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15" yWindow="1515" windowWidth="29040" windowHeight="15345"/>
  </bookViews>
  <sheets>
    <sheet name="основной" sheetId="1" r:id="rId1"/>
    <sheet name="цветные" sheetId="2" r:id="rId2"/>
    <sheet name="шоубоксы" sheetId="3" r:id="rId3"/>
  </sheets>
  <definedNames>
    <definedName name="_xlnm._FilterDatabase" localSheetId="0" hidden="1">основной!$A$8:$N$187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2" l="1"/>
  <c r="N18" i="2"/>
  <c r="N20" i="2"/>
  <c r="N21" i="2"/>
  <c r="N22" i="2"/>
  <c r="N23" i="2"/>
  <c r="N24" i="2"/>
  <c r="N57" i="1" l="1"/>
  <c r="N56" i="1"/>
  <c r="N40" i="1" l="1"/>
  <c r="N85" i="1"/>
  <c r="N89" i="1"/>
  <c r="N122" i="1"/>
  <c r="N148" i="1"/>
  <c r="N164" i="1"/>
  <c r="N171" i="1"/>
  <c r="N190" i="1"/>
  <c r="N202" i="1"/>
  <c r="N216" i="1"/>
  <c r="N228" i="1"/>
  <c r="N248" i="1"/>
  <c r="N31" i="1"/>
  <c r="N77" i="1"/>
  <c r="N86" i="1"/>
  <c r="N94" i="1"/>
  <c r="N143" i="1"/>
  <c r="N152" i="1"/>
  <c r="N167" i="1"/>
  <c r="N192" i="1"/>
  <c r="N213" i="1"/>
  <c r="N49" i="1"/>
  <c r="N78" i="1"/>
  <c r="N83" i="1"/>
  <c r="N87" i="1"/>
  <c r="N96" i="1"/>
  <c r="N139" i="1"/>
  <c r="N146" i="1"/>
  <c r="N160" i="1"/>
  <c r="N168" i="1"/>
  <c r="N177" i="1"/>
  <c r="N32" i="1"/>
  <c r="N79" i="1"/>
  <c r="N84" i="1"/>
  <c r="N88" i="1"/>
  <c r="N92" i="1"/>
  <c r="N97" i="1"/>
  <c r="N140" i="1"/>
  <c r="N147" i="1"/>
  <c r="N156" i="1"/>
  <c r="N161" i="1"/>
  <c r="N169" i="1"/>
  <c r="N174" i="1"/>
  <c r="N179" i="1"/>
  <c r="N195" i="1"/>
  <c r="N201" i="1"/>
  <c r="N211" i="1"/>
  <c r="N215" i="1"/>
  <c r="N221" i="1"/>
  <c r="N225" i="1"/>
  <c r="N247" i="1"/>
  <c r="N80" i="1"/>
  <c r="N93" i="1"/>
  <c r="N141" i="1"/>
  <c r="N157" i="1"/>
  <c r="N178" i="1"/>
  <c r="N197" i="1"/>
  <c r="N212" i="1"/>
  <c r="N222" i="1"/>
  <c r="N81" i="1"/>
  <c r="N90" i="1"/>
  <c r="N142" i="1"/>
  <c r="N158" i="1"/>
  <c r="N172" i="1"/>
  <c r="N176" i="1"/>
  <c r="N198" i="1"/>
  <c r="N205" i="1"/>
  <c r="N217" i="1"/>
  <c r="N223" i="1"/>
  <c r="N229" i="1"/>
  <c r="N249" i="1"/>
  <c r="N91" i="1"/>
  <c r="N155" i="1"/>
  <c r="N173" i="1"/>
  <c r="N194" i="1"/>
  <c r="N199" i="1"/>
  <c r="N207" i="1"/>
  <c r="N214" i="1"/>
  <c r="N218" i="1"/>
  <c r="N224" i="1"/>
  <c r="N246" i="1"/>
  <c r="N250" i="1"/>
  <c r="N38" i="2"/>
  <c r="N43" i="2"/>
  <c r="N39" i="2"/>
  <c r="N40" i="2"/>
  <c r="N41" i="2"/>
  <c r="N42" i="2"/>
  <c r="N96" i="2"/>
  <c r="L45" i="3" l="1"/>
  <c r="N45" i="3" s="1"/>
  <c r="L22" i="3"/>
  <c r="N22" i="3" s="1"/>
  <c r="N10" i="3"/>
  <c r="M7" i="3"/>
  <c r="N7" i="3" l="1"/>
  <c r="N127" i="2"/>
  <c r="N126" i="2"/>
  <c r="N124" i="2"/>
  <c r="N123" i="2"/>
  <c r="N122" i="2"/>
  <c r="N121" i="2"/>
  <c r="N120" i="2"/>
  <c r="N119" i="2"/>
  <c r="N118" i="2"/>
  <c r="N116" i="2"/>
  <c r="N115" i="2"/>
  <c r="N114" i="2"/>
  <c r="N113" i="2"/>
  <c r="N112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76" i="2"/>
  <c r="N75" i="2"/>
  <c r="N74" i="2"/>
  <c r="N73" i="2"/>
  <c r="N72" i="2"/>
  <c r="N71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3" i="2"/>
  <c r="N52" i="2"/>
  <c r="N51" i="2"/>
  <c r="N49" i="2"/>
  <c r="N48" i="2"/>
  <c r="N47" i="2"/>
  <c r="N46" i="2"/>
  <c r="N45" i="2"/>
  <c r="N44" i="2"/>
  <c r="N97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1" i="2"/>
  <c r="N80" i="2"/>
  <c r="N79" i="2"/>
  <c r="N78" i="2"/>
  <c r="N36" i="2"/>
  <c r="N35" i="2"/>
  <c r="N34" i="2"/>
  <c r="N33" i="2"/>
  <c r="N32" i="2"/>
  <c r="N30" i="2"/>
  <c r="N29" i="2"/>
  <c r="N28" i="2"/>
  <c r="N27" i="2"/>
  <c r="N26" i="2"/>
  <c r="N16" i="2"/>
  <c r="N15" i="2"/>
  <c r="N14" i="2"/>
  <c r="N13" i="2"/>
  <c r="N12" i="2"/>
  <c r="N11" i="2"/>
  <c r="N10" i="2"/>
  <c r="M7" i="2"/>
  <c r="N7" i="2" l="1"/>
  <c r="M7" i="1" l="1"/>
  <c r="N256" i="1" l="1"/>
  <c r="N255" i="1"/>
  <c r="N253" i="1" l="1"/>
  <c r="N252" i="1"/>
  <c r="N254" i="1"/>
  <c r="N64" i="1" l="1"/>
  <c r="N60" i="1"/>
  <c r="N95" i="1"/>
  <c r="N66" i="1"/>
  <c r="N58" i="1"/>
  <c r="N52" i="1"/>
  <c r="N72" i="1"/>
  <c r="N73" i="1"/>
  <c r="N74" i="1"/>
  <c r="N75" i="1"/>
  <c r="N53" i="1"/>
  <c r="N54" i="1"/>
  <c r="N55" i="1"/>
  <c r="N59" i="1"/>
  <c r="N61" i="1"/>
  <c r="N62" i="1"/>
  <c r="N63" i="1"/>
  <c r="N65" i="1"/>
  <c r="N67" i="1"/>
  <c r="N68" i="1"/>
  <c r="N69" i="1"/>
  <c r="N70" i="1"/>
  <c r="N71" i="1"/>
  <c r="N76" i="1"/>
  <c r="N153" i="1" l="1"/>
  <c r="N99" i="1"/>
  <c r="N100" i="1" l="1"/>
  <c r="N101" i="1"/>
  <c r="N102" i="1"/>
  <c r="N103" i="1"/>
  <c r="N104" i="1"/>
  <c r="N105" i="1"/>
  <c r="N106" i="1"/>
  <c r="N107" i="1"/>
  <c r="N189" i="1" l="1"/>
  <c r="N82" i="1"/>
  <c r="N23" i="1"/>
  <c r="N108" i="1" l="1"/>
  <c r="N14" i="1" l="1"/>
  <c r="N111" i="1"/>
  <c r="N110" i="1"/>
  <c r="N109" i="1"/>
  <c r="N200" i="1"/>
  <c r="N117" i="1"/>
  <c r="N118" i="1"/>
  <c r="N119" i="1"/>
  <c r="N116" i="1"/>
  <c r="N120" i="1"/>
  <c r="N15" i="1" l="1"/>
  <c r="N121" i="1"/>
  <c r="N50" i="1"/>
  <c r="N22" i="1"/>
  <c r="N47" i="1"/>
  <c r="N235" i="1" l="1"/>
  <c r="N231" i="1"/>
  <c r="N233" i="1"/>
  <c r="N230" i="1"/>
  <c r="N234" i="1"/>
  <c r="N232" i="1"/>
  <c r="N17" i="1"/>
  <c r="N204" i="1" l="1"/>
  <c r="N243" i="1"/>
  <c r="N203" i="1"/>
  <c r="N39" i="1"/>
  <c r="N41" i="1"/>
  <c r="N159" i="1"/>
  <c r="N187" i="1"/>
  <c r="N206" i="1"/>
  <c r="N245" i="1"/>
  <c r="N184" i="1"/>
  <c r="N43" i="1"/>
  <c r="N191" i="1"/>
  <c r="N208" i="1"/>
  <c r="N239" i="1"/>
  <c r="N18" i="1"/>
  <c r="N185" i="1"/>
  <c r="N242" i="1"/>
  <c r="N186" i="1"/>
  <c r="N149" i="1"/>
  <c r="N150" i="1"/>
  <c r="N163" i="1"/>
  <c r="N193" i="1"/>
  <c r="N209" i="1"/>
  <c r="N226" i="1"/>
  <c r="N244" i="1"/>
  <c r="N33" i="1"/>
  <c r="N175" i="1"/>
  <c r="N151" i="1"/>
  <c r="N227" i="1"/>
  <c r="N241" i="1"/>
  <c r="N20" i="1"/>
  <c r="N21" i="1"/>
  <c r="N34" i="1"/>
  <c r="N44" i="1"/>
  <c r="N27" i="1"/>
  <c r="N165" i="1"/>
  <c r="N220" i="1"/>
  <c r="N19" i="1"/>
  <c r="N162" i="1"/>
  <c r="N46" i="1"/>
  <c r="N35" i="1"/>
  <c r="N154" i="1"/>
  <c r="N166" i="1"/>
  <c r="N196" i="1"/>
  <c r="N237" i="1"/>
  <c r="N38" i="1"/>
  <c r="N170" i="1"/>
  <c r="N42" i="1"/>
  <c r="N24" i="1"/>
  <c r="N25" i="1"/>
  <c r="N45" i="1"/>
  <c r="N180" i="1"/>
  <c r="N238" i="1"/>
  <c r="N183" i="1"/>
  <c r="N48" i="1"/>
  <c r="N26" i="1"/>
  <c r="N28" i="1"/>
  <c r="N29" i="1"/>
  <c r="N36" i="1"/>
  <c r="N30" i="1"/>
  <c r="N37" i="1"/>
  <c r="N182" i="1"/>
  <c r="N240" i="1"/>
  <c r="N144" i="1" l="1"/>
  <c r="N114" i="1"/>
  <c r="N10" i="1"/>
  <c r="N113" i="1"/>
  <c r="N16" i="1"/>
  <c r="N145" i="1"/>
  <c r="N9" i="1"/>
  <c r="N12" i="1"/>
  <c r="N13" i="1"/>
  <c r="N11" i="1"/>
  <c r="N137" i="1" l="1"/>
  <c r="N131" i="1"/>
  <c r="N136" i="1"/>
  <c r="N133" i="1"/>
  <c r="N132" i="1"/>
  <c r="N134" i="1"/>
  <c r="N135" i="1"/>
  <c r="N128" i="1"/>
  <c r="N125" i="1"/>
  <c r="N127" i="1"/>
  <c r="N126" i="1"/>
  <c r="N124" i="1"/>
  <c r="N129" i="1"/>
  <c r="N7" i="1" l="1"/>
</calcChain>
</file>

<file path=xl/sharedStrings.xml><?xml version="1.0" encoding="utf-8"?>
<sst xmlns="http://schemas.openxmlformats.org/spreadsheetml/2006/main" count="1666" uniqueCount="833">
  <si>
    <t>Артикул</t>
  </si>
  <si>
    <t>Наименование</t>
  </si>
  <si>
    <t xml:space="preserve">Фото изделия </t>
  </si>
  <si>
    <t>Штрихкод</t>
  </si>
  <si>
    <t>Размер изделия (мм)</t>
  </si>
  <si>
    <t>РРЦ , руб</t>
  </si>
  <si>
    <t>114х54х26</t>
  </si>
  <si>
    <t>56х46х32</t>
  </si>
  <si>
    <t>69х41х28</t>
  </si>
  <si>
    <t>74х41х24</t>
  </si>
  <si>
    <t>98х17х13</t>
  </si>
  <si>
    <t>108х73х24</t>
  </si>
  <si>
    <t>124х40х20</t>
  </si>
  <si>
    <t>109х51х19</t>
  </si>
  <si>
    <t>69х39х31</t>
  </si>
  <si>
    <t>105х56х27</t>
  </si>
  <si>
    <t>110х40х25</t>
  </si>
  <si>
    <t>110х50х28</t>
  </si>
  <si>
    <t>105х55х22</t>
  </si>
  <si>
    <t>110х45х30</t>
  </si>
  <si>
    <t>75х55х30</t>
  </si>
  <si>
    <t>86х70х25</t>
  </si>
  <si>
    <t>60х65х25</t>
  </si>
  <si>
    <t>160х95х46</t>
  </si>
  <si>
    <t>65х40х25</t>
  </si>
  <si>
    <t>95х50х28</t>
  </si>
  <si>
    <t>93х52х27</t>
  </si>
  <si>
    <t>60х40х28</t>
  </si>
  <si>
    <t>68х30х34</t>
  </si>
  <si>
    <t>70х85х25</t>
  </si>
  <si>
    <t>75х40х30</t>
  </si>
  <si>
    <t>101х60х27</t>
  </si>
  <si>
    <t>320х180х71</t>
  </si>
  <si>
    <t>215х130х30</t>
  </si>
  <si>
    <t>205х145х35</t>
  </si>
  <si>
    <t>95х135х35</t>
  </si>
  <si>
    <t>290х90х35</t>
  </si>
  <si>
    <t>110х80х35</t>
  </si>
  <si>
    <t>215х150х20</t>
  </si>
  <si>
    <t>210х90х60</t>
  </si>
  <si>
    <t>150х115х55</t>
  </si>
  <si>
    <t>300х100х90</t>
  </si>
  <si>
    <t>293х34х25</t>
  </si>
  <si>
    <t>130х58х75</t>
  </si>
  <si>
    <t>220х135х35</t>
  </si>
  <si>
    <t>20х90х50</t>
  </si>
  <si>
    <t>260х210х36</t>
  </si>
  <si>
    <t>300х140х25</t>
  </si>
  <si>
    <t>395х122х40</t>
  </si>
  <si>
    <t>210x130x78</t>
  </si>
  <si>
    <t>110x80x25</t>
  </si>
  <si>
    <t>120х115х25</t>
  </si>
  <si>
    <t>140х110х24</t>
  </si>
  <si>
    <t>345х175х23</t>
  </si>
  <si>
    <t>340х45х30</t>
  </si>
  <si>
    <t>блистер 151х81</t>
  </si>
  <si>
    <t>Бульдог Купер с миской и костью</t>
  </si>
  <si>
    <t xml:space="preserve">   100х100х100</t>
  </si>
  <si>
    <t>100х100х100</t>
  </si>
  <si>
    <t>80х75х35</t>
  </si>
  <si>
    <t>80х80х40</t>
  </si>
  <si>
    <t>150х81х30</t>
  </si>
  <si>
    <t>235х115х38</t>
  </si>
  <si>
    <t>235х115х45</t>
  </si>
  <si>
    <t>155х40х65</t>
  </si>
  <si>
    <t>165х75х100</t>
  </si>
  <si>
    <t>315х180х50</t>
  </si>
  <si>
    <t>300х100х60</t>
  </si>
  <si>
    <t>Косточка ДхШхВ
45х10х1 мм
Миска ДхШхВ
65х65х15
Купер ДхШхВ
90х85х55</t>
  </si>
  <si>
    <t>Рыбка ДхШхВ 55х14х15 Морис 140x52x73</t>
  </si>
  <si>
    <t>КОКО 80х80х55 голова 45х55х30</t>
  </si>
  <si>
    <t>Косточка ДхШхВ
45х10х1 мм
Миска ДхШхВ
65х65х15 Бадди121х47х76</t>
  </si>
  <si>
    <t>Косточка ДхШхВ
45х10х1 мм
Миска ДхШхВ
65х65х15 Альфи 120x50x87</t>
  </si>
  <si>
    <t>Косточка ДхШхВ
45х10х1 мм
Миска ДхШхВ
65х65х15 ФРЕНК 85х52х76</t>
  </si>
  <si>
    <t xml:space="preserve">Размер в упаковке мм </t>
  </si>
  <si>
    <t>100х84х168</t>
  </si>
  <si>
    <t>100х100х220</t>
  </si>
  <si>
    <t xml:space="preserve"> 65х84х100</t>
  </si>
  <si>
    <t>Серия Питомцы</t>
  </si>
  <si>
    <t>Серия Животные</t>
  </si>
  <si>
    <t>Игрушка подвижная 3D Дракон Кайда</t>
  </si>
  <si>
    <t>Игрушка подвижная 3D Морская Свинка Бо</t>
  </si>
  <si>
    <t>Игрушка подвижная 3D Китовая Акула Блу</t>
  </si>
  <si>
    <t>Игрушка подвижная 3D Малыш Бартог</t>
  </si>
  <si>
    <t>Игрушка подвижная 3D Малыш Агама Чико</t>
  </si>
  <si>
    <t>Игрушка подвижная 3D Морская Черепаха Лея</t>
  </si>
  <si>
    <t>Игрушка подвижная 3D Ламантин Йося</t>
  </si>
  <si>
    <t>Игрушка подвижная 3D Мышка Дэйзи</t>
  </si>
  <si>
    <t>Игрушка подвижная 3D Червячок Джим</t>
  </si>
  <si>
    <t>Игрушка подвижная 3D Драмандер Гоша</t>
  </si>
  <si>
    <t>Игрушка подвижная 3D Жаба Клава</t>
  </si>
  <si>
    <t>Игрушка подвижная 3D Слизень Оззи</t>
  </si>
  <si>
    <t>Игрушка подвижная 3D Саламандер Хьюго</t>
  </si>
  <si>
    <t>Игрушка подвижная 3D Крольчиха Кортни</t>
  </si>
  <si>
    <t>Игрушка подвижная 3D Котёнок Мяф</t>
  </si>
  <si>
    <t>Игрушка подвижная 3D Хорёк Лаки</t>
  </si>
  <si>
    <t>Игрушка подвижная 3D Коровка Мэгги</t>
  </si>
  <si>
    <t>Игрушка подвижная 3D Тигрёнок Бари</t>
  </si>
  <si>
    <t>Игрушка подвижная 3D Кролик Сеня</t>
  </si>
  <si>
    <t>Игрушка подвижная 3D Горилла Фрэдди</t>
  </si>
  <si>
    <t>Игрушка подвижная 3D Дельфин Флиппер</t>
  </si>
  <si>
    <t>Игрушка подвижная 3D Ёжик Шуня</t>
  </si>
  <si>
    <t>Игрушка подвижная 3D Тортилла Энни</t>
  </si>
  <si>
    <t>Игрушка подвижная 3D Кошечка Фаня</t>
  </si>
  <si>
    <t>Игрушка подвижная 3D Енотик Мико</t>
  </si>
  <si>
    <t>Игрушка подвижная 3D Тирекс Данте</t>
  </si>
  <si>
    <t>Игрушка подвижная 3D Хомяк Рино - мини</t>
  </si>
  <si>
    <t>Игрушка подвижная 3D Лягушка Аглая</t>
  </si>
  <si>
    <t>Игрушка подвижная 3D Паучок Виктор</t>
  </si>
  <si>
    <t>Игрушка подвижная 3D Кот Иннокентий</t>
  </si>
  <si>
    <t>Игрушка подвижная 3D Тирекс скелет Арчи</t>
  </si>
  <si>
    <t xml:space="preserve">Игрушка подвижная 3D Летуча Мышь Бартог </t>
  </si>
  <si>
    <t xml:space="preserve">Игрушка подвижная 3D Фруктовая Летучая Лисица </t>
  </si>
  <si>
    <t xml:space="preserve">Игрушка подвижная 3D Белка Бэлла </t>
  </si>
  <si>
    <t>Игрушка подвижная 3D Шиншилла Аврора</t>
  </si>
  <si>
    <t>Игрушка подвижная 3D Египетская Кошка Баста</t>
  </si>
  <si>
    <t>Игрушка подвижная 3D Тукан Роко</t>
  </si>
  <si>
    <t>Игрушка подвижная 3D Сова София</t>
  </si>
  <si>
    <t>Игрушка подвижная 3D Хорек Мотя</t>
  </si>
  <si>
    <t>Игрушка подвижная 3D Кот Морис</t>
  </si>
  <si>
    <t>Игрушка подвижная 3D Чихуахуа Коко</t>
  </si>
  <si>
    <t>Игрушка подвижная 3D Такса Бадди</t>
  </si>
  <si>
    <t>Игрушка подвижная 3D Корги Альфи</t>
  </si>
  <si>
    <t>Игрушка подвижная 3D Мопс Фрэнк</t>
  </si>
  <si>
    <t>Игрушка подвижная 3D Древесный Лев</t>
  </si>
  <si>
    <t>Игрушка подвижная 3D Хамелеон Паскаль</t>
  </si>
  <si>
    <t>Игрушка подвижная 3D Бородатая Агама Клайд</t>
  </si>
  <si>
    <t>Игрушка подвижная 3D Геккон-Бананоед Гумба</t>
  </si>
  <si>
    <t>Игрушка подвижная 3D Игуанна Санни</t>
  </si>
  <si>
    <t>Игрушка подвижная 3D Скорпион Чибби</t>
  </si>
  <si>
    <t>Игрушка подвижная 3D Малыш аксолотль</t>
  </si>
  <si>
    <t>Игрушка подвижная 3D Касатка Вилли</t>
  </si>
  <si>
    <t>Игрушка подвижная 3D Большая белая Акула</t>
  </si>
  <si>
    <t>Игрушка подвижная 3D Крокодил Ральф</t>
  </si>
  <si>
    <t>Игрушка подвижная 3D Змея Гремучка-Погремучка</t>
  </si>
  <si>
    <t>Игрушка подвижная 3D Тирэкс Теодор</t>
  </si>
  <si>
    <t>Игрушка подвижная 3D Стегозавр скелет Спайк</t>
  </si>
  <si>
    <t>Игрушка подвижная 3D Дракон Тень</t>
  </si>
  <si>
    <t>Игрушка подвижная 3D Водный дракон Мижу</t>
  </si>
  <si>
    <t>Игрушка подвижная 3D Дракон Альтер</t>
  </si>
  <si>
    <t>Игрушка подвижная 3D Кристалический дракон Сайфер</t>
  </si>
  <si>
    <t>Игрушка подвижная 3D Дракончик Малыш Верн</t>
  </si>
  <si>
    <t>Игрушка подвижная 3D Дракончик Малыш Крис</t>
  </si>
  <si>
    <t>Игрушка подвижная 3D Дракончик Малыш Лу</t>
  </si>
  <si>
    <t>Игрушка подвижная 3D  Дракон Горбаш</t>
  </si>
  <si>
    <t>Серия Драконы</t>
  </si>
  <si>
    <t>Серия Змеи</t>
  </si>
  <si>
    <t>ПРАЙС-ЛИСТ</t>
  </si>
  <si>
    <t>ИТОГО ЗАКАЗ</t>
  </si>
  <si>
    <t>Цена ОПТ, руб</t>
  </si>
  <si>
    <t>Заказ, шт</t>
  </si>
  <si>
    <t>Итого, руб</t>
  </si>
  <si>
    <t>Квант траспортного короба , шт</t>
  </si>
  <si>
    <t>Серия Динозавры</t>
  </si>
  <si>
    <t>99х95х37</t>
  </si>
  <si>
    <t>95х100х40</t>
  </si>
  <si>
    <t>74х99х56</t>
  </si>
  <si>
    <t>98х99х38</t>
  </si>
  <si>
    <t>102х117х45</t>
  </si>
  <si>
    <t>94х109х56</t>
  </si>
  <si>
    <t>Игрушка подвижная 3D Тиранозавр Эд</t>
  </si>
  <si>
    <t>Игрушка подвижная 3D Дилофозавр Джим</t>
  </si>
  <si>
    <t>Игрушка подвижная 3D Диметродон Дейв</t>
  </si>
  <si>
    <t>Игрушка подвижная 3D Мозазавр Луи</t>
  </si>
  <si>
    <t>Игрушка подвижная 3D Стегозавр Джо</t>
  </si>
  <si>
    <t>Игрушка подвижная 3D Апатозавр Ми</t>
  </si>
  <si>
    <t>Игрушка подвижная 3D Лисёнок Фоксик</t>
  </si>
  <si>
    <t>Игрушка подвижная 3D Котёнок Лейн</t>
  </si>
  <si>
    <t>69х91х40</t>
  </si>
  <si>
    <t>49х96х28</t>
  </si>
  <si>
    <t>Игрушка подвижная 3D Белка летяга Ли</t>
  </si>
  <si>
    <t>Серия Игрушки с кнопкой</t>
  </si>
  <si>
    <t>Игрушка подвижная 3D с кнопкой Бульдог Бруно</t>
  </si>
  <si>
    <t>91х68х58</t>
  </si>
  <si>
    <t>Игрушка подвижная 3D Крокодил Эдди</t>
  </si>
  <si>
    <t>49х31х106</t>
  </si>
  <si>
    <t>Игрушка подвижная 3D с кнопкой Крокодил Кроки</t>
  </si>
  <si>
    <t>Игрушка подвижная 3D с кнопкой Свин крылатый</t>
  </si>
  <si>
    <t xml:space="preserve">Игрушка подвижная 3D с кнопкой Летучая мышь Эхо </t>
  </si>
  <si>
    <t>Игрушка подвижная 3D с кнопкой Лягух Ням</t>
  </si>
  <si>
    <t>Игрушка подвижная 3D с кнопкой Виверна Моли</t>
  </si>
  <si>
    <t>57х96х20</t>
  </si>
  <si>
    <t>112х55х28</t>
  </si>
  <si>
    <t>138х80х37</t>
  </si>
  <si>
    <t>103х81х27</t>
  </si>
  <si>
    <t>151х87х30</t>
  </si>
  <si>
    <t>65х84х100</t>
  </si>
  <si>
    <t>Фото изделия в коробке</t>
  </si>
  <si>
    <t>Серия Игрушки полигональные</t>
  </si>
  <si>
    <t>Игрушка подвижная 3D Мышь летучая Полли</t>
  </si>
  <si>
    <t>Игрушка подвижная 3D Выдра Рэми</t>
  </si>
  <si>
    <t>Игрушка подвижная 3D Тюлень Джой</t>
  </si>
  <si>
    <t>Игрушка подвижная 3D Акула Почепа</t>
  </si>
  <si>
    <t>Игрушка подвижная 3D Слизень Слай</t>
  </si>
  <si>
    <t>100х79х20</t>
  </si>
  <si>
    <t>43х120х26</t>
  </si>
  <si>
    <t>69х100х26</t>
  </si>
  <si>
    <t>75х105х27</t>
  </si>
  <si>
    <t>52х109х35</t>
  </si>
  <si>
    <t>135х140х85</t>
  </si>
  <si>
    <t>Игрушка подвижная 3D Пингвин По</t>
  </si>
  <si>
    <t>Игрушка подвижная 3D Носорог Рино</t>
  </si>
  <si>
    <t>Игрушка подвижная 3D Бычок Дин</t>
  </si>
  <si>
    <t>Игрушка подвижная 3D Тигрик</t>
  </si>
  <si>
    <t>Игрушка подвижная 3D Черепашка Лео</t>
  </si>
  <si>
    <t>Игрушка подвижная 3D Красная панда Рэд</t>
  </si>
  <si>
    <t>Игрушка подвижная 3D Бегемотик Шон</t>
  </si>
  <si>
    <t>61х60х27</t>
  </si>
  <si>
    <t>33х69х30</t>
  </si>
  <si>
    <t>37х57х42</t>
  </si>
  <si>
    <t>40х55х44</t>
  </si>
  <si>
    <t>41х57х22</t>
  </si>
  <si>
    <t>44х102х25</t>
  </si>
  <si>
    <t>39х58х38</t>
  </si>
  <si>
    <t>Игрушка подвижная 3D Лемур Лем</t>
  </si>
  <si>
    <t>Игрушка подвижная 3D Малыш шимпанзе</t>
  </si>
  <si>
    <t>Игрушка подвижная 3D Золотистый тамарин</t>
  </si>
  <si>
    <t>110х160х30</t>
  </si>
  <si>
    <t>137х26х101</t>
  </si>
  <si>
    <t xml:space="preserve">100х100х100 </t>
  </si>
  <si>
    <t>Серия Игрушки с функциями</t>
  </si>
  <si>
    <t>Игрушка подвижная 3D Малыш дракон</t>
  </si>
  <si>
    <t>Игрушка подвижная 3D Тедди медведь</t>
  </si>
  <si>
    <t xml:space="preserve">135х140х85 </t>
  </si>
  <si>
    <t>62х65х73</t>
  </si>
  <si>
    <t>104х76х94</t>
  </si>
  <si>
    <t>Серия Солдатики</t>
  </si>
  <si>
    <t>Игрушка подвижная 3D Самурай Сатоши</t>
  </si>
  <si>
    <t>Игрушка подвижная 3D Циклоп Бронт</t>
  </si>
  <si>
    <t>Игрушка подвижная 3D Астронавт Мик</t>
  </si>
  <si>
    <t>Игрушка подвижная 3D Рыцарь Рауль</t>
  </si>
  <si>
    <t>Игрушка подвижная 3D Рыцарь скелет Мигель</t>
  </si>
  <si>
    <t>Игрушка подвижная 3D Скелет пирата Стид</t>
  </si>
  <si>
    <t>62х115х26</t>
  </si>
  <si>
    <t>100х94х38</t>
  </si>
  <si>
    <t>63х95х31</t>
  </si>
  <si>
    <t>56х125х26</t>
  </si>
  <si>
    <t>51х115х24</t>
  </si>
  <si>
    <t>66х95х24</t>
  </si>
  <si>
    <t>73х115х33</t>
  </si>
  <si>
    <t>Серия Мифические существа</t>
  </si>
  <si>
    <t>Игрушка подвижная 3D Ктулху</t>
  </si>
  <si>
    <t>Игрушка подвижная 3D Глубоководник</t>
  </si>
  <si>
    <t>Игрушка подвижная 3D Гуль</t>
  </si>
  <si>
    <t>Игрушка подвижная 3D Азатот</t>
  </si>
  <si>
    <t>Игрушка подвижная 3D Ледяной голем</t>
  </si>
  <si>
    <t>Игрушка подвижная 3D Оборотень</t>
  </si>
  <si>
    <t>109х90х60</t>
  </si>
  <si>
    <t>109х60х60</t>
  </si>
  <si>
    <t>109х65х40</t>
  </si>
  <si>
    <t>146х142х53</t>
  </si>
  <si>
    <t>90х115х67</t>
  </si>
  <si>
    <t>67х95х66</t>
  </si>
  <si>
    <t>Игрушка подвижная 3D Паук Арагог</t>
  </si>
  <si>
    <t>95х190х55</t>
  </si>
  <si>
    <t>89х115х23</t>
  </si>
  <si>
    <t>72х110х95</t>
  </si>
  <si>
    <t>Игрушка подвижная 3D Мини Утконос Перри</t>
  </si>
  <si>
    <t>100х40х20</t>
  </si>
  <si>
    <t>Игрушка подвижная 3D Геккон Агни</t>
  </si>
  <si>
    <t>Брелоки</t>
  </si>
  <si>
    <t>45х45х5</t>
  </si>
  <si>
    <t>100х93х18</t>
  </si>
  <si>
    <t>Ставка НДС, %</t>
  </si>
  <si>
    <t>Брелок подвижный 3D Паук</t>
  </si>
  <si>
    <t>Брелок подвижный 3D Птица Дориан</t>
  </si>
  <si>
    <t>Игрушка подвижная 3D Аксолотль Элли</t>
  </si>
  <si>
    <t>150х60х50</t>
  </si>
  <si>
    <t>80х80х7</t>
  </si>
  <si>
    <t>Брелок подвижный 3D Гироскоп</t>
  </si>
  <si>
    <t>Ссылка на фото</t>
  </si>
  <si>
    <t>Ссылка</t>
  </si>
  <si>
    <t>Игрушка подвижная 3D Кот Фиджи</t>
  </si>
  <si>
    <t>Игрушка подвижная 3D Белка Улетяга</t>
  </si>
  <si>
    <t>Игрушка подвижная 3D Удильщик Петро</t>
  </si>
  <si>
    <t>Игрушка подвижная 3D Коала Кин</t>
  </si>
  <si>
    <t>Игрушка подвижная 3D Ёжик Стайл</t>
  </si>
  <si>
    <t>Игрушка подвижная 3D Нарвал Бин</t>
  </si>
  <si>
    <t>Игрушка подвижная 3D Черепашка Майк</t>
  </si>
  <si>
    <t>Игрушка подвижная 3D Панда Линда</t>
  </si>
  <si>
    <t>53х110х20</t>
  </si>
  <si>
    <t>80х88х22,5</t>
  </si>
  <si>
    <t>70,5х105х36</t>
  </si>
  <si>
    <t>50х110х48</t>
  </si>
  <si>
    <t>67х105х29</t>
  </si>
  <si>
    <t>76х105х36</t>
  </si>
  <si>
    <t>77х95х23</t>
  </si>
  <si>
    <t>45х110х45</t>
  </si>
  <si>
    <t>Игрушка подвижная 3D Воин Эштон</t>
  </si>
  <si>
    <t>Брелок подвижный 3D Звёздочка</t>
  </si>
  <si>
    <t>Брелок подвижный 3D Снитч</t>
  </si>
  <si>
    <t>Брелок подвижный 3D Микки</t>
  </si>
  <si>
    <t>Брелок подвижный 3D Тыква</t>
  </si>
  <si>
    <t>Брелок подвижный 3D Кенгуру Диана</t>
  </si>
  <si>
    <t>Брелок подвижный 3D Утка Дизи</t>
  </si>
  <si>
    <t>Брелок подвижный 3D Тюлень Лена</t>
  </si>
  <si>
    <t>Брелок подвижный 3D Ослик Сесиль</t>
  </si>
  <si>
    <t>Брелок подвижный 3D Свинка Бонни</t>
  </si>
  <si>
    <t>Брелок подвижный 3D Гусеница Пегги</t>
  </si>
  <si>
    <t>Брелок подвижный 3D Лось Буль</t>
  </si>
  <si>
    <t>Брелок подвижный 3D Собачка Джин</t>
  </si>
  <si>
    <t>Брелок подвижный 3D Котик Миг</t>
  </si>
  <si>
    <t>Брелок подвижный 3D Мистер Крыс</t>
  </si>
  <si>
    <t>Брелок подвижный 3D Дракон</t>
  </si>
  <si>
    <t>Брелок подвижный 3D Йети</t>
  </si>
  <si>
    <t>Брелок подвижный 3D Лягушка Флип</t>
  </si>
  <si>
    <t>Брелок подвижный 3D Которусалка</t>
  </si>
  <si>
    <t>Брелок подвижный 3D Пират Теута</t>
  </si>
  <si>
    <t>Брелок подвижный 3D Мумия</t>
  </si>
  <si>
    <t>Брелок подвижный 3D Пришелец Бруно</t>
  </si>
  <si>
    <t>Брелок подвижный 3D Рыцарь</t>
  </si>
  <si>
    <t>65х62х12</t>
  </si>
  <si>
    <t>81x46x12</t>
  </si>
  <si>
    <t>63х57х12</t>
  </si>
  <si>
    <t>45х44х12</t>
  </si>
  <si>
    <t>44х90х25</t>
  </si>
  <si>
    <t>37х70х15</t>
  </si>
  <si>
    <t>41х70х38</t>
  </si>
  <si>
    <t>46х70х37</t>
  </si>
  <si>
    <t>43х60х28</t>
  </si>
  <si>
    <t>33х70х27</t>
  </si>
  <si>
    <t>47х70х30</t>
  </si>
  <si>
    <t>47х91х25</t>
  </si>
  <si>
    <t>47х90х25</t>
  </si>
  <si>
    <t>36х90х20</t>
  </si>
  <si>
    <t>43х90х25</t>
  </si>
  <si>
    <t>57х74х25,5</t>
  </si>
  <si>
    <t>55х66х43</t>
  </si>
  <si>
    <t>27х78х18</t>
  </si>
  <si>
    <t>56х72х20</t>
  </si>
  <si>
    <t>40х70х25</t>
  </si>
  <si>
    <t>57х76х36</t>
  </si>
  <si>
    <t>43х70х23</t>
  </si>
  <si>
    <t>Сувениры</t>
  </si>
  <si>
    <t>Сувенир Пирамидка</t>
  </si>
  <si>
    <t>Сувенир Подарок-спираль круглый с орнаментом</t>
  </si>
  <si>
    <t>Сувенир Подарок-спираль квадрат с орнаментом</t>
  </si>
  <si>
    <t>58х58х70</t>
  </si>
  <si>
    <t>4670259406845</t>
  </si>
  <si>
    <t>60,2х60,2х61</t>
  </si>
  <si>
    <t>63х63х63</t>
  </si>
  <si>
    <t>4670259406869</t>
  </si>
  <si>
    <t>53х53х62,1</t>
  </si>
  <si>
    <t>43х23х85</t>
  </si>
  <si>
    <t>28х15х55</t>
  </si>
  <si>
    <t>Аксессуар Нож складной</t>
  </si>
  <si>
    <t>Аксессуар Нож складной мини</t>
  </si>
  <si>
    <t>Турбозавры Мини</t>
  </si>
  <si>
    <t>Игрушка подвижная 3D цветная Турбозавр Трак Мини</t>
  </si>
  <si>
    <t>85х82х40</t>
  </si>
  <si>
    <t>блистер 152х82</t>
  </si>
  <si>
    <t>Игрушка подвижная 3D цветная Турбозавр Анки Мини</t>
  </si>
  <si>
    <t>94х44х34</t>
  </si>
  <si>
    <t>Игрушка подвижная 3D цветная Турбозавр Буль Мини</t>
  </si>
  <si>
    <t>77х55х38</t>
  </si>
  <si>
    <t>Игрушка подвижная 3D цветная Турбозавр До Мини</t>
  </si>
  <si>
    <t>73х75х50</t>
  </si>
  <si>
    <t>Игрушка подвижная 3D цветная Турбозавр Зер Мини</t>
  </si>
  <si>
    <t>123х114х20</t>
  </si>
  <si>
    <t>Игрушка подвижная 3D цветная Турбозавр Сирена Мини</t>
  </si>
  <si>
    <t>90х62х19</t>
  </si>
  <si>
    <t>Игрушка подвижная 3D цветная Турбозавр Тор Мини</t>
  </si>
  <si>
    <t>81х58х37</t>
  </si>
  <si>
    <t>Серия Буратино</t>
  </si>
  <si>
    <t xml:space="preserve">Игрушка подвижная 3D цветная Буратино </t>
  </si>
  <si>
    <t>150х55х42</t>
  </si>
  <si>
    <t>блистер 82х205</t>
  </si>
  <si>
    <t xml:space="preserve">Игрушка подвижная 3D цветная Мальвина </t>
  </si>
  <si>
    <t>145х71х28</t>
  </si>
  <si>
    <t xml:space="preserve">Игрушка подвижная 3D цветная Арлекин </t>
  </si>
  <si>
    <t>149х55х21</t>
  </si>
  <si>
    <t xml:space="preserve">Игрушка подвижная 3D цветная Пьеро </t>
  </si>
  <si>
    <t>154х81х29</t>
  </si>
  <si>
    <t xml:space="preserve">Игрушка подвижная 3D цветная Артемон </t>
  </si>
  <si>
    <t>153х63х23</t>
  </si>
  <si>
    <t>Серия Буратино (деревянная коллекция)</t>
  </si>
  <si>
    <t xml:space="preserve">Игрушка подвижная 3D двухцветная Буратино </t>
  </si>
  <si>
    <t xml:space="preserve">Игрушка подвижная 3D двухцветная Мальвина </t>
  </si>
  <si>
    <t xml:space="preserve">Игрушка подвижная 3D двухцветная Арлекино </t>
  </si>
  <si>
    <t xml:space="preserve">Игрушка подвижная 3D двухцветная Пьеро </t>
  </si>
  <si>
    <t xml:space="preserve">Игрушка подвижная 3D двухцветная Артемон </t>
  </si>
  <si>
    <t>Сказочные существа</t>
  </si>
  <si>
    <t>Игрушка подвижная 3D Мишка косолапый</t>
  </si>
  <si>
    <t>93х97х35</t>
  </si>
  <si>
    <t>Игрушка подвижная 3D Лисичка-сестричка</t>
  </si>
  <si>
    <t>120х73х53</t>
  </si>
  <si>
    <t>Игрушка подвижная 3D Волчок-серый бочок</t>
  </si>
  <si>
    <t>135х77х48</t>
  </si>
  <si>
    <t>Игрушка подвижная 3D Зайчик-побегайчик</t>
  </si>
  <si>
    <t>77х66х50</t>
  </si>
  <si>
    <t>Серия В мире животных</t>
  </si>
  <si>
    <t>Игрушка подвижная 3D Слон Омбо</t>
  </si>
  <si>
    <t>85х59х49</t>
  </si>
  <si>
    <t>Игрушка подвижная 3D Аксолотль Брэм</t>
  </si>
  <si>
    <t>107х59х31</t>
  </si>
  <si>
    <t>Игрушка подвижная 3D Нарвал Лилу</t>
  </si>
  <si>
    <t>152х68х28</t>
  </si>
  <si>
    <t>Игрушка подвижная 3D Паук Блум</t>
  </si>
  <si>
    <t>75х65х29</t>
  </si>
  <si>
    <t>Игрушка подвижная 3D Мопс Персик</t>
  </si>
  <si>
    <t>85х79х66</t>
  </si>
  <si>
    <t>Игрушка подвижная 3D Лабрадор Зумо</t>
  </si>
  <si>
    <t>102х85х55</t>
  </si>
  <si>
    <t>Игрушка подвижная 3D Малыш горилла цветной</t>
  </si>
  <si>
    <t>110х136х26</t>
  </si>
  <si>
    <t>Игрушка подвижная 3D Малыш шимпанзе цветной</t>
  </si>
  <si>
    <t>Игрушка подвижная 3D Аксолотль Бимбо</t>
  </si>
  <si>
    <t>150х79х53</t>
  </si>
  <si>
    <t>Игрушка подвижная 3D Аксолотль Клант</t>
  </si>
  <si>
    <t>153х85х55</t>
  </si>
  <si>
    <t>Игрушка подвижная 3D Тамарин Кантри</t>
  </si>
  <si>
    <t>Игрушка подвижная 3D Лемур Лем цветной</t>
  </si>
  <si>
    <t>Игрушка подвижная 3D Такса Либерти</t>
  </si>
  <si>
    <t>107х44х61</t>
  </si>
  <si>
    <t>Игрушка подвижная 3D Сова Хендрик</t>
  </si>
  <si>
    <t>70х145х70</t>
  </si>
  <si>
    <t>Серия Фиджеты</t>
  </si>
  <si>
    <t>Сувенир Фиджет Цветок</t>
  </si>
  <si>
    <t>42х78х111</t>
  </si>
  <si>
    <t>Сувенир Фиджет Паук</t>
  </si>
  <si>
    <t>76х76х12</t>
  </si>
  <si>
    <t>Сувенир Фиджет Летучая мышь</t>
  </si>
  <si>
    <t>Сувенир Фиджет Привидение</t>
  </si>
  <si>
    <t>Серия Вязаные</t>
  </si>
  <si>
    <t>Игрушка подвижная 3D Гусеница Саша</t>
  </si>
  <si>
    <t>26х70х22</t>
  </si>
  <si>
    <t>Игрушка подвижная 3D Морская звезда Лика</t>
  </si>
  <si>
    <t>67х64х18</t>
  </si>
  <si>
    <t>Игрушка подвижная 3D Акула Макс</t>
  </si>
  <si>
    <t>35х70х25</t>
  </si>
  <si>
    <t>Игрушка подвижная 3D Крокодил Виталя</t>
  </si>
  <si>
    <t>36х70х17</t>
  </si>
  <si>
    <t>Игрушка подвижная 3D Аксолотль Сэм</t>
  </si>
  <si>
    <t>34х65х22</t>
  </si>
  <si>
    <t>Игрушка подвижная 3D Хамелеон Павел</t>
  </si>
  <si>
    <t>51х70х25</t>
  </si>
  <si>
    <t>Игрушка подвижная 3D Рыба-парусник Роман</t>
  </si>
  <si>
    <t>33х75х26</t>
  </si>
  <si>
    <t>Мини линейка Семейство котиков</t>
  </si>
  <si>
    <t>Игрушка подвижная 3D Котёнок Лу</t>
  </si>
  <si>
    <t>45х115х25</t>
  </si>
  <si>
    <t>Игрушка подвижная 3D Котёнок Лулу</t>
  </si>
  <si>
    <t>Игрушка подвижная 3D Котёнок Балу</t>
  </si>
  <si>
    <t>Цветные на блистере</t>
  </si>
  <si>
    <t>Игрушка подвижная 3D Ящерка Стейси</t>
  </si>
  <si>
    <t>80х44х23</t>
  </si>
  <si>
    <t>Игрушка подвижная 3D Ящерка Мэйси</t>
  </si>
  <si>
    <t>87х34х27</t>
  </si>
  <si>
    <t>Игрушка подвижная 3D Черепашка Камила</t>
  </si>
  <si>
    <t>49х75х35</t>
  </si>
  <si>
    <t>Игрушка подвижная 3D Пони Чил</t>
  </si>
  <si>
    <t>38х75х51</t>
  </si>
  <si>
    <t>Игрушка подвижная 3D Ящерка Миля</t>
  </si>
  <si>
    <t>38х89х25</t>
  </si>
  <si>
    <t>Игрушка подвижная 3D Щеночек Оливер</t>
  </si>
  <si>
    <t>41х79х25</t>
  </si>
  <si>
    <t>Игрушка подвижная 3D Бегемотик Себастиан</t>
  </si>
  <si>
    <t>39х69х22</t>
  </si>
  <si>
    <t>Игрушка подвижная 3D Такса Эмма</t>
  </si>
  <si>
    <t>38х93х20</t>
  </si>
  <si>
    <t>Игрушка подвижная 3D Хомяк Аран</t>
  </si>
  <si>
    <t>40х67х27</t>
  </si>
  <si>
    <t>Игрушка подвижная 3D Медвежонок Джек</t>
  </si>
  <si>
    <t>45х73х35</t>
  </si>
  <si>
    <t>Игрушка подвижная 3D Ленивец Симон</t>
  </si>
  <si>
    <t>55х73х35</t>
  </si>
  <si>
    <t>Игрушка подвижная 3D Енот Лесси</t>
  </si>
  <si>
    <t>41х100х27</t>
  </si>
  <si>
    <t>Игрушка подвижная 3D Корги Чарли</t>
  </si>
  <si>
    <t>37х99х25</t>
  </si>
  <si>
    <t>Игрушка подвижная 3D Морская свинка Виктория</t>
  </si>
  <si>
    <t>40х67х35</t>
  </si>
  <si>
    <t>Игрушка подвижная 3D Жираф Томас</t>
  </si>
  <si>
    <t>47х49х65</t>
  </si>
  <si>
    <t xml:space="preserve">Вязаные </t>
  </si>
  <si>
    <t>Игрушка подвижная 3D Осьминог Гриша</t>
  </si>
  <si>
    <t>70х70х36</t>
  </si>
  <si>
    <t>Игрушка подвижная 3D Крокодил Виталя макси</t>
  </si>
  <si>
    <t>58х112х26</t>
  </si>
  <si>
    <t>Игрушка подвижная 3D Аксолотль Сэм макси</t>
  </si>
  <si>
    <t>53х104х35</t>
  </si>
  <si>
    <t>Игрушка подвижная 3D Котик Чак макси</t>
  </si>
  <si>
    <t>56х91х32</t>
  </si>
  <si>
    <t>Игрушка подвижная 3D Крабик Рик макси</t>
  </si>
  <si>
    <t>78х79х37</t>
  </si>
  <si>
    <t>Игрушка подвижная 3D Капибара Лара макси</t>
  </si>
  <si>
    <t>63х91х34</t>
  </si>
  <si>
    <t>Серия Ящерицы</t>
  </si>
  <si>
    <t>Игрушка подвижная 3D Ящерица Аризона красная</t>
  </si>
  <si>
    <t>104х235х28</t>
  </si>
  <si>
    <t>Игрушка подвижная 3D Ящерица Аризона коричневая</t>
  </si>
  <si>
    <t>Игрушка подвижная 3D Ящерица Аризона желтая</t>
  </si>
  <si>
    <t>Игрушка подвижная 3D Ящерица Тегу зелено-оранжевая</t>
  </si>
  <si>
    <t>124х235х30</t>
  </si>
  <si>
    <t>Игрушка подвижная 3D Ящерица Тегу фиолетовая</t>
  </si>
  <si>
    <t>Игрушка подвижная 3D Ящерица Тегу зеленая</t>
  </si>
  <si>
    <t>Игрушка подвижная 3D Бородатая ящерица бордовая</t>
  </si>
  <si>
    <t>106х225х30</t>
  </si>
  <si>
    <t>Игрушка подвижная 3D Бородатая ящерица бежевая</t>
  </si>
  <si>
    <t>Игрушка подвижная 3D Бородатая ящерица красная</t>
  </si>
  <si>
    <t>Игрушка подвижная 3D Ящерица с синим языком оранжевая</t>
  </si>
  <si>
    <t>78х255х30</t>
  </si>
  <si>
    <t>Игрушка подвижная 3D Ящерица с синим языком розовая</t>
  </si>
  <si>
    <t>Игрушка подвижная 3D Ящерица с синим языком желтая</t>
  </si>
  <si>
    <t>Серия Цветняшки</t>
  </si>
  <si>
    <t>Игрушка подвижная 3D Лисёнок Айяяй</t>
  </si>
  <si>
    <t>74х95х87</t>
  </si>
  <si>
    <t>Игрушка подвижная 3D Волчонок У</t>
  </si>
  <si>
    <t>67х116х49</t>
  </si>
  <si>
    <t>Игрушка подвижная 3D Цыплёнок Пи</t>
  </si>
  <si>
    <t>60,5х85х33</t>
  </si>
  <si>
    <t>Игрушка подвижная 3D Котёнок Мур</t>
  </si>
  <si>
    <t>84х146х30</t>
  </si>
  <si>
    <t>Игрушка подвижная 3D Зайчонок Скок</t>
  </si>
  <si>
    <t>55х87х23</t>
  </si>
  <si>
    <t>Серия Подвижные браслеты</t>
  </si>
  <si>
    <t>Аксессуар подвижный 3D Браслет Единорог</t>
  </si>
  <si>
    <t>20x200x13</t>
  </si>
  <si>
    <t>блистер 65х240</t>
  </si>
  <si>
    <t>Аксессуар подвижный 3D Браслет Дракон</t>
  </si>
  <si>
    <t>20x200x12</t>
  </si>
  <si>
    <t>Аксессуар подвижный 3D Браслет Котолапки</t>
  </si>
  <si>
    <t>20x200x8</t>
  </si>
  <si>
    <t>Аксессуар подвижный 3D Браслет Лапка</t>
  </si>
  <si>
    <t>20x200x7</t>
  </si>
  <si>
    <t>Аксессуар подвижный 3D Браслет Котик</t>
  </si>
  <si>
    <t>Аксессуар подвижный 3D Браслет Песик</t>
  </si>
  <si>
    <t>Аксессуар подвижный 3D Браслет Гусеница</t>
  </si>
  <si>
    <t>20x200x17</t>
  </si>
  <si>
    <t>Брелоки бьюти</t>
  </si>
  <si>
    <t>Брелок 3D Кейс под помаду Мороженка</t>
  </si>
  <si>
    <t>39x39x60</t>
  </si>
  <si>
    <t>Брелок 3D Кейс под помаду Пломбир</t>
  </si>
  <si>
    <t>Шоубокс Вязаные (9 уникальных игрушек)</t>
  </si>
  <si>
    <t>Игрушка подвижная 3D «Вязаные» в ассортименте 9 игрушек внутри</t>
  </si>
  <si>
    <t>150х167х97 Шоубокс</t>
  </si>
  <si>
    <t>В составе шоубокса:</t>
  </si>
  <si>
    <t>Игрушка подвижная 3D Котик Чак</t>
  </si>
  <si>
    <t>31х50х18</t>
  </si>
  <si>
    <t>70х45х50 ПЭТ коробка</t>
  </si>
  <si>
    <t>Игрушка подвижная 3D Щенок Грэй</t>
  </si>
  <si>
    <t>30х50х17</t>
  </si>
  <si>
    <t>Игрушка подвижная 3D Зайка Пушок</t>
  </si>
  <si>
    <t>27х34х50</t>
  </si>
  <si>
    <t>Игрушка подвижная 3D Мишка Потап</t>
  </si>
  <si>
    <t>38х30х40</t>
  </si>
  <si>
    <t>Игрушка подвижная 3D Оленёнок Пятнышко</t>
  </si>
  <si>
    <t>39х49х40</t>
  </si>
  <si>
    <t>Игрушка подвижная 3D Цыпочка Злата</t>
  </si>
  <si>
    <t>34х36х40</t>
  </si>
  <si>
    <t>Игрушка подвижная 3D Капибара Лара</t>
  </si>
  <si>
    <t>37х54х20</t>
  </si>
  <si>
    <t>Игрушка подвижная 3D Лягушонок Стеша</t>
  </si>
  <si>
    <t>42х35х40</t>
  </si>
  <si>
    <t>Игрушка подвижная 3D Крабик Рик</t>
  </si>
  <si>
    <t>47х47х22</t>
  </si>
  <si>
    <t>Шоубокс Забавные зверята (20 уникальных игрушек)</t>
  </si>
  <si>
    <t>Игрушка подвижная 3D «Забавные зверята» в ассортименте 20 игрушек внутри</t>
  </si>
  <si>
    <t>210х242х97 Шоубокс</t>
  </si>
  <si>
    <t>Игрушка подвижная 3D Совёнок</t>
  </si>
  <si>
    <t>30x27x35</t>
  </si>
  <si>
    <t>Игрушка подвижная 3D Пчёлка</t>
  </si>
  <si>
    <t>39x28x23</t>
  </si>
  <si>
    <t>Игрушка подвижная 3D Единорожка</t>
  </si>
  <si>
    <t>29x54x41</t>
  </si>
  <si>
    <t>Игрушка подвижная 3D Бэби овечка</t>
  </si>
  <si>
    <t>29x48x39</t>
  </si>
  <si>
    <t>Игрушка подвижная 3D Лисёнок</t>
  </si>
  <si>
    <t>33x65x19</t>
  </si>
  <si>
    <t>Игрушка подвижная 3D Бэби выдра</t>
  </si>
  <si>
    <t>28x60x16</t>
  </si>
  <si>
    <t>Игрушка подвижная 3D Бэби панда</t>
  </si>
  <si>
    <t>33x50x20</t>
  </si>
  <si>
    <t>Игрушка подвижная 3D Обезьянка</t>
  </si>
  <si>
    <t>26x37x36</t>
  </si>
  <si>
    <t>Игрушка подвижная 3D Бэби лобстер</t>
  </si>
  <si>
    <t>41x50x15</t>
  </si>
  <si>
    <t>Игрушка подвижная 3D Утёнок</t>
  </si>
  <si>
    <t>27,5x35x30</t>
  </si>
  <si>
    <t>Игрушка подвижная 3D Ежонок</t>
  </si>
  <si>
    <t>28x41x23</t>
  </si>
  <si>
    <t>Игрушка подвижная 3D Осьминожек</t>
  </si>
  <si>
    <t>44x44x32,2</t>
  </si>
  <si>
    <t>Игрушка подвижная 3D Щеночек</t>
  </si>
  <si>
    <t>28x45x34</t>
  </si>
  <si>
    <t>Игрушка подвижная 3D Бэби ленивец</t>
  </si>
  <si>
    <t>20x49x20</t>
  </si>
  <si>
    <t>Игрушка подвижная 3D Бэби жираф</t>
  </si>
  <si>
    <t>28x43x54</t>
  </si>
  <si>
    <t>Игрушка подвижная 3D Бэби нарвал</t>
  </si>
  <si>
    <t>35x56x20</t>
  </si>
  <si>
    <t>Игрушка подвижная 3D Львёнок</t>
  </si>
  <si>
    <t>31x60x40</t>
  </si>
  <si>
    <t>Игрушка подвижная 3D Акулёнок</t>
  </si>
  <si>
    <t>33x48x21</t>
  </si>
  <si>
    <t>Игрушка подвижная 3D Бобрёнок</t>
  </si>
  <si>
    <t>30x60x19</t>
  </si>
  <si>
    <t>Игрушка подвижная 3D Котёнок</t>
  </si>
  <si>
    <t>33x68x20</t>
  </si>
  <si>
    <t>Фанберри бокс (20 уникальных игрушек)</t>
  </si>
  <si>
    <t>Набор игрушек Фанберри бокс:  20 дизайнов игрушек 3D в одном боксе.</t>
  </si>
  <si>
    <t>240х220х220</t>
  </si>
  <si>
    <t>Игрушка подвижная 3D Геккон Лео</t>
  </si>
  <si>
    <t>68х36х17</t>
  </si>
  <si>
    <t>50x45x96</t>
  </si>
  <si>
    <t>Игрушка подвижная 3D Ящерица Нэна</t>
  </si>
  <si>
    <t>66х38х22</t>
  </si>
  <si>
    <t>Игрушка подвижная 3D Утконос Нокс</t>
  </si>
  <si>
    <t>61x32x17</t>
  </si>
  <si>
    <t>Игрушка подвижная 3D Паучок Шёлк</t>
  </si>
  <si>
    <t>49x42x26</t>
  </si>
  <si>
    <t>Игрушка подвижная 3D Черепашка Эрика</t>
  </si>
  <si>
    <t>55x48x19</t>
  </si>
  <si>
    <t>Игрушка подвижная 3D Аксолотль Юджен</t>
  </si>
  <si>
    <t>55x37x23</t>
  </si>
  <si>
    <t>Игрушка подвижная 3D Акулёнок Скай</t>
  </si>
  <si>
    <t>69x40x25</t>
  </si>
  <si>
    <t>Игрушка подвижная 3D Лягушка Дора</t>
  </si>
  <si>
    <t>45x32x27</t>
  </si>
  <si>
    <t>Игрушка подвижная 3D Бегемотик Хиппо</t>
  </si>
  <si>
    <t>48x28x32</t>
  </si>
  <si>
    <t>Игрушка подвижная 3D Летучая мышь Онис</t>
  </si>
  <si>
    <t>63x53x24</t>
  </si>
  <si>
    <t>Игрушка подвижная 3D Хамелеон Рэй</t>
  </si>
  <si>
    <t>57x26x21</t>
  </si>
  <si>
    <t>Игрушка подвижная 3D Свинка Опо</t>
  </si>
  <si>
    <t>57x37x24</t>
  </si>
  <si>
    <t>Игрушка подвижная 3D Капибара Мили</t>
  </si>
  <si>
    <t>49x30x33</t>
  </si>
  <si>
    <t>Игрушка подвижная 3D Крокодил Клаус</t>
  </si>
  <si>
    <t>63x38x18</t>
  </si>
  <si>
    <t>Игрушка подвижная 3D Слоник Дамбо</t>
  </si>
  <si>
    <t>49x32x32</t>
  </si>
  <si>
    <t>Игрушка подвижная 3D Медведь Хэнк</t>
  </si>
  <si>
    <t>64х41х25</t>
  </si>
  <si>
    <t>Игрушка подвижная 3D Кроля Флафи</t>
  </si>
  <si>
    <t>44x29x36</t>
  </si>
  <si>
    <t>Игрушка подвижная 3D Улитка Нага</t>
  </si>
  <si>
    <t>49x21x33</t>
  </si>
  <si>
    <t>Игрушка подвижная 3D Тюлень Тим</t>
  </si>
  <si>
    <t>58x50x30</t>
  </si>
  <si>
    <t>Игрушка подвижная 3D Лошадка Тайна</t>
  </si>
  <si>
    <t>50x28x38</t>
  </si>
  <si>
    <t>Игрушка подвижная 3D Геккон Пани</t>
  </si>
  <si>
    <t>66х91х66</t>
  </si>
  <si>
    <t>Игрушка подвижная 3D Трицератопс Феня</t>
  </si>
  <si>
    <t>Игрушка подвижная 3D Стегозавр Андрей</t>
  </si>
  <si>
    <t>Игрушка подвижная 3D Кот Денис</t>
  </si>
  <si>
    <t>Игрушка подвижная 3D Дракон Сергей</t>
  </si>
  <si>
    <t>72х38х38</t>
  </si>
  <si>
    <t>151х81х40</t>
  </si>
  <si>
    <t>70х40х31</t>
  </si>
  <si>
    <t>61х33х30</t>
  </si>
  <si>
    <t>70х32х21</t>
  </si>
  <si>
    <t>70х46х22</t>
  </si>
  <si>
    <t>Игрушка подвижная 3D Золотая рыбка Наташа</t>
  </si>
  <si>
    <t>Игрушка подвижная 3D Улитка Гэри</t>
  </si>
  <si>
    <t>72х30х38</t>
  </si>
  <si>
    <t>Игрушка подвижная 3D Питончик Моджо</t>
  </si>
  <si>
    <t>178х19х14</t>
  </si>
  <si>
    <t>Игрушка подвижная 3D Кролик Курт</t>
  </si>
  <si>
    <t>66х39х34</t>
  </si>
  <si>
    <t>Игрушка подвижная 3D Летучая мышь Эхо мини</t>
  </si>
  <si>
    <t>107х62х29</t>
  </si>
  <si>
    <t>Брелок подвижный 3D Питончик</t>
  </si>
  <si>
    <t>105х15х12</t>
  </si>
  <si>
    <t>Брелок подвижный 3D Малыш Верн</t>
  </si>
  <si>
    <t>70х53х15</t>
  </si>
  <si>
    <t>Брелок подвижный 3D Червячок</t>
  </si>
  <si>
    <t>90х20х20</t>
  </si>
  <si>
    <t>Брелок подвижный 3D клешня Краба</t>
  </si>
  <si>
    <t>78х35х17</t>
  </si>
  <si>
    <t>145х28х15</t>
  </si>
  <si>
    <t>Брелок подвижный 3D Голова собаки (бультерьер)</t>
  </si>
  <si>
    <t>40х30х5</t>
  </si>
  <si>
    <t>Брелок подвижный 3D Рука скелета</t>
  </si>
  <si>
    <t>80х45х10</t>
  </si>
  <si>
    <t>Брелок подвижный 3D Ящерка</t>
  </si>
  <si>
    <t>50х30х5</t>
  </si>
  <si>
    <t>Брелок подвижный 3D Удача (подкова)</t>
  </si>
  <si>
    <t>70х50х7</t>
  </si>
  <si>
    <t>Брелок подвижный 3D Удача (круг)</t>
  </si>
  <si>
    <t>Брелок подвижный 3D Тирекс</t>
  </si>
  <si>
    <t>70х50х10</t>
  </si>
  <si>
    <t>Брелок подвижный 3D Голова собаки (французский бульдог)</t>
  </si>
  <si>
    <t>Брелок подвижный 3D Голова собаки (такса)</t>
  </si>
  <si>
    <t>40х35х5</t>
  </si>
  <si>
    <t>Брелок подвижный 3D Призрак маленький</t>
  </si>
  <si>
    <t>30х35х8</t>
  </si>
  <si>
    <t>Брелок подвижный 3D Летучая мышь</t>
  </si>
  <si>
    <t>48х35х8</t>
  </si>
  <si>
    <t>Брелок подвижный 3D Призрак</t>
  </si>
  <si>
    <t>40х40х40</t>
  </si>
  <si>
    <t>Брелок подвижный 3D Голова летучей мыши</t>
  </si>
  <si>
    <t>45х40х27</t>
  </si>
  <si>
    <t>Брелок подвижный 3D Голова собаки (чихуа)</t>
  </si>
  <si>
    <t>38х30х5</t>
  </si>
  <si>
    <t>Брелок подвижный 3D Собака</t>
  </si>
  <si>
    <t>55х45х5</t>
  </si>
  <si>
    <t>Игрушка подвижная 3D с кнопкой Олень бегун</t>
  </si>
  <si>
    <t>131х89х85</t>
  </si>
  <si>
    <t>Игрушка подвижная 3D Конь Бо мини</t>
  </si>
  <si>
    <t>90х87х65</t>
  </si>
  <si>
    <t>Игрушка подвижная 3D Конь Бо макси</t>
  </si>
  <si>
    <t>106х102х80</t>
  </si>
  <si>
    <t>Игрушка подвижная 3D Лошадь Лили мини</t>
  </si>
  <si>
    <t>79х130х30</t>
  </si>
  <si>
    <t>Игрушка подвижная 3D Лошадь Лили макси</t>
  </si>
  <si>
    <t>104х170х38</t>
  </si>
  <si>
    <t xml:space="preserve"> 
Игрушка подвижная 3D Цыплёнок Чик</t>
  </si>
  <si>
    <t>81х51х69</t>
  </si>
  <si>
    <t>Игрушка подвижная 3D Прыгающий кролик Том</t>
  </si>
  <si>
    <t>69х73х72</t>
  </si>
  <si>
    <t xml:space="preserve"> 
Игрушка подвижная 3D Кот Бусик</t>
  </si>
  <si>
    <t>75х58х67</t>
  </si>
  <si>
    <t>Игрушка подвижная 3D Лев Подсолнечник</t>
  </si>
  <si>
    <t>110х80х38</t>
  </si>
  <si>
    <t>Игрушка подвижная 3D Малыш Тритон</t>
  </si>
  <si>
    <t>105х45х30</t>
  </si>
  <si>
    <t>Игрушка подвижная 3D Черепашка Лайм</t>
  </si>
  <si>
    <t>120х130х30</t>
  </si>
  <si>
    <t xml:space="preserve">Игрушка подвижная 3D Лис Ник </t>
  </si>
  <si>
    <t>140х75х40</t>
  </si>
  <si>
    <t xml:space="preserve">Игрушка подвижная 3D Малыш Носорожик </t>
  </si>
  <si>
    <t>95х73х43</t>
  </si>
  <si>
    <t>Игрушка подвижная 3D Волк  Цезарь</t>
  </si>
  <si>
    <t>135х90х95</t>
  </si>
  <si>
    <t>Игрушка подвижная 3D Малыш Хорек Мотя</t>
  </si>
  <si>
    <t>175х38х72</t>
  </si>
  <si>
    <t>Игрушка подвижная 3D Жаба Жак</t>
  </si>
  <si>
    <t>110х80х45</t>
  </si>
  <si>
    <t>Игрушка подвижная 3D Капибара Венера</t>
  </si>
  <si>
    <t>120х105х60</t>
  </si>
  <si>
    <t>Игрушка подвижная 3D Енот Крокет</t>
  </si>
  <si>
    <t>180х110х50</t>
  </si>
  <si>
    <t>Игрушка подвижная 3D Утконос Нюхль</t>
  </si>
  <si>
    <t>200х210х25</t>
  </si>
  <si>
    <t>Игрушка подвижная 3D Квокка Ку</t>
  </si>
  <si>
    <t>190х130х50</t>
  </si>
  <si>
    <t>Игрушка подвижная 3D Бегемот Мэл</t>
  </si>
  <si>
    <t>125х95х50</t>
  </si>
  <si>
    <t>Игрушка подвижная 3D Кролик Питер</t>
  </si>
  <si>
    <t>180х50х115</t>
  </si>
  <si>
    <t>Игрушка подвижная 3D Крыс Реми</t>
  </si>
  <si>
    <t>200х90х53</t>
  </si>
  <si>
    <t>Игрушка подвижная 3D Опоссум Фёдор</t>
  </si>
  <si>
    <t>216x50x70</t>
  </si>
  <si>
    <t>Игрушка подвижная 3D Черепаха Тортилла</t>
  </si>
  <si>
    <t>130х70х65</t>
  </si>
  <si>
    <t>Игрушка подвижная 3D Тигр Гектор</t>
  </si>
  <si>
    <t>160х60х100</t>
  </si>
  <si>
    <t>Игрушка подвижная 3D Акула Эль Григо</t>
  </si>
  <si>
    <t>150х75х40</t>
  </si>
  <si>
    <t>Игрушка подвижная 3D Осьминог Ося</t>
  </si>
  <si>
    <t>135х135х40</t>
  </si>
  <si>
    <t>Игрушка подвижная 3D Скат Монти</t>
  </si>
  <si>
    <t>150х130х20</t>
  </si>
  <si>
    <t>Игрушка подвижная 3D Крокодил Эль Амиго</t>
  </si>
  <si>
    <t>260х110х30</t>
  </si>
  <si>
    <t>Игрушка подвижная 3D Паук Шелкопряд Шафран</t>
  </si>
  <si>
    <t>136х145х40</t>
  </si>
  <si>
    <t>Игрушка подвижная 3D Улитка Снэйп</t>
  </si>
  <si>
    <t>150х60х55</t>
  </si>
  <si>
    <t>Игрушка подвижная 3D Тихоходка</t>
  </si>
  <si>
    <t>160х90х50</t>
  </si>
  <si>
    <t>Игрушка подвижная 3D Лобстер Ларри в ведре</t>
  </si>
  <si>
    <t>120х55х35/50х50х50</t>
  </si>
  <si>
    <t>Игрушка подвижная 3D Геккон Бонни</t>
  </si>
  <si>
    <t>Игрушка подвижная 3D Геккон Фрея</t>
  </si>
  <si>
    <t>Игрушка подвижная 3D Акула Молот</t>
  </si>
  <si>
    <t>Игрушка подвижная 3D Древесная змея Мойра</t>
  </si>
  <si>
    <t>230х20х15</t>
  </si>
  <si>
    <t>Игрушка подвижная 3D Малыш Питон</t>
  </si>
  <si>
    <t>275х30х20</t>
  </si>
  <si>
    <t>Игрушка подвижная 3D Кобра Нагайна</t>
  </si>
  <si>
    <t>500х30х50</t>
  </si>
  <si>
    <t>Игрушка подвижная 3D Малыш Водяной Ужик</t>
  </si>
  <si>
    <t>275х25х22</t>
  </si>
  <si>
    <t>Игрушка подвижная 3D Змейка Маруся</t>
  </si>
  <si>
    <t>500х50х50</t>
  </si>
  <si>
    <t>Игрушка подвижная 3D Африканская Гадюка</t>
  </si>
  <si>
    <t>720х40х26</t>
  </si>
  <si>
    <t>Игрушка подвижная 3D Питончик в яйце</t>
  </si>
  <si>
    <t>65x65x80</t>
  </si>
  <si>
    <t>Игрушка подвижная 3D Трицератопс Терентий</t>
  </si>
  <si>
    <t>135х75х35</t>
  </si>
  <si>
    <t>Игрушка подвижная 3D Брахиозавр Броня</t>
  </si>
  <si>
    <t>90x40x115</t>
  </si>
  <si>
    <t>Игрушка подвижная 3D Плезиозавр Несси</t>
  </si>
  <si>
    <t>145x120x70</t>
  </si>
  <si>
    <t>Игрушка подвижная 3D Анкилозавр Веня</t>
  </si>
  <si>
    <t>165х100х44</t>
  </si>
  <si>
    <t>Игрушка подвижная 3D Трицератопс Скелет Церра</t>
  </si>
  <si>
    <t>175х195х45</t>
  </si>
  <si>
    <t>Игрушка подвижная 3D Трицератопс Большая Берта</t>
  </si>
  <si>
    <t>180х90х65</t>
  </si>
  <si>
    <t>Игрушка подвижная 3D Скелет Мамонта Мэнни</t>
  </si>
  <si>
    <t>203х140х60</t>
  </si>
  <si>
    <t>Игрушка подвижная 3D Дракон Шторм</t>
  </si>
  <si>
    <t>430х90х50</t>
  </si>
  <si>
    <t>Игрушка подвижная 3D Дракон Гром</t>
  </si>
  <si>
    <t>540х120х65</t>
  </si>
  <si>
    <t>Игрушка подвижная 3D Дракон Астер</t>
  </si>
  <si>
    <t>465х80х40</t>
  </si>
  <si>
    <t xml:space="preserve">100х100х220 </t>
  </si>
  <si>
    <t>Игрушка подвижная 3D Зандос Дракон</t>
  </si>
  <si>
    <t>450х125х60</t>
  </si>
  <si>
    <t>Игрушка подвижная 3D Дракон-Лисица Фури</t>
  </si>
  <si>
    <t>680х150х45</t>
  </si>
  <si>
    <t>Брелок подвижный 3D Красная панда Рэд</t>
  </si>
  <si>
    <t>85х37х21</t>
  </si>
  <si>
    <t>Брелок подвижный 3D Ящерка Мила</t>
  </si>
  <si>
    <t>Турбозавры Мидл</t>
  </si>
  <si>
    <t>Игрушка подвижная 3D цветная Турбозавр Трак Мидл</t>
  </si>
  <si>
    <t>Игрушка подвижная 3D цветная Турбозавр Буль Мидл</t>
  </si>
  <si>
    <t>Игрушка подвижная 3D цветная Турбозавр Анки Мидл</t>
  </si>
  <si>
    <t>Игрушка подвижная 3D цветная Турбозавр До Мидл</t>
  </si>
  <si>
    <t>Игрушка подвижная 3D цветная Турбозавр Зер Мидл</t>
  </si>
  <si>
    <t>Игрушка подвижная 3D цветная Турбозавр Сирена Мидл</t>
  </si>
  <si>
    <t>Игрушка подвижная 3D цветная Турбозавр Тор Мидл</t>
  </si>
  <si>
    <t>115х89х28</t>
  </si>
  <si>
    <t>100х135х60</t>
  </si>
  <si>
    <t>87х63х43</t>
  </si>
  <si>
    <t>110х51х40</t>
  </si>
  <si>
    <t>87x90x60</t>
  </si>
  <si>
    <t>153х148х24</t>
  </si>
  <si>
    <t>116х80х24</t>
  </si>
  <si>
    <t>95х69х43</t>
  </si>
  <si>
    <t>Размер изделия, мм</t>
  </si>
  <si>
    <t xml:space="preserve">Размер в упаковке, мм </t>
  </si>
  <si>
    <t>Брелок подвижный 3D Гремучка</t>
  </si>
  <si>
    <t>0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</si>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</sst>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00000000"/>
    <numFmt numFmtId="166" formatCode="[$]@"/>
  </numFmts>
  <fonts count="44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20"/>
      <color theme="1"/>
      <name val="Golos Text"/>
    </font>
    <font>
      <sz val="10"/>
      <color theme="1"/>
      <name val="Golos Text"/>
    </font>
    <font>
      <sz val="10"/>
      <color rgb="FF000000"/>
      <name val="Golos Text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Golos Text"/>
      <charset val="204"/>
    </font>
    <font>
      <b/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theme="0"/>
      <name val="Arial"/>
      <family val="2"/>
      <charset val="204"/>
      <scheme val="minor"/>
    </font>
    <font>
      <b/>
      <sz val="10"/>
      <color rgb="FF000000"/>
      <name val="Golos Text"/>
      <charset val="204"/>
    </font>
    <font>
      <sz val="11"/>
      <color theme="1"/>
      <name val="Arial"/>
      <family val="2"/>
      <scheme val="minor"/>
    </font>
    <font>
      <sz val="8"/>
      <name val="Arial"/>
      <family val="2"/>
      <charset val="204"/>
      <scheme val="minor"/>
    </font>
    <font>
      <sz val="10"/>
      <color theme="1"/>
      <name val="Golos Text"/>
      <charset val="204"/>
    </font>
    <font>
      <sz val="10"/>
      <color rgb="FF000000"/>
      <name val="Arial"/>
      <family val="2"/>
      <charset val="204"/>
    </font>
    <font>
      <b/>
      <sz val="11"/>
      <color theme="1"/>
      <name val="Golos Text"/>
      <charset val="204"/>
    </font>
    <font>
      <i/>
      <sz val="10"/>
      <color theme="0" tint="-0.499984740745262"/>
      <name val="Arial"/>
      <family val="2"/>
      <charset val="204"/>
      <scheme val="minor"/>
    </font>
    <font>
      <i/>
      <sz val="20"/>
      <color theme="0" tint="-0.499984740745262"/>
      <name val="Golos Text"/>
      <charset val="204"/>
    </font>
    <font>
      <b/>
      <i/>
      <sz val="10"/>
      <color theme="1"/>
      <name val="Golos Text"/>
      <charset val="204"/>
    </font>
    <font>
      <i/>
      <sz val="10"/>
      <color theme="0" tint="-0.499984740745262"/>
      <name val="Golos Text"/>
      <charset val="204"/>
    </font>
    <font>
      <b/>
      <i/>
      <sz val="10"/>
      <color theme="0" tint="-0.499984740745262"/>
      <name val="Golos Text"/>
      <charset val="204"/>
    </font>
    <font>
      <b/>
      <i/>
      <sz val="11"/>
      <color theme="0" tint="-0.499984740745262"/>
      <name val="Golos Text"/>
      <charset val="204"/>
    </font>
    <font>
      <u/>
      <sz val="10"/>
      <color theme="1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Golos Text"/>
      <charset val="1"/>
    </font>
    <font>
      <b/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  <scheme val="minor"/>
    </font>
    <font>
      <i/>
      <u/>
      <sz val="10"/>
      <color theme="10"/>
      <name val="Arial"/>
      <family val="2"/>
      <charset val="204"/>
      <scheme val="minor"/>
    </font>
    <font>
      <b/>
      <i/>
      <sz val="11"/>
      <color theme="1"/>
      <name val="Golos Text"/>
      <charset val="204"/>
    </font>
    <font>
      <i/>
      <sz val="10"/>
      <color rgb="FF000000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theme="1"/>
      <name val="Golos Text"/>
      <charset val="204"/>
    </font>
    <font>
      <b/>
      <sz val="20"/>
      <color theme="1"/>
      <name val="Golos Text"/>
      <charset val="204"/>
    </font>
    <font>
      <b/>
      <sz val="12"/>
      <color rgb="FF000000"/>
      <name val="Golos Text"/>
      <charset val="204"/>
    </font>
    <font>
      <b/>
      <i/>
      <sz val="10"/>
      <color rgb="FFFF0000"/>
      <name val="Golos Text"/>
      <charset val="204"/>
    </font>
    <font>
      <i/>
      <sz val="10"/>
      <color rgb="FF000000"/>
      <name val="Golos Text"/>
      <charset val="204"/>
    </font>
    <font>
      <b/>
      <sz val="10"/>
      <color rgb="FF000000"/>
      <name val="Golos Text"/>
      <charset val="1"/>
    </font>
    <font>
      <b/>
      <sz val="11"/>
      <color rgb="FF000000"/>
      <name val="Golos Text"/>
      <charset val="1"/>
    </font>
    <font>
      <b/>
      <sz val="10"/>
      <color rgb="FF000000"/>
      <name val="Arial"/>
      <family val="2"/>
      <charset val="1"/>
    </font>
    <font>
      <u/>
      <sz val="18"/>
      <color rgb="FF000000"/>
      <name val="Golos Text"/>
      <charset val="204"/>
    </font>
    <font>
      <b/>
      <sz val="11"/>
      <color rgb="FF000000"/>
      <name val="Golos Text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Golos Text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BD759"/>
        <bgColor rgb="FFBBD759"/>
      </patternFill>
    </fill>
    <fill>
      <patternFill patternType="solid">
        <fgColor theme="0"/>
        <bgColor rgb="FFBBD759"/>
      </patternFill>
    </fill>
    <fill>
      <patternFill patternType="solid">
        <fgColor rgb="FFBBD759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</borders>
  <cellStyleXfs count="7">
    <xf numFmtId="0" fontId="0" fillId="0" borderId="0"/>
    <xf numFmtId="0" fontId="6" fillId="0" borderId="0">
      <alignment horizontal="left"/>
    </xf>
    <xf numFmtId="0" fontId="5" fillId="0" borderId="0"/>
    <xf numFmtId="0" fontId="5" fillId="0" borderId="0" applyNumberFormat="0" applyFill="0" applyBorder="0" applyProtection="0">
      <alignment horizontal="center"/>
    </xf>
    <xf numFmtId="0" fontId="12" fillId="0" borderId="0"/>
    <xf numFmtId="0" fontId="23" fillId="0" borderId="0" applyNumberFormat="0" applyFill="0" applyBorder="0" applyAlignment="0" applyProtection="0"/>
    <xf numFmtId="164" fontId="15" fillId="0" borderId="0"/>
  </cellStyleXfs>
  <cellXfs count="25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" fontId="1" fillId="2" borderId="0" xfId="0" applyNumberFormat="1" applyFont="1" applyFill="1" applyAlignment="1">
      <alignment vertical="center"/>
    </xf>
    <xf numFmtId="1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9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" fontId="7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9" fontId="10" fillId="0" borderId="0" xfId="0" applyNumberFormat="1" applyFont="1"/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center" vertical="center" wrapText="1"/>
    </xf>
    <xf numFmtId="1" fontId="16" fillId="3" borderId="4" xfId="0" applyNumberFormat="1" applyFont="1" applyFill="1" applyBorder="1" applyAlignment="1">
      <alignment horizontal="left" vertical="center"/>
    </xf>
    <xf numFmtId="1" fontId="7" fillId="3" borderId="4" xfId="0" applyNumberFormat="1" applyFont="1" applyFill="1" applyBorder="1" applyAlignment="1">
      <alignment vertical="center" wrapText="1"/>
    </xf>
    <xf numFmtId="1" fontId="7" fillId="3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/>
    <xf numFmtId="0" fontId="18" fillId="2" borderId="0" xfId="0" applyFont="1" applyFill="1"/>
    <xf numFmtId="0" fontId="19" fillId="3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17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4" fontId="15" fillId="0" borderId="1" xfId="6" applyBorder="1" applyAlignment="1">
      <alignment horizontal="center" vertical="center"/>
    </xf>
    <xf numFmtId="164" fontId="15" fillId="0" borderId="7" xfId="6" applyBorder="1" applyAlignment="1">
      <alignment horizontal="center" vertical="center"/>
    </xf>
    <xf numFmtId="1" fontId="15" fillId="0" borderId="1" xfId="6" applyNumberFormat="1" applyBorder="1" applyAlignment="1">
      <alignment horizontal="center" vertical="center"/>
    </xf>
    <xf numFmtId="164" fontId="25" fillId="0" borderId="1" xfId="6" applyFont="1" applyBorder="1" applyAlignment="1">
      <alignment horizontal="center" vertical="center" wrapText="1"/>
    </xf>
    <xf numFmtId="1" fontId="15" fillId="0" borderId="7" xfId="6" applyNumberFormat="1" applyBorder="1" applyAlignment="1">
      <alignment horizontal="center" vertical="center"/>
    </xf>
    <xf numFmtId="164" fontId="25" fillId="0" borderId="7" xfId="6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8" fillId="0" borderId="1" xfId="5" applyFont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8" fillId="0" borderId="7" xfId="5" applyFont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1" fontId="28" fillId="0" borderId="1" xfId="5" applyNumberFormat="1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8" fillId="4" borderId="1" xfId="5" applyFont="1" applyFill="1" applyBorder="1" applyAlignment="1">
      <alignment horizontal="center" vertical="center" wrapText="1"/>
    </xf>
    <xf numFmtId="0" fontId="28" fillId="0" borderId="0" xfId="5" applyFont="1" applyFill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49" fontId="28" fillId="0" borderId="1" xfId="5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8" fillId="0" borderId="1" xfId="5" applyFont="1" applyBorder="1" applyAlignment="1">
      <alignment horizontal="center" vertical="center"/>
    </xf>
    <xf numFmtId="0" fontId="32" fillId="2" borderId="0" xfId="0" applyFont="1" applyFill="1" applyAlignment="1">
      <alignment horizontal="right"/>
    </xf>
    <xf numFmtId="0" fontId="27" fillId="2" borderId="0" xfId="0" applyFont="1" applyFill="1"/>
    <xf numFmtId="1" fontId="9" fillId="2" borderId="0" xfId="0" applyNumberFormat="1" applyFont="1" applyFill="1"/>
    <xf numFmtId="0" fontId="33" fillId="2" borderId="0" xfId="0" applyFont="1" applyFill="1" applyAlignment="1">
      <alignment horizontal="right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35" fillId="3" borderId="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5" fontId="2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8" fillId="0" borderId="10" xfId="5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28" fillId="0" borderId="3" xfId="5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8" fillId="0" borderId="6" xfId="5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3" fillId="0" borderId="1" xfId="5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0" fontId="30" fillId="0" borderId="0" xfId="0" applyFont="1"/>
    <xf numFmtId="1" fontId="8" fillId="0" borderId="0" xfId="0" applyNumberFormat="1" applyFont="1"/>
    <xf numFmtId="10" fontId="10" fillId="0" borderId="0" xfId="0" applyNumberFormat="1" applyFont="1"/>
    <xf numFmtId="166" fontId="37" fillId="5" borderId="14" xfId="6" applyNumberFormat="1" applyFont="1" applyFill="1" applyBorder="1" applyAlignment="1">
      <alignment horizontal="center" vertical="center" wrapText="1"/>
    </xf>
    <xf numFmtId="164" fontId="11" fillId="5" borderId="11" xfId="6" applyFont="1" applyFill="1" applyBorder="1" applyAlignment="1">
      <alignment horizontal="left" vertical="center"/>
    </xf>
    <xf numFmtId="164" fontId="38" fillId="5" borderId="11" xfId="6" applyFont="1" applyFill="1" applyBorder="1" applyAlignment="1">
      <alignment vertical="center" wrapText="1"/>
    </xf>
    <xf numFmtId="164" fontId="37" fillId="5" borderId="11" xfId="6" applyFont="1" applyFill="1" applyBorder="1" applyAlignment="1">
      <alignment vertical="center" wrapText="1"/>
    </xf>
    <xf numFmtId="1" fontId="4" fillId="5" borderId="11" xfId="6" applyNumberFormat="1" applyFont="1" applyFill="1" applyBorder="1" applyAlignment="1">
      <alignment horizontal="center" vertical="center" wrapText="1"/>
    </xf>
    <xf numFmtId="164" fontId="37" fillId="5" borderId="11" xfId="6" applyFont="1" applyFill="1" applyBorder="1" applyAlignment="1">
      <alignment horizontal="center" vertical="center" wrapText="1"/>
    </xf>
    <xf numFmtId="164" fontId="4" fillId="5" borderId="11" xfId="6" applyFont="1" applyFill="1" applyBorder="1" applyAlignment="1">
      <alignment horizontal="center" vertical="center" wrapText="1"/>
    </xf>
    <xf numFmtId="164" fontId="20" fillId="5" borderId="11" xfId="6" applyFont="1" applyFill="1" applyBorder="1" applyAlignment="1">
      <alignment horizontal="center" vertical="center" wrapText="1"/>
    </xf>
    <xf numFmtId="164" fontId="11" fillId="5" borderId="11" xfId="6" applyFont="1" applyFill="1" applyBorder="1" applyAlignment="1">
      <alignment horizontal="center" vertical="center" wrapText="1"/>
    </xf>
    <xf numFmtId="164" fontId="11" fillId="5" borderId="9" xfId="6" applyFont="1" applyFill="1" applyBorder="1" applyAlignment="1">
      <alignment horizontal="center" vertical="center" wrapText="1"/>
    </xf>
    <xf numFmtId="164" fontId="39" fillId="0" borderId="0" xfId="6" applyFont="1"/>
    <xf numFmtId="164" fontId="26" fillId="0" borderId="13" xfId="6" applyFont="1" applyBorder="1" applyAlignment="1">
      <alignment horizontal="center" vertical="center" wrapText="1"/>
    </xf>
    <xf numFmtId="164" fontId="11" fillId="0" borderId="13" xfId="6" applyFont="1" applyBorder="1" applyAlignment="1">
      <alignment horizontal="center" vertical="center" wrapText="1"/>
    </xf>
    <xf numFmtId="164" fontId="15" fillId="0" borderId="13" xfId="6" applyBorder="1"/>
    <xf numFmtId="164" fontId="25" fillId="0" borderId="13" xfId="6" applyFont="1" applyBorder="1" applyAlignment="1">
      <alignment horizontal="center" vertical="center" wrapText="1"/>
    </xf>
    <xf numFmtId="164" fontId="28" fillId="0" borderId="13" xfId="5" applyNumberFormat="1" applyFont="1" applyBorder="1" applyAlignment="1">
      <alignment horizontal="center" vertical="center" wrapText="1"/>
    </xf>
    <xf numFmtId="1" fontId="4" fillId="0" borderId="13" xfId="6" applyNumberFormat="1" applyFont="1" applyBorder="1" applyAlignment="1">
      <alignment horizontal="center" vertical="center" wrapText="1"/>
    </xf>
    <xf numFmtId="164" fontId="15" fillId="0" borderId="13" xfId="6" applyBorder="1" applyAlignment="1">
      <alignment horizontal="center" vertical="center"/>
    </xf>
    <xf numFmtId="164" fontId="4" fillId="0" borderId="15" xfId="6" applyFont="1" applyBorder="1" applyAlignment="1">
      <alignment horizontal="center" vertical="center" wrapText="1"/>
    </xf>
    <xf numFmtId="164" fontId="20" fillId="0" borderId="13" xfId="6" applyFont="1" applyBorder="1" applyAlignment="1">
      <alignment horizontal="center" vertical="center" wrapText="1"/>
    </xf>
    <xf numFmtId="164" fontId="11" fillId="0" borderId="0" xfId="6" applyFont="1" applyAlignment="1">
      <alignment horizontal="center" vertical="center" wrapText="1"/>
    </xf>
    <xf numFmtId="164" fontId="11" fillId="0" borderId="12" xfId="6" applyFont="1" applyBorder="1" applyAlignment="1">
      <alignment horizontal="center" vertical="center" wrapText="1"/>
    </xf>
    <xf numFmtId="164" fontId="15" fillId="0" borderId="0" xfId="6"/>
    <xf numFmtId="164" fontId="15" fillId="0" borderId="5" xfId="6" applyBorder="1" applyAlignment="1">
      <alignment horizontal="center" vertical="center" wrapText="1"/>
    </xf>
    <xf numFmtId="164" fontId="40" fillId="0" borderId="5" xfId="6" applyFont="1" applyBorder="1" applyAlignment="1">
      <alignment vertical="center"/>
    </xf>
    <xf numFmtId="164" fontId="15" fillId="0" borderId="5" xfId="6" applyBorder="1"/>
    <xf numFmtId="164" fontId="25" fillId="0" borderId="5" xfId="6" applyFont="1" applyBorder="1" applyAlignment="1">
      <alignment horizontal="center" vertical="center" wrapText="1"/>
    </xf>
    <xf numFmtId="1" fontId="4" fillId="0" borderId="5" xfId="6" applyNumberFormat="1" applyFont="1" applyBorder="1" applyAlignment="1">
      <alignment horizontal="center" vertical="center" wrapText="1"/>
    </xf>
    <xf numFmtId="164" fontId="15" fillId="0" borderId="5" xfId="6" applyBorder="1" applyAlignment="1">
      <alignment horizontal="center" vertical="center"/>
    </xf>
    <xf numFmtId="164" fontId="4" fillId="0" borderId="5" xfId="6" applyFont="1" applyBorder="1" applyAlignment="1">
      <alignment horizontal="center" vertical="center" wrapText="1"/>
    </xf>
    <xf numFmtId="164" fontId="20" fillId="0" borderId="5" xfId="6" applyFont="1" applyBorder="1" applyAlignment="1">
      <alignment horizontal="center" vertical="center" wrapText="1"/>
    </xf>
    <xf numFmtId="164" fontId="11" fillId="0" borderId="5" xfId="6" applyFont="1" applyBorder="1" applyAlignment="1">
      <alignment horizontal="center" vertical="center" wrapText="1"/>
    </xf>
    <xf numFmtId="164" fontId="11" fillId="0" borderId="10" xfId="6" applyFont="1" applyBorder="1" applyAlignment="1">
      <alignment horizontal="center" vertical="center" wrapText="1"/>
    </xf>
    <xf numFmtId="164" fontId="15" fillId="0" borderId="16" xfId="6" applyBorder="1" applyAlignment="1">
      <alignment horizontal="center" vertical="center" wrapText="1"/>
    </xf>
    <xf numFmtId="164" fontId="28" fillId="0" borderId="16" xfId="5" applyNumberFormat="1" applyFont="1" applyBorder="1" applyAlignment="1">
      <alignment horizontal="center" vertical="center" wrapText="1"/>
    </xf>
    <xf numFmtId="164" fontId="15" fillId="0" borderId="17" xfId="6" applyBorder="1" applyAlignment="1">
      <alignment horizontal="center" vertical="center" wrapText="1"/>
    </xf>
    <xf numFmtId="164" fontId="15" fillId="0" borderId="18" xfId="6" applyBorder="1" applyAlignment="1">
      <alignment horizontal="center" vertical="center" wrapText="1"/>
    </xf>
    <xf numFmtId="164" fontId="15" fillId="0" borderId="19" xfId="6" applyBorder="1" applyAlignment="1">
      <alignment horizontal="center" vertical="center" wrapText="1"/>
    </xf>
    <xf numFmtId="164" fontId="15" fillId="0" borderId="20" xfId="6" applyBorder="1" applyAlignment="1">
      <alignment horizontal="center" vertical="center" wrapText="1"/>
    </xf>
    <xf numFmtId="166" fontId="11" fillId="5" borderId="2" xfId="6" applyNumberFormat="1" applyFont="1" applyFill="1" applyBorder="1" applyAlignment="1">
      <alignment horizontal="left" vertical="center"/>
    </xf>
    <xf numFmtId="164" fontId="11" fillId="5" borderId="4" xfId="6" applyFont="1" applyFill="1" applyBorder="1" applyAlignment="1">
      <alignment horizontal="left" vertical="center"/>
    </xf>
    <xf numFmtId="164" fontId="41" fillId="5" borderId="4" xfId="6" applyFont="1" applyFill="1" applyBorder="1" applyAlignment="1">
      <alignment horizontal="left" vertical="center"/>
    </xf>
    <xf numFmtId="1" fontId="11" fillId="5" borderId="4" xfId="6" applyNumberFormat="1" applyFont="1" applyFill="1" applyBorder="1" applyAlignment="1">
      <alignment horizontal="left" vertical="center"/>
    </xf>
    <xf numFmtId="164" fontId="21" fillId="5" borderId="4" xfId="6" applyFont="1" applyFill="1" applyBorder="1" applyAlignment="1">
      <alignment horizontal="left" vertical="center"/>
    </xf>
    <xf numFmtId="164" fontId="11" fillId="5" borderId="3" xfId="6" applyFont="1" applyFill="1" applyBorder="1" applyAlignment="1">
      <alignment horizontal="left" vertical="center"/>
    </xf>
    <xf numFmtId="164" fontId="25" fillId="0" borderId="15" xfId="6" applyFont="1" applyBorder="1" applyAlignment="1">
      <alignment horizontal="center" vertical="center" wrapText="1"/>
    </xf>
    <xf numFmtId="164" fontId="11" fillId="0" borderId="7" xfId="6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64" fontId="15" fillId="0" borderId="15" xfId="6" applyBorder="1" applyAlignment="1">
      <alignment horizontal="center" vertical="center" wrapText="1"/>
    </xf>
    <xf numFmtId="164" fontId="40" fillId="0" borderId="0" xfId="6" applyFont="1" applyAlignment="1">
      <alignment vertical="center"/>
    </xf>
    <xf numFmtId="164" fontId="25" fillId="0" borderId="0" xfId="6" applyFont="1" applyAlignment="1">
      <alignment horizontal="center" vertical="center" wrapText="1"/>
    </xf>
    <xf numFmtId="1" fontId="15" fillId="0" borderId="0" xfId="6" applyNumberFormat="1" applyAlignment="1">
      <alignment horizontal="center" vertical="center"/>
    </xf>
    <xf numFmtId="164" fontId="15" fillId="0" borderId="0" xfId="6" applyAlignment="1">
      <alignment horizontal="center" vertical="center"/>
    </xf>
    <xf numFmtId="164" fontId="26" fillId="0" borderId="0" xfId="6" applyFont="1" applyAlignment="1">
      <alignment horizontal="center" vertical="center"/>
    </xf>
    <xf numFmtId="164" fontId="28" fillId="0" borderId="18" xfId="5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26" fillId="0" borderId="18" xfId="6" applyFont="1" applyBorder="1" applyAlignment="1">
      <alignment horizontal="center" vertical="center" wrapText="1"/>
    </xf>
    <xf numFmtId="164" fontId="26" fillId="0" borderId="19" xfId="6" applyFont="1" applyBorder="1" applyAlignment="1">
      <alignment horizontal="center" vertical="center" wrapText="1"/>
    </xf>
    <xf numFmtId="164" fontId="15" fillId="0" borderId="21" xfId="6" applyBorder="1" applyAlignment="1">
      <alignment horizontal="center" vertical="center" wrapText="1"/>
    </xf>
    <xf numFmtId="164" fontId="28" fillId="0" borderId="22" xfId="5" applyNumberFormat="1" applyFont="1" applyBorder="1" applyAlignment="1">
      <alignment horizontal="center" vertical="center" wrapText="1"/>
    </xf>
    <xf numFmtId="164" fontId="15" fillId="0" borderId="23" xfId="6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/>
    </xf>
    <xf numFmtId="1" fontId="26" fillId="0" borderId="1" xfId="6" applyNumberFormat="1" applyFont="1" applyBorder="1" applyAlignment="1">
      <alignment horizontal="center" vertical="center"/>
    </xf>
    <xf numFmtId="1" fontId="26" fillId="0" borderId="7" xfId="6" applyNumberFormat="1" applyFont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164" fontId="4" fillId="0" borderId="0" xfId="6" applyFont="1" applyAlignment="1">
      <alignment horizontal="center" vertical="center" wrapText="1"/>
    </xf>
  </cellXfs>
  <cellStyles count="7">
    <cellStyle name="Excel Built-in Normal" xfId="6"/>
    <cellStyle name="Excel_BuiltIn_Заголовок 1 1" xfId="3"/>
    <cellStyle name="Гиперссылка" xfId="5" builtinId="8"/>
    <cellStyle name="Обычный" xfId="0" builtinId="0"/>
    <cellStyle name="Обычный 12" xfId="4"/>
    <cellStyle name="Обычный 2" xfId="1"/>
    <cellStyle name="Обычный 3" xfId="2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i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olos Text"/>
        <scheme val="none"/>
      </font>
      <fill>
        <patternFill patternType="solid">
          <fgColor rgb="FFBBD759"/>
          <bgColor rgb="FFBBD75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olos Text"/>
        <scheme val="none"/>
      </font>
      <fill>
        <patternFill patternType="solid">
          <fgColor rgb="FFBBD759"/>
          <bgColor rgb="FFBBD75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Golos Tex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olos Text"/>
        <scheme val="none"/>
      </font>
      <fill>
        <patternFill patternType="solid">
          <fgColor rgb="FFBBD759"/>
          <bgColor rgb="FFBBD75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pn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pn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pn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pn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pn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pn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png"/><Relationship Id="rId470" Type="http://schemas.openxmlformats.org/officeDocument/2006/relationships/image" Target="../media/image470.jpe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pn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60" Type="http://schemas.openxmlformats.org/officeDocument/2006/relationships/image" Target="../media/image60.pn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pn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0" Type="http://schemas.openxmlformats.org/officeDocument/2006/relationships/image" Target="../media/image40.jpe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png"/><Relationship Id="rId356" Type="http://schemas.openxmlformats.org/officeDocument/2006/relationships/image" Target="../media/image356.jpeg"/><Relationship Id="rId398" Type="http://schemas.openxmlformats.org/officeDocument/2006/relationships/image" Target="../media/image398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89.jpeg"/><Relationship Id="rId21" Type="http://schemas.openxmlformats.org/officeDocument/2006/relationships/image" Target="../media/image493.jpeg"/><Relationship Id="rId42" Type="http://schemas.openxmlformats.org/officeDocument/2006/relationships/image" Target="../media/image514.jpeg"/><Relationship Id="rId63" Type="http://schemas.openxmlformats.org/officeDocument/2006/relationships/image" Target="../media/image535.png"/><Relationship Id="rId84" Type="http://schemas.openxmlformats.org/officeDocument/2006/relationships/image" Target="../media/image556.png"/><Relationship Id="rId138" Type="http://schemas.openxmlformats.org/officeDocument/2006/relationships/image" Target="../media/image610.jpeg"/><Relationship Id="rId159" Type="http://schemas.openxmlformats.org/officeDocument/2006/relationships/image" Target="../media/image631.jpeg"/><Relationship Id="rId170" Type="http://schemas.openxmlformats.org/officeDocument/2006/relationships/image" Target="../media/image642.jpeg"/><Relationship Id="rId191" Type="http://schemas.openxmlformats.org/officeDocument/2006/relationships/image" Target="../media/image663.jpeg"/><Relationship Id="rId205" Type="http://schemas.openxmlformats.org/officeDocument/2006/relationships/image" Target="../media/image677.jpeg"/><Relationship Id="rId226" Type="http://schemas.openxmlformats.org/officeDocument/2006/relationships/image" Target="../media/image698.jpeg"/><Relationship Id="rId107" Type="http://schemas.openxmlformats.org/officeDocument/2006/relationships/image" Target="../media/image579.jpeg"/><Relationship Id="rId11" Type="http://schemas.openxmlformats.org/officeDocument/2006/relationships/image" Target="../media/image483.jpeg"/><Relationship Id="rId32" Type="http://schemas.openxmlformats.org/officeDocument/2006/relationships/image" Target="../media/image504.jpeg"/><Relationship Id="rId53" Type="http://schemas.openxmlformats.org/officeDocument/2006/relationships/image" Target="../media/image525.png"/><Relationship Id="rId74" Type="http://schemas.openxmlformats.org/officeDocument/2006/relationships/image" Target="../media/image546.jpeg"/><Relationship Id="rId128" Type="http://schemas.openxmlformats.org/officeDocument/2006/relationships/image" Target="../media/image600.jpeg"/><Relationship Id="rId149" Type="http://schemas.openxmlformats.org/officeDocument/2006/relationships/image" Target="../media/image621.jpeg"/><Relationship Id="rId5" Type="http://schemas.openxmlformats.org/officeDocument/2006/relationships/image" Target="../media/image477.png"/><Relationship Id="rId95" Type="http://schemas.openxmlformats.org/officeDocument/2006/relationships/image" Target="../media/image567.png"/><Relationship Id="rId160" Type="http://schemas.openxmlformats.org/officeDocument/2006/relationships/image" Target="../media/image632.png"/><Relationship Id="rId181" Type="http://schemas.openxmlformats.org/officeDocument/2006/relationships/image" Target="../media/image653.jpeg"/><Relationship Id="rId216" Type="http://schemas.openxmlformats.org/officeDocument/2006/relationships/image" Target="../media/image688.jpeg"/><Relationship Id="rId22" Type="http://schemas.openxmlformats.org/officeDocument/2006/relationships/image" Target="../media/image494.jpeg"/><Relationship Id="rId27" Type="http://schemas.openxmlformats.org/officeDocument/2006/relationships/image" Target="../media/image499.png"/><Relationship Id="rId43" Type="http://schemas.openxmlformats.org/officeDocument/2006/relationships/image" Target="../media/image515.jpeg"/><Relationship Id="rId48" Type="http://schemas.openxmlformats.org/officeDocument/2006/relationships/image" Target="../media/image520.jpeg"/><Relationship Id="rId64" Type="http://schemas.openxmlformats.org/officeDocument/2006/relationships/image" Target="../media/image536.jpeg"/><Relationship Id="rId69" Type="http://schemas.openxmlformats.org/officeDocument/2006/relationships/image" Target="../media/image541.jpeg"/><Relationship Id="rId113" Type="http://schemas.openxmlformats.org/officeDocument/2006/relationships/image" Target="../media/image585.jpeg"/><Relationship Id="rId118" Type="http://schemas.openxmlformats.org/officeDocument/2006/relationships/image" Target="../media/image590.jpeg"/><Relationship Id="rId134" Type="http://schemas.openxmlformats.org/officeDocument/2006/relationships/image" Target="../media/image606.png"/><Relationship Id="rId139" Type="http://schemas.openxmlformats.org/officeDocument/2006/relationships/image" Target="../media/image611.jpeg"/><Relationship Id="rId80" Type="http://schemas.openxmlformats.org/officeDocument/2006/relationships/image" Target="../media/image552.jpeg"/><Relationship Id="rId85" Type="http://schemas.openxmlformats.org/officeDocument/2006/relationships/image" Target="../media/image557.jpeg"/><Relationship Id="rId150" Type="http://schemas.openxmlformats.org/officeDocument/2006/relationships/image" Target="../media/image622.jpeg"/><Relationship Id="rId155" Type="http://schemas.openxmlformats.org/officeDocument/2006/relationships/image" Target="../media/image627.jpeg"/><Relationship Id="rId171" Type="http://schemas.openxmlformats.org/officeDocument/2006/relationships/image" Target="../media/image643.jpeg"/><Relationship Id="rId176" Type="http://schemas.openxmlformats.org/officeDocument/2006/relationships/image" Target="../media/image648.jpeg"/><Relationship Id="rId192" Type="http://schemas.openxmlformats.org/officeDocument/2006/relationships/image" Target="../media/image664.jpeg"/><Relationship Id="rId197" Type="http://schemas.openxmlformats.org/officeDocument/2006/relationships/image" Target="../media/image669.png"/><Relationship Id="rId206" Type="http://schemas.openxmlformats.org/officeDocument/2006/relationships/image" Target="../media/image678.png"/><Relationship Id="rId227" Type="http://schemas.openxmlformats.org/officeDocument/2006/relationships/image" Target="../media/image699.jpeg"/><Relationship Id="rId201" Type="http://schemas.openxmlformats.org/officeDocument/2006/relationships/image" Target="../media/image673.jpeg"/><Relationship Id="rId222" Type="http://schemas.openxmlformats.org/officeDocument/2006/relationships/image" Target="../media/image694.jpeg"/><Relationship Id="rId12" Type="http://schemas.openxmlformats.org/officeDocument/2006/relationships/image" Target="../media/image484.jpeg"/><Relationship Id="rId17" Type="http://schemas.openxmlformats.org/officeDocument/2006/relationships/image" Target="../media/image489.jpeg"/><Relationship Id="rId33" Type="http://schemas.openxmlformats.org/officeDocument/2006/relationships/image" Target="../media/image505.jpeg"/><Relationship Id="rId38" Type="http://schemas.openxmlformats.org/officeDocument/2006/relationships/image" Target="../media/image510.jpeg"/><Relationship Id="rId59" Type="http://schemas.openxmlformats.org/officeDocument/2006/relationships/image" Target="../media/image531.jpeg"/><Relationship Id="rId103" Type="http://schemas.openxmlformats.org/officeDocument/2006/relationships/image" Target="../media/image575.png"/><Relationship Id="rId108" Type="http://schemas.openxmlformats.org/officeDocument/2006/relationships/image" Target="../media/image580.jpeg"/><Relationship Id="rId124" Type="http://schemas.openxmlformats.org/officeDocument/2006/relationships/image" Target="../media/image596.png"/><Relationship Id="rId129" Type="http://schemas.openxmlformats.org/officeDocument/2006/relationships/image" Target="../media/image601.png"/><Relationship Id="rId54" Type="http://schemas.openxmlformats.org/officeDocument/2006/relationships/image" Target="../media/image526.png"/><Relationship Id="rId70" Type="http://schemas.openxmlformats.org/officeDocument/2006/relationships/image" Target="../media/image542.jpeg"/><Relationship Id="rId75" Type="http://schemas.openxmlformats.org/officeDocument/2006/relationships/image" Target="../media/image547.jpeg"/><Relationship Id="rId91" Type="http://schemas.openxmlformats.org/officeDocument/2006/relationships/image" Target="../media/image563.jpeg"/><Relationship Id="rId96" Type="http://schemas.openxmlformats.org/officeDocument/2006/relationships/image" Target="../media/image568.png"/><Relationship Id="rId140" Type="http://schemas.openxmlformats.org/officeDocument/2006/relationships/image" Target="../media/image612.jpeg"/><Relationship Id="rId145" Type="http://schemas.openxmlformats.org/officeDocument/2006/relationships/image" Target="../media/image617.jpeg"/><Relationship Id="rId161" Type="http://schemas.openxmlformats.org/officeDocument/2006/relationships/image" Target="../media/image633.jpeg"/><Relationship Id="rId166" Type="http://schemas.openxmlformats.org/officeDocument/2006/relationships/image" Target="../media/image638.jpeg"/><Relationship Id="rId182" Type="http://schemas.openxmlformats.org/officeDocument/2006/relationships/image" Target="../media/image654.jpeg"/><Relationship Id="rId187" Type="http://schemas.openxmlformats.org/officeDocument/2006/relationships/image" Target="../media/image659.jpeg"/><Relationship Id="rId217" Type="http://schemas.openxmlformats.org/officeDocument/2006/relationships/image" Target="../media/image689.jpeg"/><Relationship Id="rId1" Type="http://schemas.openxmlformats.org/officeDocument/2006/relationships/image" Target="../media/image1.png"/><Relationship Id="rId6" Type="http://schemas.openxmlformats.org/officeDocument/2006/relationships/image" Target="../media/image478.png"/><Relationship Id="rId212" Type="http://schemas.openxmlformats.org/officeDocument/2006/relationships/image" Target="../media/image684.jpeg"/><Relationship Id="rId23" Type="http://schemas.openxmlformats.org/officeDocument/2006/relationships/image" Target="../media/image495.jpeg"/><Relationship Id="rId28" Type="http://schemas.openxmlformats.org/officeDocument/2006/relationships/image" Target="../media/image500.jpeg"/><Relationship Id="rId49" Type="http://schemas.openxmlformats.org/officeDocument/2006/relationships/image" Target="../media/image521.jpeg"/><Relationship Id="rId114" Type="http://schemas.openxmlformats.org/officeDocument/2006/relationships/image" Target="../media/image586.jpeg"/><Relationship Id="rId119" Type="http://schemas.openxmlformats.org/officeDocument/2006/relationships/image" Target="../media/image591.png"/><Relationship Id="rId44" Type="http://schemas.openxmlformats.org/officeDocument/2006/relationships/image" Target="../media/image516.jpeg"/><Relationship Id="rId60" Type="http://schemas.openxmlformats.org/officeDocument/2006/relationships/image" Target="../media/image532.jpeg"/><Relationship Id="rId65" Type="http://schemas.openxmlformats.org/officeDocument/2006/relationships/image" Target="../media/image537.jpeg"/><Relationship Id="rId81" Type="http://schemas.openxmlformats.org/officeDocument/2006/relationships/image" Target="../media/image553.jpeg"/><Relationship Id="rId86" Type="http://schemas.openxmlformats.org/officeDocument/2006/relationships/image" Target="../media/image558.jpeg"/><Relationship Id="rId130" Type="http://schemas.openxmlformats.org/officeDocument/2006/relationships/image" Target="../media/image602.jpeg"/><Relationship Id="rId135" Type="http://schemas.openxmlformats.org/officeDocument/2006/relationships/image" Target="../media/image607.jpeg"/><Relationship Id="rId151" Type="http://schemas.openxmlformats.org/officeDocument/2006/relationships/image" Target="../media/image623.jpeg"/><Relationship Id="rId156" Type="http://schemas.openxmlformats.org/officeDocument/2006/relationships/image" Target="../media/image628.jpeg"/><Relationship Id="rId177" Type="http://schemas.openxmlformats.org/officeDocument/2006/relationships/image" Target="../media/image649.jpeg"/><Relationship Id="rId198" Type="http://schemas.openxmlformats.org/officeDocument/2006/relationships/image" Target="../media/image670.jpeg"/><Relationship Id="rId172" Type="http://schemas.openxmlformats.org/officeDocument/2006/relationships/image" Target="../media/image644.jpeg"/><Relationship Id="rId193" Type="http://schemas.openxmlformats.org/officeDocument/2006/relationships/image" Target="../media/image665.png"/><Relationship Id="rId202" Type="http://schemas.openxmlformats.org/officeDocument/2006/relationships/image" Target="../media/image674.jpeg"/><Relationship Id="rId207" Type="http://schemas.openxmlformats.org/officeDocument/2006/relationships/image" Target="../media/image679.png"/><Relationship Id="rId223" Type="http://schemas.openxmlformats.org/officeDocument/2006/relationships/image" Target="../media/image695.jpeg"/><Relationship Id="rId228" Type="http://schemas.openxmlformats.org/officeDocument/2006/relationships/image" Target="../media/image700.jpeg"/><Relationship Id="rId13" Type="http://schemas.openxmlformats.org/officeDocument/2006/relationships/image" Target="../media/image485.jpeg"/><Relationship Id="rId18" Type="http://schemas.openxmlformats.org/officeDocument/2006/relationships/image" Target="../media/image490.jpeg"/><Relationship Id="rId39" Type="http://schemas.openxmlformats.org/officeDocument/2006/relationships/image" Target="../media/image511.jpeg"/><Relationship Id="rId109" Type="http://schemas.openxmlformats.org/officeDocument/2006/relationships/image" Target="../media/image581.jpeg"/><Relationship Id="rId34" Type="http://schemas.openxmlformats.org/officeDocument/2006/relationships/image" Target="../media/image506.jpeg"/><Relationship Id="rId50" Type="http://schemas.openxmlformats.org/officeDocument/2006/relationships/image" Target="../media/image522.jpeg"/><Relationship Id="rId55" Type="http://schemas.openxmlformats.org/officeDocument/2006/relationships/image" Target="../media/image527.png"/><Relationship Id="rId76" Type="http://schemas.openxmlformats.org/officeDocument/2006/relationships/image" Target="../media/image548.jpeg"/><Relationship Id="rId97" Type="http://schemas.openxmlformats.org/officeDocument/2006/relationships/image" Target="../media/image569.png"/><Relationship Id="rId104" Type="http://schemas.openxmlformats.org/officeDocument/2006/relationships/image" Target="../media/image576.png"/><Relationship Id="rId120" Type="http://schemas.openxmlformats.org/officeDocument/2006/relationships/image" Target="../media/image592.png"/><Relationship Id="rId125" Type="http://schemas.openxmlformats.org/officeDocument/2006/relationships/image" Target="../media/image597.png"/><Relationship Id="rId141" Type="http://schemas.openxmlformats.org/officeDocument/2006/relationships/image" Target="../media/image613.png"/><Relationship Id="rId146" Type="http://schemas.openxmlformats.org/officeDocument/2006/relationships/image" Target="../media/image618.jpeg"/><Relationship Id="rId167" Type="http://schemas.openxmlformats.org/officeDocument/2006/relationships/image" Target="../media/image639.jpeg"/><Relationship Id="rId188" Type="http://schemas.openxmlformats.org/officeDocument/2006/relationships/image" Target="../media/image660.jpeg"/><Relationship Id="rId7" Type="http://schemas.openxmlformats.org/officeDocument/2006/relationships/image" Target="../media/image479.jpeg"/><Relationship Id="rId71" Type="http://schemas.openxmlformats.org/officeDocument/2006/relationships/image" Target="../media/image543.jpeg"/><Relationship Id="rId92" Type="http://schemas.openxmlformats.org/officeDocument/2006/relationships/image" Target="../media/image564.jpeg"/><Relationship Id="rId162" Type="http://schemas.openxmlformats.org/officeDocument/2006/relationships/image" Target="../media/image634.jpeg"/><Relationship Id="rId183" Type="http://schemas.openxmlformats.org/officeDocument/2006/relationships/image" Target="../media/image655.jpeg"/><Relationship Id="rId213" Type="http://schemas.openxmlformats.org/officeDocument/2006/relationships/image" Target="../media/image685.jpeg"/><Relationship Id="rId218" Type="http://schemas.openxmlformats.org/officeDocument/2006/relationships/image" Target="../media/image690.jpeg"/><Relationship Id="rId2" Type="http://schemas.openxmlformats.org/officeDocument/2006/relationships/image" Target="../media/image5.png"/><Relationship Id="rId29" Type="http://schemas.openxmlformats.org/officeDocument/2006/relationships/image" Target="../media/image501.jpeg"/><Relationship Id="rId24" Type="http://schemas.openxmlformats.org/officeDocument/2006/relationships/image" Target="../media/image496.jpeg"/><Relationship Id="rId40" Type="http://schemas.openxmlformats.org/officeDocument/2006/relationships/image" Target="../media/image512.jpeg"/><Relationship Id="rId45" Type="http://schemas.openxmlformats.org/officeDocument/2006/relationships/image" Target="../media/image517.jpeg"/><Relationship Id="rId66" Type="http://schemas.openxmlformats.org/officeDocument/2006/relationships/image" Target="../media/image538.jpeg"/><Relationship Id="rId87" Type="http://schemas.openxmlformats.org/officeDocument/2006/relationships/image" Target="../media/image559.jpeg"/><Relationship Id="rId110" Type="http://schemas.openxmlformats.org/officeDocument/2006/relationships/image" Target="../media/image582.jpeg"/><Relationship Id="rId115" Type="http://schemas.openxmlformats.org/officeDocument/2006/relationships/image" Target="../media/image587.jpeg"/><Relationship Id="rId131" Type="http://schemas.openxmlformats.org/officeDocument/2006/relationships/image" Target="../media/image603.jpeg"/><Relationship Id="rId136" Type="http://schemas.openxmlformats.org/officeDocument/2006/relationships/image" Target="../media/image608.jpeg"/><Relationship Id="rId157" Type="http://schemas.openxmlformats.org/officeDocument/2006/relationships/image" Target="../media/image629.jpeg"/><Relationship Id="rId178" Type="http://schemas.openxmlformats.org/officeDocument/2006/relationships/image" Target="../media/image650.jpeg"/><Relationship Id="rId61" Type="http://schemas.openxmlformats.org/officeDocument/2006/relationships/image" Target="../media/image533.jpeg"/><Relationship Id="rId82" Type="http://schemas.openxmlformats.org/officeDocument/2006/relationships/image" Target="../media/image554.jpeg"/><Relationship Id="rId152" Type="http://schemas.openxmlformats.org/officeDocument/2006/relationships/image" Target="../media/image624.jpeg"/><Relationship Id="rId173" Type="http://schemas.openxmlformats.org/officeDocument/2006/relationships/image" Target="../media/image645.jpeg"/><Relationship Id="rId194" Type="http://schemas.openxmlformats.org/officeDocument/2006/relationships/image" Target="../media/image666.jpeg"/><Relationship Id="rId199" Type="http://schemas.openxmlformats.org/officeDocument/2006/relationships/image" Target="../media/image671.jpeg"/><Relationship Id="rId203" Type="http://schemas.openxmlformats.org/officeDocument/2006/relationships/image" Target="../media/image675.jpeg"/><Relationship Id="rId208" Type="http://schemas.openxmlformats.org/officeDocument/2006/relationships/image" Target="../media/image680.jpeg"/><Relationship Id="rId229" Type="http://schemas.openxmlformats.org/officeDocument/2006/relationships/image" Target="../media/image701.jpeg"/><Relationship Id="rId19" Type="http://schemas.openxmlformats.org/officeDocument/2006/relationships/image" Target="../media/image491.jpeg"/><Relationship Id="rId224" Type="http://schemas.openxmlformats.org/officeDocument/2006/relationships/image" Target="../media/image696.jpeg"/><Relationship Id="rId14" Type="http://schemas.openxmlformats.org/officeDocument/2006/relationships/image" Target="../media/image486.jpeg"/><Relationship Id="rId30" Type="http://schemas.openxmlformats.org/officeDocument/2006/relationships/image" Target="../media/image502.jpeg"/><Relationship Id="rId35" Type="http://schemas.openxmlformats.org/officeDocument/2006/relationships/image" Target="../media/image507.jpeg"/><Relationship Id="rId56" Type="http://schemas.openxmlformats.org/officeDocument/2006/relationships/image" Target="../media/image528.png"/><Relationship Id="rId77" Type="http://schemas.openxmlformats.org/officeDocument/2006/relationships/image" Target="../media/image549.jpeg"/><Relationship Id="rId100" Type="http://schemas.openxmlformats.org/officeDocument/2006/relationships/image" Target="../media/image572.png"/><Relationship Id="rId105" Type="http://schemas.openxmlformats.org/officeDocument/2006/relationships/image" Target="../media/image577.png"/><Relationship Id="rId126" Type="http://schemas.openxmlformats.org/officeDocument/2006/relationships/image" Target="../media/image598.png"/><Relationship Id="rId147" Type="http://schemas.openxmlformats.org/officeDocument/2006/relationships/image" Target="../media/image619.jpeg"/><Relationship Id="rId168" Type="http://schemas.openxmlformats.org/officeDocument/2006/relationships/image" Target="../media/image640.jpeg"/><Relationship Id="rId8" Type="http://schemas.openxmlformats.org/officeDocument/2006/relationships/image" Target="../media/image480.jpeg"/><Relationship Id="rId51" Type="http://schemas.openxmlformats.org/officeDocument/2006/relationships/image" Target="../media/image523.png"/><Relationship Id="rId72" Type="http://schemas.openxmlformats.org/officeDocument/2006/relationships/image" Target="../media/image544.jpeg"/><Relationship Id="rId93" Type="http://schemas.openxmlformats.org/officeDocument/2006/relationships/image" Target="../media/image565.png"/><Relationship Id="rId98" Type="http://schemas.openxmlformats.org/officeDocument/2006/relationships/image" Target="../media/image570.png"/><Relationship Id="rId121" Type="http://schemas.openxmlformats.org/officeDocument/2006/relationships/image" Target="../media/image593.png"/><Relationship Id="rId142" Type="http://schemas.openxmlformats.org/officeDocument/2006/relationships/image" Target="../media/image614.jpeg"/><Relationship Id="rId163" Type="http://schemas.openxmlformats.org/officeDocument/2006/relationships/image" Target="../media/image635.jpeg"/><Relationship Id="rId184" Type="http://schemas.openxmlformats.org/officeDocument/2006/relationships/image" Target="../media/image656.jpeg"/><Relationship Id="rId189" Type="http://schemas.openxmlformats.org/officeDocument/2006/relationships/image" Target="../media/image661.jpeg"/><Relationship Id="rId219" Type="http://schemas.openxmlformats.org/officeDocument/2006/relationships/image" Target="../media/image691.jpeg"/><Relationship Id="rId3" Type="http://schemas.openxmlformats.org/officeDocument/2006/relationships/image" Target="../media/image6.png"/><Relationship Id="rId214" Type="http://schemas.openxmlformats.org/officeDocument/2006/relationships/image" Target="../media/image686.png"/><Relationship Id="rId230" Type="http://schemas.openxmlformats.org/officeDocument/2006/relationships/image" Target="../media/image702.jpeg"/><Relationship Id="rId25" Type="http://schemas.openxmlformats.org/officeDocument/2006/relationships/image" Target="../media/image497.png"/><Relationship Id="rId46" Type="http://schemas.openxmlformats.org/officeDocument/2006/relationships/image" Target="../media/image518.jpeg"/><Relationship Id="rId67" Type="http://schemas.openxmlformats.org/officeDocument/2006/relationships/image" Target="../media/image539.jpeg"/><Relationship Id="rId116" Type="http://schemas.openxmlformats.org/officeDocument/2006/relationships/image" Target="../media/image588.jpeg"/><Relationship Id="rId137" Type="http://schemas.openxmlformats.org/officeDocument/2006/relationships/image" Target="../media/image609.jpeg"/><Relationship Id="rId158" Type="http://schemas.openxmlformats.org/officeDocument/2006/relationships/image" Target="../media/image630.jpeg"/><Relationship Id="rId20" Type="http://schemas.openxmlformats.org/officeDocument/2006/relationships/image" Target="../media/image492.jpeg"/><Relationship Id="rId41" Type="http://schemas.openxmlformats.org/officeDocument/2006/relationships/image" Target="../media/image513.jpeg"/><Relationship Id="rId62" Type="http://schemas.openxmlformats.org/officeDocument/2006/relationships/image" Target="../media/image534.png"/><Relationship Id="rId83" Type="http://schemas.openxmlformats.org/officeDocument/2006/relationships/image" Target="../media/image555.jpeg"/><Relationship Id="rId88" Type="http://schemas.openxmlformats.org/officeDocument/2006/relationships/image" Target="../media/image560.jpeg"/><Relationship Id="rId111" Type="http://schemas.openxmlformats.org/officeDocument/2006/relationships/image" Target="../media/image583.jpeg"/><Relationship Id="rId132" Type="http://schemas.openxmlformats.org/officeDocument/2006/relationships/image" Target="../media/image604.jpeg"/><Relationship Id="rId153" Type="http://schemas.openxmlformats.org/officeDocument/2006/relationships/image" Target="../media/image625.jpeg"/><Relationship Id="rId174" Type="http://schemas.openxmlformats.org/officeDocument/2006/relationships/image" Target="../media/image646.jpeg"/><Relationship Id="rId179" Type="http://schemas.openxmlformats.org/officeDocument/2006/relationships/image" Target="../media/image651.jpeg"/><Relationship Id="rId195" Type="http://schemas.openxmlformats.org/officeDocument/2006/relationships/image" Target="../media/image667.jpeg"/><Relationship Id="rId209" Type="http://schemas.openxmlformats.org/officeDocument/2006/relationships/image" Target="../media/image681.png"/><Relationship Id="rId190" Type="http://schemas.openxmlformats.org/officeDocument/2006/relationships/image" Target="../media/image662.jpeg"/><Relationship Id="rId204" Type="http://schemas.openxmlformats.org/officeDocument/2006/relationships/image" Target="../media/image676.jpeg"/><Relationship Id="rId220" Type="http://schemas.openxmlformats.org/officeDocument/2006/relationships/image" Target="../media/image692.jpeg"/><Relationship Id="rId225" Type="http://schemas.openxmlformats.org/officeDocument/2006/relationships/image" Target="../media/image697.jpeg"/><Relationship Id="rId15" Type="http://schemas.openxmlformats.org/officeDocument/2006/relationships/image" Target="../media/image487.jpeg"/><Relationship Id="rId36" Type="http://schemas.openxmlformats.org/officeDocument/2006/relationships/image" Target="../media/image508.jpeg"/><Relationship Id="rId57" Type="http://schemas.openxmlformats.org/officeDocument/2006/relationships/image" Target="../media/image529.png"/><Relationship Id="rId106" Type="http://schemas.openxmlformats.org/officeDocument/2006/relationships/image" Target="../media/image578.png"/><Relationship Id="rId127" Type="http://schemas.openxmlformats.org/officeDocument/2006/relationships/image" Target="../media/image599.png"/><Relationship Id="rId10" Type="http://schemas.openxmlformats.org/officeDocument/2006/relationships/image" Target="../media/image482.jpeg"/><Relationship Id="rId31" Type="http://schemas.openxmlformats.org/officeDocument/2006/relationships/image" Target="../media/image503.jpeg"/><Relationship Id="rId52" Type="http://schemas.openxmlformats.org/officeDocument/2006/relationships/image" Target="../media/image524.jpeg"/><Relationship Id="rId73" Type="http://schemas.openxmlformats.org/officeDocument/2006/relationships/image" Target="../media/image545.jpeg"/><Relationship Id="rId78" Type="http://schemas.openxmlformats.org/officeDocument/2006/relationships/image" Target="../media/image550.jpeg"/><Relationship Id="rId94" Type="http://schemas.openxmlformats.org/officeDocument/2006/relationships/image" Target="../media/image566.png"/><Relationship Id="rId99" Type="http://schemas.openxmlformats.org/officeDocument/2006/relationships/image" Target="../media/image571.png"/><Relationship Id="rId101" Type="http://schemas.openxmlformats.org/officeDocument/2006/relationships/image" Target="../media/image573.png"/><Relationship Id="rId122" Type="http://schemas.openxmlformats.org/officeDocument/2006/relationships/image" Target="../media/image594.png"/><Relationship Id="rId143" Type="http://schemas.openxmlformats.org/officeDocument/2006/relationships/image" Target="../media/image615.jpeg"/><Relationship Id="rId148" Type="http://schemas.openxmlformats.org/officeDocument/2006/relationships/image" Target="../media/image620.jpeg"/><Relationship Id="rId164" Type="http://schemas.openxmlformats.org/officeDocument/2006/relationships/image" Target="../media/image636.jpeg"/><Relationship Id="rId169" Type="http://schemas.openxmlformats.org/officeDocument/2006/relationships/image" Target="../media/image641.jpeg"/><Relationship Id="rId185" Type="http://schemas.openxmlformats.org/officeDocument/2006/relationships/image" Target="../media/image657.jpeg"/><Relationship Id="rId4" Type="http://schemas.openxmlformats.org/officeDocument/2006/relationships/image" Target="../media/image476.jpeg"/><Relationship Id="rId9" Type="http://schemas.openxmlformats.org/officeDocument/2006/relationships/image" Target="../media/image481.jpeg"/><Relationship Id="rId180" Type="http://schemas.openxmlformats.org/officeDocument/2006/relationships/image" Target="../media/image652.jpeg"/><Relationship Id="rId210" Type="http://schemas.openxmlformats.org/officeDocument/2006/relationships/image" Target="../media/image682.jpeg"/><Relationship Id="rId215" Type="http://schemas.openxmlformats.org/officeDocument/2006/relationships/image" Target="../media/image687.jpeg"/><Relationship Id="rId26" Type="http://schemas.openxmlformats.org/officeDocument/2006/relationships/image" Target="../media/image498.jpeg"/><Relationship Id="rId231" Type="http://schemas.openxmlformats.org/officeDocument/2006/relationships/image" Target="../media/image703.jpeg"/><Relationship Id="rId47" Type="http://schemas.openxmlformats.org/officeDocument/2006/relationships/image" Target="../media/image519.jpeg"/><Relationship Id="rId68" Type="http://schemas.openxmlformats.org/officeDocument/2006/relationships/image" Target="../media/image540.jpeg"/><Relationship Id="rId89" Type="http://schemas.openxmlformats.org/officeDocument/2006/relationships/image" Target="../media/image561.jpeg"/><Relationship Id="rId112" Type="http://schemas.openxmlformats.org/officeDocument/2006/relationships/image" Target="../media/image584.jpeg"/><Relationship Id="rId133" Type="http://schemas.openxmlformats.org/officeDocument/2006/relationships/image" Target="../media/image605.jpeg"/><Relationship Id="rId154" Type="http://schemas.openxmlformats.org/officeDocument/2006/relationships/image" Target="../media/image626.jpeg"/><Relationship Id="rId175" Type="http://schemas.openxmlformats.org/officeDocument/2006/relationships/image" Target="../media/image647.jpeg"/><Relationship Id="rId196" Type="http://schemas.openxmlformats.org/officeDocument/2006/relationships/image" Target="../media/image668.png"/><Relationship Id="rId200" Type="http://schemas.openxmlformats.org/officeDocument/2006/relationships/image" Target="../media/image672.jpeg"/><Relationship Id="rId16" Type="http://schemas.openxmlformats.org/officeDocument/2006/relationships/image" Target="../media/image488.jpeg"/><Relationship Id="rId221" Type="http://schemas.openxmlformats.org/officeDocument/2006/relationships/image" Target="../media/image693.jpeg"/><Relationship Id="rId37" Type="http://schemas.openxmlformats.org/officeDocument/2006/relationships/image" Target="../media/image509.jpeg"/><Relationship Id="rId58" Type="http://schemas.openxmlformats.org/officeDocument/2006/relationships/image" Target="../media/image530.png"/><Relationship Id="rId79" Type="http://schemas.openxmlformats.org/officeDocument/2006/relationships/image" Target="../media/image551.png"/><Relationship Id="rId102" Type="http://schemas.openxmlformats.org/officeDocument/2006/relationships/image" Target="../media/image574.png"/><Relationship Id="rId123" Type="http://schemas.openxmlformats.org/officeDocument/2006/relationships/image" Target="../media/image595.png"/><Relationship Id="rId144" Type="http://schemas.openxmlformats.org/officeDocument/2006/relationships/image" Target="../media/image616.jpeg"/><Relationship Id="rId90" Type="http://schemas.openxmlformats.org/officeDocument/2006/relationships/image" Target="../media/image562.png"/><Relationship Id="rId165" Type="http://schemas.openxmlformats.org/officeDocument/2006/relationships/image" Target="../media/image637.jpeg"/><Relationship Id="rId186" Type="http://schemas.openxmlformats.org/officeDocument/2006/relationships/image" Target="../media/image658.jpeg"/><Relationship Id="rId211" Type="http://schemas.openxmlformats.org/officeDocument/2006/relationships/image" Target="../media/image683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26.png"/><Relationship Id="rId21" Type="http://schemas.openxmlformats.org/officeDocument/2006/relationships/image" Target="../media/image721.jpeg"/><Relationship Id="rId42" Type="http://schemas.openxmlformats.org/officeDocument/2006/relationships/image" Target="../media/image742.png"/><Relationship Id="rId47" Type="http://schemas.openxmlformats.org/officeDocument/2006/relationships/image" Target="../media/image747.png"/><Relationship Id="rId63" Type="http://schemas.openxmlformats.org/officeDocument/2006/relationships/image" Target="../media/image763.png"/><Relationship Id="rId68" Type="http://schemas.openxmlformats.org/officeDocument/2006/relationships/image" Target="../media/image768.png"/><Relationship Id="rId84" Type="http://schemas.openxmlformats.org/officeDocument/2006/relationships/image" Target="../media/image784.jpeg"/><Relationship Id="rId89" Type="http://schemas.openxmlformats.org/officeDocument/2006/relationships/image" Target="../media/image789.jpeg"/><Relationship Id="rId7" Type="http://schemas.openxmlformats.org/officeDocument/2006/relationships/image" Target="../media/image707.png"/><Relationship Id="rId71" Type="http://schemas.openxmlformats.org/officeDocument/2006/relationships/image" Target="../media/image771.jpeg"/><Relationship Id="rId92" Type="http://schemas.openxmlformats.org/officeDocument/2006/relationships/image" Target="../media/image792.jpeg"/><Relationship Id="rId2" Type="http://schemas.openxmlformats.org/officeDocument/2006/relationships/image" Target="../media/image5.png"/><Relationship Id="rId16" Type="http://schemas.openxmlformats.org/officeDocument/2006/relationships/image" Target="../media/image716.jpeg"/><Relationship Id="rId29" Type="http://schemas.openxmlformats.org/officeDocument/2006/relationships/image" Target="../media/image729.png"/><Relationship Id="rId11" Type="http://schemas.openxmlformats.org/officeDocument/2006/relationships/image" Target="../media/image711.jpeg"/><Relationship Id="rId24" Type="http://schemas.openxmlformats.org/officeDocument/2006/relationships/image" Target="../media/image724.png"/><Relationship Id="rId32" Type="http://schemas.openxmlformats.org/officeDocument/2006/relationships/image" Target="../media/image732.png"/><Relationship Id="rId37" Type="http://schemas.openxmlformats.org/officeDocument/2006/relationships/image" Target="../media/image737.png"/><Relationship Id="rId40" Type="http://schemas.openxmlformats.org/officeDocument/2006/relationships/image" Target="../media/image740.png"/><Relationship Id="rId45" Type="http://schemas.openxmlformats.org/officeDocument/2006/relationships/image" Target="../media/image745.png"/><Relationship Id="rId53" Type="http://schemas.openxmlformats.org/officeDocument/2006/relationships/image" Target="../media/image753.jpeg"/><Relationship Id="rId58" Type="http://schemas.openxmlformats.org/officeDocument/2006/relationships/image" Target="../media/image758.jpeg"/><Relationship Id="rId66" Type="http://schemas.openxmlformats.org/officeDocument/2006/relationships/image" Target="../media/image766.png"/><Relationship Id="rId74" Type="http://schemas.openxmlformats.org/officeDocument/2006/relationships/image" Target="../media/image774.jpeg"/><Relationship Id="rId79" Type="http://schemas.openxmlformats.org/officeDocument/2006/relationships/image" Target="../media/image779.jpeg"/><Relationship Id="rId87" Type="http://schemas.openxmlformats.org/officeDocument/2006/relationships/image" Target="../media/image787.jpeg"/><Relationship Id="rId102" Type="http://schemas.openxmlformats.org/officeDocument/2006/relationships/image" Target="../media/image802.jpeg"/><Relationship Id="rId5" Type="http://schemas.openxmlformats.org/officeDocument/2006/relationships/image" Target="../media/image705.jpeg"/><Relationship Id="rId61" Type="http://schemas.openxmlformats.org/officeDocument/2006/relationships/image" Target="../media/image761.png"/><Relationship Id="rId82" Type="http://schemas.openxmlformats.org/officeDocument/2006/relationships/image" Target="../media/image782.jpeg"/><Relationship Id="rId90" Type="http://schemas.openxmlformats.org/officeDocument/2006/relationships/image" Target="../media/image790.jpeg"/><Relationship Id="rId95" Type="http://schemas.openxmlformats.org/officeDocument/2006/relationships/image" Target="../media/image795.jpeg"/><Relationship Id="rId19" Type="http://schemas.openxmlformats.org/officeDocument/2006/relationships/image" Target="../media/image719.jpeg"/><Relationship Id="rId14" Type="http://schemas.openxmlformats.org/officeDocument/2006/relationships/image" Target="../media/image714.jpeg"/><Relationship Id="rId22" Type="http://schemas.openxmlformats.org/officeDocument/2006/relationships/image" Target="../media/image722.jpeg"/><Relationship Id="rId27" Type="http://schemas.openxmlformats.org/officeDocument/2006/relationships/image" Target="../media/image727.png"/><Relationship Id="rId30" Type="http://schemas.openxmlformats.org/officeDocument/2006/relationships/image" Target="../media/image730.png"/><Relationship Id="rId35" Type="http://schemas.openxmlformats.org/officeDocument/2006/relationships/image" Target="../media/image735.png"/><Relationship Id="rId43" Type="http://schemas.openxmlformats.org/officeDocument/2006/relationships/image" Target="../media/image743.png"/><Relationship Id="rId48" Type="http://schemas.openxmlformats.org/officeDocument/2006/relationships/image" Target="../media/image748.png"/><Relationship Id="rId56" Type="http://schemas.openxmlformats.org/officeDocument/2006/relationships/image" Target="../media/image756.jpeg"/><Relationship Id="rId64" Type="http://schemas.openxmlformats.org/officeDocument/2006/relationships/image" Target="../media/image764.jpeg"/><Relationship Id="rId69" Type="http://schemas.openxmlformats.org/officeDocument/2006/relationships/image" Target="../media/image769.jpeg"/><Relationship Id="rId77" Type="http://schemas.openxmlformats.org/officeDocument/2006/relationships/image" Target="../media/image777.jpeg"/><Relationship Id="rId100" Type="http://schemas.openxmlformats.org/officeDocument/2006/relationships/image" Target="../media/image800.jpeg"/><Relationship Id="rId8" Type="http://schemas.openxmlformats.org/officeDocument/2006/relationships/image" Target="../media/image708.jpeg"/><Relationship Id="rId51" Type="http://schemas.openxmlformats.org/officeDocument/2006/relationships/image" Target="../media/image751.jpeg"/><Relationship Id="rId72" Type="http://schemas.openxmlformats.org/officeDocument/2006/relationships/image" Target="../media/image772.jpeg"/><Relationship Id="rId80" Type="http://schemas.openxmlformats.org/officeDocument/2006/relationships/image" Target="../media/image780.jpeg"/><Relationship Id="rId85" Type="http://schemas.openxmlformats.org/officeDocument/2006/relationships/image" Target="../media/image785.jpeg"/><Relationship Id="rId93" Type="http://schemas.openxmlformats.org/officeDocument/2006/relationships/image" Target="../media/image793.jpeg"/><Relationship Id="rId98" Type="http://schemas.openxmlformats.org/officeDocument/2006/relationships/image" Target="../media/image798.jpeg"/><Relationship Id="rId3" Type="http://schemas.openxmlformats.org/officeDocument/2006/relationships/image" Target="../media/image6.png"/><Relationship Id="rId12" Type="http://schemas.openxmlformats.org/officeDocument/2006/relationships/image" Target="../media/image712.png"/><Relationship Id="rId17" Type="http://schemas.openxmlformats.org/officeDocument/2006/relationships/image" Target="../media/image717.jpeg"/><Relationship Id="rId25" Type="http://schemas.openxmlformats.org/officeDocument/2006/relationships/image" Target="../media/image725.png"/><Relationship Id="rId33" Type="http://schemas.openxmlformats.org/officeDocument/2006/relationships/image" Target="../media/image733.png"/><Relationship Id="rId38" Type="http://schemas.openxmlformats.org/officeDocument/2006/relationships/image" Target="../media/image738.png"/><Relationship Id="rId46" Type="http://schemas.openxmlformats.org/officeDocument/2006/relationships/image" Target="../media/image746.png"/><Relationship Id="rId59" Type="http://schemas.openxmlformats.org/officeDocument/2006/relationships/image" Target="../media/image759.jpeg"/><Relationship Id="rId67" Type="http://schemas.openxmlformats.org/officeDocument/2006/relationships/image" Target="../media/image767.png"/><Relationship Id="rId103" Type="http://schemas.openxmlformats.org/officeDocument/2006/relationships/image" Target="../media/image803.jpeg"/><Relationship Id="rId20" Type="http://schemas.openxmlformats.org/officeDocument/2006/relationships/image" Target="../media/image720.jpeg"/><Relationship Id="rId41" Type="http://schemas.openxmlformats.org/officeDocument/2006/relationships/image" Target="../media/image741.png"/><Relationship Id="rId54" Type="http://schemas.openxmlformats.org/officeDocument/2006/relationships/image" Target="../media/image754.jpeg"/><Relationship Id="rId62" Type="http://schemas.openxmlformats.org/officeDocument/2006/relationships/image" Target="../media/image762.png"/><Relationship Id="rId70" Type="http://schemas.openxmlformats.org/officeDocument/2006/relationships/image" Target="../media/image770.png"/><Relationship Id="rId75" Type="http://schemas.openxmlformats.org/officeDocument/2006/relationships/image" Target="../media/image775.jpeg"/><Relationship Id="rId83" Type="http://schemas.openxmlformats.org/officeDocument/2006/relationships/image" Target="../media/image783.jpeg"/><Relationship Id="rId88" Type="http://schemas.openxmlformats.org/officeDocument/2006/relationships/image" Target="../media/image788.jpeg"/><Relationship Id="rId91" Type="http://schemas.openxmlformats.org/officeDocument/2006/relationships/image" Target="../media/image791.jpeg"/><Relationship Id="rId96" Type="http://schemas.openxmlformats.org/officeDocument/2006/relationships/image" Target="../media/image796.jpeg"/><Relationship Id="rId1" Type="http://schemas.openxmlformats.org/officeDocument/2006/relationships/image" Target="../media/image1.png"/><Relationship Id="rId6" Type="http://schemas.openxmlformats.org/officeDocument/2006/relationships/image" Target="../media/image706.jpeg"/><Relationship Id="rId15" Type="http://schemas.openxmlformats.org/officeDocument/2006/relationships/image" Target="../media/image715.jpeg"/><Relationship Id="rId23" Type="http://schemas.openxmlformats.org/officeDocument/2006/relationships/image" Target="../media/image723.jpeg"/><Relationship Id="rId28" Type="http://schemas.openxmlformats.org/officeDocument/2006/relationships/image" Target="../media/image728.png"/><Relationship Id="rId36" Type="http://schemas.openxmlformats.org/officeDocument/2006/relationships/image" Target="../media/image736.png"/><Relationship Id="rId49" Type="http://schemas.openxmlformats.org/officeDocument/2006/relationships/image" Target="../media/image749.png"/><Relationship Id="rId57" Type="http://schemas.openxmlformats.org/officeDocument/2006/relationships/image" Target="../media/image757.jpeg"/><Relationship Id="rId10" Type="http://schemas.openxmlformats.org/officeDocument/2006/relationships/image" Target="../media/image710.png"/><Relationship Id="rId31" Type="http://schemas.openxmlformats.org/officeDocument/2006/relationships/image" Target="../media/image731.png"/><Relationship Id="rId44" Type="http://schemas.openxmlformats.org/officeDocument/2006/relationships/image" Target="../media/image744.png"/><Relationship Id="rId52" Type="http://schemas.openxmlformats.org/officeDocument/2006/relationships/image" Target="../media/image752.jpeg"/><Relationship Id="rId60" Type="http://schemas.openxmlformats.org/officeDocument/2006/relationships/image" Target="../media/image760.png"/><Relationship Id="rId65" Type="http://schemas.openxmlformats.org/officeDocument/2006/relationships/image" Target="../media/image765.png"/><Relationship Id="rId73" Type="http://schemas.openxmlformats.org/officeDocument/2006/relationships/image" Target="../media/image773.jpeg"/><Relationship Id="rId78" Type="http://schemas.openxmlformats.org/officeDocument/2006/relationships/image" Target="../media/image778.jpeg"/><Relationship Id="rId81" Type="http://schemas.openxmlformats.org/officeDocument/2006/relationships/image" Target="../media/image781.jpeg"/><Relationship Id="rId86" Type="http://schemas.openxmlformats.org/officeDocument/2006/relationships/image" Target="../media/image786.jpeg"/><Relationship Id="rId94" Type="http://schemas.openxmlformats.org/officeDocument/2006/relationships/image" Target="../media/image794.jpeg"/><Relationship Id="rId99" Type="http://schemas.openxmlformats.org/officeDocument/2006/relationships/image" Target="../media/image799.jpeg"/><Relationship Id="rId101" Type="http://schemas.openxmlformats.org/officeDocument/2006/relationships/image" Target="../media/image801.jpeg"/><Relationship Id="rId4" Type="http://schemas.openxmlformats.org/officeDocument/2006/relationships/image" Target="../media/image704.jpeg"/><Relationship Id="rId9" Type="http://schemas.openxmlformats.org/officeDocument/2006/relationships/image" Target="../media/image709.png"/><Relationship Id="rId13" Type="http://schemas.openxmlformats.org/officeDocument/2006/relationships/image" Target="../media/image713.jpeg"/><Relationship Id="rId18" Type="http://schemas.openxmlformats.org/officeDocument/2006/relationships/image" Target="../media/image718.png"/><Relationship Id="rId39" Type="http://schemas.openxmlformats.org/officeDocument/2006/relationships/image" Target="../media/image739.png"/><Relationship Id="rId34" Type="http://schemas.openxmlformats.org/officeDocument/2006/relationships/image" Target="../media/image734.png"/><Relationship Id="rId50" Type="http://schemas.openxmlformats.org/officeDocument/2006/relationships/image" Target="../media/image750.jpeg"/><Relationship Id="rId55" Type="http://schemas.openxmlformats.org/officeDocument/2006/relationships/image" Target="../media/image755.jpeg"/><Relationship Id="rId76" Type="http://schemas.openxmlformats.org/officeDocument/2006/relationships/image" Target="../media/image776.jpeg"/><Relationship Id="rId97" Type="http://schemas.openxmlformats.org/officeDocument/2006/relationships/image" Target="../media/image797.jpeg"/><Relationship Id="rId104" Type="http://schemas.openxmlformats.org/officeDocument/2006/relationships/image" Target="../media/image8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2</xdr:col>
      <xdr:colOff>1485900</xdr:colOff>
      <xdr:row>6</xdr:row>
      <xdr:rowOff>190500</xdr:rowOff>
    </xdr:to>
    <xdr:pic>
      <xdr:nvPicPr>
        <xdr:cNvPr id="5" name="image4.png" title="Imag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66675"/>
          <a:ext cx="3343275" cy="1685925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28</xdr:row>
      <xdr:rowOff>0</xdr:rowOff>
    </xdr:from>
    <xdr:to>
      <xdr:col>2</xdr:col>
      <xdr:colOff>304800</xdr:colOff>
      <xdr:row>28</xdr:row>
      <xdr:rowOff>304800</xdr:rowOff>
    </xdr:to>
    <xdr:sp macro="" textlink="">
      <xdr:nvSpPr>
        <xdr:cNvPr id="1025" name="AutoShape 1" descr="data:image/png;base64,iVBORw0KGgoAAAANSUhEUgAAAWAAAADaCAYAAACYR5jrAAAAAXNSR0IArs4c6QAAIABJREFUeF7svWl3W2e2pPliBjhTo8dMOzOravXquv2h+ktX15/P/9CdsydZ1ixRHACCIEGi1xOx9zmHIClSk+3sa92LpCyCIHCGeOONHTt262D8clGu/LMo/F8pi9JqtfSs1hXPzu9f/Vof5zsLv61r/1z3/s+/gD/z+T/8ouaD7y5Kq5yVFkdpkUfKP7V8PPj+uT8cT/1//e/6rUtPy5/z67Xq/9PzfH78my//vcufK59bHY/qM735EF54//6UfFB/iTeeR+iyV7vsqF574uIJl//+m/709c9729d/1+v9bX/P9e/84zzjqvf5rp/747zLd3/Vj30ebvj6f279/wOAE4CuRmOgy0Bxk5P2dgAssG4CsN5G873wfaOrcSoB2z+XP+vvJPT7/fqVWgJ0Hu1WO0DY3/MCVH/+WCev/JA1AFevfJMDogXmwh+Bby7M/v516+GNDv8l7+iGF/SNPsuli8Nln+8Nr/Y+QPSxP8s7H4TGD/4GwO93FG94jq8GYL1AMrQGEFygaPE+3+eCfM+Peg6AroQAAOySX7QMyAv9w2Uw0eR2+Xeed+bnBwDzS/TTiYR5Y/P1bFEWp2fl7PRUj9P4++LsrOKx+u2813aAbrtdWu12abfbpRNfW612aQcg8/f6g/EzAcwB9PFfFxi5z+11cHn9mVnegVz3ihf2FTdE5Bte0Ne/4Sue8bav/6Gv97f9/e/8QW/4g78B8A0P1DVPu+a8XgPAwpEA4uadfSkZuu7W+zAf6PyrXMVU81n1e7rqhomPFz+wKADw5ZiwvLnO1zZ4+v/9k/m/HPwzwDVB92Re5icn5WR2rMf8+KTMT+bl9Oy0ljAAXh6dth7tdqe0O53S6XZKh6/nHt3S6fDoCKDFkONrdQRy8Vxi5dcx5ZuerZtKQFe93s12JKxvN0Tqm77xpee97eu/KwBfJU297e9/x4954x/7DYBvfKje+MT3BmD27N5pvlkD/jBv9+pXWf4gfj/XqYrJCK9WJpcBmM/bvNUb6qrFgGWNtnoXALHhd3Fm4D2dz8t8flLmAtxZmU2PytHksEzjcXR4VI5nszI/PfXPwWoTeHud0gJYAd5up/R6vdKNB3/v9/vxGJR+f+Dvd7t6AML5SOnCX2uNuV5PfQzfFVCWz9h1gHxTwL3qSnhfoLpWm3+LC/mDHbM3LC7nawAX39yHOh7v+zpvcdj+rZ76vsflgwBw3qC6iT8uEbny5LwbADeLYZeD8HkAdpWxCcHnlc3znz9k3XImpnsqJgvonp7My8mJWe7xbCrgnR1OBb6H40mZ8Ngfl+nhtMyOZ+Xs9EwyQ4JvAYS77dLu8m8AcLf0+gBwN/7eL4PBIB6jMhwOq/8GmAHjfDQZc7WI5mIqQH4/AF5Sun3+UoZpnM2mVH3pz9zwtnzfG+JDAfCHAt/82O/zud71Z5uf4V1f44an7d/2ae97XN4ZgH3EzrsgfkkAvvwMXseALwJwk6EJfK2wVH/4/mUiRJKUc8+1rFtOT0/L/Pi4zGC5h4fl6NAsV18PJ/oK+B4BwodH5XByWMbjSTk6Oion87n04l6vL6ZbOq2yaLdKaRd9lf4bLBgpot1ply6MWAx4UPqDQRkOR2U0uvwBUCcoJxgnG85zLMx8B01CS9ryjiA16KUTlsftsue/y5p+0xvjXT5X863/O2zFb3osboKCH5tx3+Q9/Jqe86GO7RWvczMXRN6bWbT5JdTeqwD4KsU2iFgUw6rb/4I5od24+yvuW33AZTSxi8Ha7mmZn5yWY4B3eiTAPTw4KJP9/TIdjwW6/PvJ7KgcH83K7Gjmr7NjAe+E7x+flFNesN0uvV5XYHvWWhTEDCnLWYxDCw7wRR8WAMNy+/3S7ZkNA8AwYR6jlZWyEg8DM/8+0vMAY36+I33ZunE+3haIE4DzcLn4eLkwlAy4Wb7M5fPiOayLie8rRfxnAOD3AaxlYPgNgM8fzY8OwPsHL6JofxmsBkVsbiWX6Mr7XuDvevHowCRbhVZdVhhMn2pwXNeh/Dn5+SYoCFiT+1YOsCXZIsAXmQHtdjKZlL3dvbL3erfsvdop+zuvy3h3txxNJuVsdlzK2VnpyjYGS15I6z05nZfZ8XE5ms3KMW6IVktAy5NOF2dixCdnFObOZDGTlgtYds1++e9kwOi9FOGkCQ8sPfBvAPNgCCgPy8rKalldXS1ra2tlbW1VwAwoA8b5/JsA8WU35rmjs+SDvng6vHzbyezjL2PIko85F4GrCPll11u+N53TpR/8pa7Pd72uf+6fuynAXPe8dz3O173uxz4ev/CC8+fWvz0Ah2Z7uTYdt3t1Uza4WoCpHWSAwZm0XP09zrplh5r3L8R652U6PSz7u3tld+d1efXiZdl99ars7+yWw719ge/pbFbap6cC30G3J/YK3AOwx2en5RgAp0CHLa3TKWctA9H8dF6OT07KMYU7wBlACVeEwLcC4G7pdQHb2iHRBFMV4/pdgexwNBLoAr6rqwZhvgLKBmIX8wzmdlkss+LmTXLZjZbl0DCDNHwg6dBjx+BjKyteHGcVKs9O7RTJRo5wcoih82ABa4f/mWMRi+g51h2AfhWDf1dw+Ng3/6/h9W8KgNc9712P8XWv+7GP0S8OwNc1YiyLfL+mTjgx1qWiWStEXr/PuE3lAY6es2S6gEC4FVRAO63BALBQYc20uDoEWMjQdHdevSqPHz0uz58+La+fvyyTvf0ynx6VMp+XLnpuq1W6pSUA7rQ7+t2nZVFOAGBA9uysnJydqYeudDtlgfRQFgKj+fy0nMzPg7A+CSDU8AMnYLa7LRXnEoCrolu3Y1dEn4IcMkXf8sQIMF4rm5sbZX19XUC8umpWzPd5naat7Y03QMPzLGisNiLhB+G/Oa7yPJ+WE4qTWO9O5zr2cxahk2M5Rfg+f7DdIcc0tWu9p6590CpWpqeb3cPSG0wgWL6x3hUgPjYA/NKv/74AeB2AXff53vf3X/f6b/v9n/n9XK8B/+oBOEDYukIwJFfSznWZVdqtgNbNEJIE8OXOTwwOOBhOefg5gIRelq9nZ9JuD/Z2y8sXL8qjnx6VnecvyuHunsC3vViUfrtdRrgTYJKlXdyzZnaL1gsAz/idi7NyCjgBJt2uNODSbgnw+b0AUzJh3tPZgmYPyyf8XxsdWP5gOyW6vQDbhg2tAlGASzJFV0W74XAgWWJjY10AvL5ueSLBuClPLLPhCw6CWONg91rgYLewWgCXheTk2No3xcnZrEyPZuXwcKpjbh2d88DxhgUnAKOH98zew93Be0Zi6cuGZ6ud7Haw9St07Eslk3coNL7tDfzv9vz3BZzfAPi9zvi/LwBXul/owJWCnZWdM4CTGzwB18AmoGWbLx32qBweTcv06EjFMf4N4ON5/Fz1O07P1ECBhWx355Wkh93d3XI8OSydk3npAr6wtm63DGBrMDN+dzJsgFUM2CA85795nzBkJAq2/zggWgZhFoYZLJj3eDyTbqxtOgAnMaNmwwAw2/WmBziBE4CGOWNj6/fTO2z7GvowYLuyMpQssbGxUT0AY2QLnrcsTeTl5mMTYrkWvIUXteOTcjS10+Ng/0DH6WBvv4zH43IwHpf9g7E+l9i83B2WGprMle/xfhOEeZ8w9ZXVlbIyosA4KqMVGPugdPv9irEvN6E0b41lC977Asd73Xb/Rj/8vgB93Uf92K9/3e8/fz3f9Nkf7Hn/3gBcm9BCVwwGBniezc/sxz2G3RrMYGFHR7MyxbUwnZbDo8MymU4EwMfHPMdsGBlArDdABmDB0zudjMv+690yGY/L7OiotOanZbXVKiOAF4cB7Ay9FxANHRfmK2YrFlwCfM2ISwvm6gYLWB+eXz4TLBgd+OgkinVs04Oxa2GIjTdMuGpRln7bbMDg727sANyb/uBs4hgMemU47AvQAN0E4c3NTf291ontnkhg164gJBztFuI4H9NocnhYJgfjsre7X3Zf75bXFCf398shx5vvTQ61oKi7D+lk2C+dnjv5AHTYPu+7RzFRTg/eI8VEOztSMkE2AZDRuAchnTTlk+XC4m8A/G6g8bEB8mO//k0/9S/0Pt4fgH9uba15oAzAuZWNzjPafQHTo7CHHXLj++Y/nEzExPDgHkzG5XB6WKbYxOYnAlyA7wTwXSxCPvDWWvolIB0PXh+porcoZb3dLitsmUdmiwJfdF4AGG0ZAEaGCHYLCJ/yu1Sxb5d+Nxsn8AFbjjgtALBliKOTWZkhk4i5zwVevB8fhwXKRYT0YN0Ka1kUrcQsBcDeslegFha2AYW6IYtHv/IRA3CA79bWVvVIRpzFOs45jHx+PC8zfM0HExUlD3b39JVFCmfI/t5eOdgfa3fBz3Cu+Ozo9pIOup3SGnTVdJLZFDzPXmc6+ryvEcPH6REdgHZ4jATAa+vrZW3dRUUAGrBe9j03wThvyJ/7ur0pEPxan/exAepjv/51x/UX+v3XAXA67RsNuRerHu8Z6XL+BesiH/YsH7bmM5KZmoGhNzpfQQxW7b7R8judlsn4sIwPJmV84O0voKutcADxlOfPTwQm7mw2k+aGBawsJRQxPMCX37MQQKt8VobtTtnodstK2L4AO8scJ2U2Py5zZAh252E1k5ScOu+ZLVP9DgDcV0MFbJguOLzAJ6e4JU4EvvpsfJVOHQ6JAGGyOuwMCL9GtByrUKWiXTglOrDt1IqjU66PNNEpADGgZdfEsKytrhZY8Nb2Vrm1fUtAzH9Lluj3dU5OjtkRTMv49X7Z2zHT3dt5LRAeIznAemk+mR5pccMa14Hlh97NAV90W2XR65QFzSfRDu3364WEP6dn8wqE0bLTAz1Azx4Ny2po2OjYKwJhN6TAinmvaljJNu7MzOC4ZJJbQxe+aMTMK+/X43y/Dkg+1vc/NkB97Ne/7rj8Qr//BgCcEHjB/pBNuo4kzG/n1+VMgPzvc8+j6SD+oepKi840YAXgEoDp72FpOl0YBCn0oNkeTcvR1OyWG35yMJE/N7vN9vetO+6PD8oBzztC9z2y7DCHofqF260FTWjgn3Tc1dGwdFptB+bMAPdjtRkD+tyzVORHvV7ZYHtMR5qAaSGPL3IHbBXbmYDGNFVMGObLv7vq3yqdjl0K/cFQLE8yRHqC5Rk28FoeIVsiilYC4LOyoJMkjmEWGmvYMAjDjC1P2GbmRoyuinc9yRNdgRRMOHVXyxJrZWNzs2xvb5fbt26XTWSJ0UjHAF1399XrsvPsRXn98pVY7+HB2M0nRzOHDZ3Y3YCVDCBE66bwqAWJXUG7lLNuy18lyVivVkNKdZzmOt6pcSPx1Gw+tG0KdEMX7dR4shKaMbIFLo/4WrHjsNxxrNHhq0hNLWRx9GKH4Ru3kTLXoBvZiNK8ua/r6ruQHnfdD1yHHD/T9z82QH3s17/uMP1Cv/8DAHAGhceF9FYAjHygVrSFW4L1CKM+eqD8sQYuSQ3ojcfzcjo70U1O2+90vF8OxwdiubBbAPhwMpXmOJ5Myj7bY4o/SA8U3GBu6MHoqnI52PfaaZ2VfhcXQ6+sDPsCGt4aW2zkDAAYLZh3ApgBuKvDYdnk5u4PBBy8v6OjqZ4LaKJnivEFCNsN4aKgXBYU01rYrvplMBoJgAEpdAWAGt1X4KuHk9NcICTO0v1yZ50mANtvm77aysdcseE60lIarMAMtt/x9l5b/F4ZqADWr7b425ub5c7t22Vjfb2M+gPtCHZ3dsvuy1dyggh8xxOdk7OTuRbHKueYt0eUZtfs9zQWIssyBmBASVFGCiOyDs4OYH42l5wD0AmAxWCtdfcqRo880ZWeXLN4e58FvqupGyNTYLfj4eyMZOXtTgQY6Tg1myWbS1l2+dVseLkTMHdrb8LUf0cA/jnA6ef4HW8C4V/o9787ACumMthBMyVsGYD1wXSl+sKtGbB/Xgw4tv8G3+hUC83QDjAY45nDbQ6PylRhNgfy32ILGx/sqzCG1ovtCc1xNjsR0x0fHhqIkR1gvsezcoSmipYqAPZ2FBMC4Lu5virwHfZ6YtoUlJxaBgC7QETxipt5fXW1bK2slWGvLxAHHBWwg64M+4Mtx5bbrLYBwLDjxXkATkBAB1ZjxhmeYOxcALGLiU2HhopxbWuquvll7Vo4Z1gNDtH8oAPP70pZIvKF0YcjWwJwExDjmMDR0e+JTSJHALxbGxuy2LEo0VJ9sIvMcFAO0XgPp1ocAF4mYyAe6HeF9zoSkwvLl46BvjrroqD/su1omxXLhqfPPS/Hp150YPqSJsJylgDc68HeI6RI9jRLK3J8RNt1E5RhwmjGMHvZ7ugMXF0rg+GotrhJtmlIDksy2HKG8lKvZCWZ/ZsQ2+uIYe0EajTKXPtD7/GEXwgIP3rc6RWH5GcC4AAA6ZRhXdAIG+mjjfAbOZt8xTthzFt1nAwAK4E2kz2A96Ac7FlrJHtB4Ds1+FovNWNE453AhA+n5YAi3OyoTE+O3YWmLbwLWMgJ/V67rK4My/bmRlkZDEqnFAXsjPcn5Wg6lRQBQsDEYFD4aDewb41WS7/b0wnkfeKuwCGRAIyeyWc6bdXgC8BUTR4w4C6tw0Nto8l2gAWyMJkFn0nOEAAfO94yLXIypcUOgoPpgmR93ATEyBSNmye73LLFudNBBumULi3OgDDsvtstw36vrIxGZYMWZpgkDJ1FhkVwOivTcWZdwHrNeCXNaDeRINbSIjfHesd5jAYUbHhS0ZFFel3Z0SQ7sOhElyD6Nw8WHT5H84980LBgNaCEJ7jSt6PgCDCrW9Buiiw0qiUbaSV80GtrG2UV/ZhFl8wMtXRnxjLvq5764cv4vB7c/K/m32uHznug0a/gR/Pa+blse78B8KUnvd7m+gJsXl7mAFdpwNUBjbyDywHYvzRZg8A3miQA1Snsde9AW110x/EugTekjE3LMYBHrgIgHQUrvh4hNcyOynh6JBCe4HhAn6Voh34s9ptOhG4ZDftlfXUkAIYJ4npQfi+/A/Y7P1VXG95T2C838Bo5C4NR6bW7WiiOsY3p/aABn4QE4WSzZL8niq20BOEdga1oYmxqOBiEVor0AptdiAVLAw4WTJODuvgkQriBofLkhpWL56jN9xwIu/Anp0EwPRYIMUq2+AAbhUEKi8OBGP72xqb08F6rUxZzXA9TSQ2Sguae7AH40nRiYOxI89UiKjud265ncobAak9lxUMLZutPpx7FOd4H512LZ4BvArCaUeSr9oNLqbbf1c6PbrxexYIDhOv/phtw4JyMoWUK2rLX19aldRuULVVgb5Pro2epRvLINY0cy2z4PAu+nBOnHp633U3jXpdbsT8WVv/cAPy2n+NDAfaHep23fP83ZcC1G+KdAPhKCcL6n6BQGQz2zIoF0TmlotrY9qbXr1Vt39vZU7GHbbDCzAVMuAMiY+FkLn0X8IXxAsA0WyBHSEcN8LMCy863Lba3jqVpDVlhRcU4QF/gezRTMYkbA5ByK687yVZHq2WlP9Rr+D2TdGYAFlOVBlxrnNpaZ9vzIhi4AJgAHQMwTLjT78mOpi25jkcAcLghDHxm1ABwffFYYuCIpgzhLjNYsB/VjR52L8DXW/pu6cGC260y0vFYLRs81laVZ1EAdAqSU+u8yuFUy7aD6AFgdhKAHfIDvxMdl3MxA4ATiNl9wMgz5xj3hwDY/ml3ANYgrHCilF+iS9FsO4q/YcPTTgYmH23ZvX60Z/PfIU0kY8ZbDLgOB0M1dqwBwtmIsokfer2sra2XlVUnydGFx3ukcClvddY9LjFHXOaXCFHtwr2p636pnfomAJxA/3Ow7GUAvmwX8Jag80Gf/qGA80O9zlt+uJsDcI4mqrnqzTTgfEOXuiDyAgx7ljMZTqPll5Sx16qw7716LQDGb4rNDKDTTSnwdaFKzRbRrIDGC+hO5Hgw+BJ8XjGpaGWQ9ttqi+1tbtD9hXWpV8rZaYCvoyTRNnluv0fTggGYrSwAPOqP1HQM4KrddjqVCyIBOLXN1HTVUBHh7Zz0VrEjQXapwbAMVob6e6vT1c0JyCof4thOiCzGOcjGEoNAEEAMZphMLSUc68EGYr7q94oF4zroiLUiQfQ7dPJ1yvrKSrm1uVnWYIGwP3TZo5lAGMWjcybpuerak9uDcma7IweJ9PBMfgsAPjl1Dgat2PJAU0wL5u/iowFY2m90LPJ8tHrZ+nTO3ZCiGXqSq4L4N1h9hvgoE6MpSyQw81WuD4cQjfrIDkMtfHZPrEgfxnanvIxNt2xT0LssK6OuhVxx64VN8DJgfRcAbrLsjwHAVwHRTQHqul3CWwLUxUXrVzaa6j0/zw0BWCyjuYW6uQRRAXC9UY6td0I5OqG1XrXeTo/kId15aXvT6xcv3X1GsWd6JGYHIFEdN+t184SYkm76U1m3JgJguyGIfqxu3tREw0oGwKyujMrW5kYZDgZSUs8AU1mpYL/HpXVm5wPe0+zGWkc3HK6WUW+oYpNBwgAM2ONPVoZDWOn4uwpMUd33HDiOgbfisqJhpRqNSm/QL+0OLDhbk89CA85uPedVZKEtsy3ERLPQlkXMAN8MxOF9JRMWAIejAAY87PfL2spIzHd7Y92FSBg0OuzxSWmdLkoPSxtYn40rfI5oltBCgosDJluxWIPoMVq2vM20mZTohEN6iQAgLGot8owaABznlEWHY6tzKBterW1XNCCyk90dGPa7+Hx2e0SGBNY7GlGkDffLoBtpcKETD0dITNGavbkhEJY8sbmhRVfNHpmrjH4tT7EloMsVCr/DNxXrwsldPe+qm/oyieNDF/uuA+DrtODfAPitIPl6AK4khysAOINYrto6nTuhjUm8KsKpK6xl1jM7UjGNDqqdFy/Ky6fPZHOi0IYUAevVzXe2cDFH7IhUMZoW3GHlDrS5AHcS0gPRkfLlhn3L4CNnsfywBp0V3WjclBTeeJwcz/T7xH6L5QdnKNjWBACvDlfKoANoFwEwv5fuOrzAeIYFwFHdl1gQAKzUsyzEVQBsHXiA3hpNGS5M0YnHIhPNGFjw8BjLxRF5E1qUrJPmFlGVfAFDdArG7kILQ7JgsdaWLF0wV2SH27e2ywYaKBkV5FfM2AGcqbgmyzFM+8RyhEYw8Rq9jjRVtVPD2tnFyAlC5CbnyMDLQwyWnYeS2jzVQ8Hy/WTOzkSWni85Ih0gsevhcyOHSMe3JmynjYeZOr6yzuFPvViaseSWGowFwvJh9/T7kRrq1Dj7iem2QxdWY8rWVtlWU4qT5HCJIGco+KgKtg9i0WBqLn/UOcj1LjKvxJqdVC6g5s9H8e9ckS++v8yCm5ka7yIXXAfAVy4OP1PQ0U2Z+FvB4CVPXv49Vy0s7/l+PgwA60RrB3xRAbvwQTIcPexS3GBkM0wO6KjaKa+evSivnj+Xv/Tg9a6yBdQEAcCqou6qOjf1ibIVWmUeVjWYsMPOKbw57wFNFuYk7yyJWw0Axm5FdT8DywEZfL8GX9qTsVUFSEVEIprh6gqFm7UyGrBF7+s5/I4EYL5Ke0UDVhdcUXsx/60CYIKHdG97X9VqCwCo+BO6aLur70tPzYS0KMYlE1QLtZwSbnoQCEuKsO1MThNkipAfmnIETBW9mxAhLFpYze7evlVWhkMS5MV80b85ZgqW53fhb2YBwBUC+OIZVsLair3Qeq8nytzgfCC9sGBKJoL9z70rUP6FLGTuVuPv8gmzoAp0HYzkluzQgXFFRDOKoiyzKSUBOEFQlDSmeUeHXRYe64YUuz4MyJHHIW3YD4XaK5HNRVcAd2tzs9za3lJjCg+04pU1SxM4YZxAVxfrMrOjNldGt6VDqKOU7XNU3TvNvzeAoVFG0b8mPp+fYFi7NK5jqlcB1G8AfHEBfdNC9ssDcH2thxviPAhfCsCRVAYznRwelb3dXYHuq2fPy6unzzVd4pDRPjBfbmTAAFtYKeU4bU0UmmCH7Y48pYCQshMUe3hUpjRpUHibHQWYnknLBAphvzxgv5ISaLEFdM4WAcDHAmueA0O05YmWXUc5AsAUbgBgtu7cDWLAOWooJh2r8FVZ7TzxIuUWORQCgCm4qRBHZu9oRUxYxSxeWwDsQpxYcLohAJ8sxoVjJAEpNV7XisyRXITLrwZkgJWdCLa721vbZXtrs2xvbOjzKlie4iMvon5sWO+8nMxOypl2Bmdq9V3Dtid9tC9gZQGUHh9SgXTsBGA5M1z+9IBRcn49dFRdgFF4tPUui3HOwEhHRLZ6Z2Eudf10KdS2MW/ODYiZl2EWTGegmbHzM9zi7M5Af/V/12yYDruhFimKtLDhW9vb5dbtW+X27dtlc3NLdQG0ZD5PtlFfADm9JXuzIQT6z6WRUNUO5nxHSPVSF61uyxDsp76rFPC2gPKuQH9Thvq27+emr/uhn3cVY77m/X8ABhxXRG1DO69UXXhji5azYo9P1D78enevvHrxojx/9FgAvPuCgPMD250ovETRhg4qAHjGNp4LmO4pbthOV9tgDPsAusA32K/8uEwdZvClGh94nErPhu2O6GSjwWA0UgEJEKfpQpkPALBaYLNTDKva0NMkVnislmF/qJ8D3BKAafpArzQDbnqdgX7YqllqAjBLAsBjALYGnGPmcQagEXMMYY6ZE1y5ApACquzd9MwGCzZPqmQIes1qo59BAPCl7wwJ5t6du2LAFCT5d5Lf5P7AThZDR/EAc95YqFh48Advw5jFfjv6TFr0YM7SaWkSoXZnL7POJZ7elsN1AN7LANihSNb4/bAckSw/0+30b8GCjTq1j7wCMjniahB2qHtjsoaKkWbCKVEo/L1Dd2DY1tiZkMpGaNFw6AYcWrRv3Sp37twREJOZAUvGS5xSTBU6L+Zf5x7r+o8MEr27OP+Z4ZwySf53BvE3v1ZSw9JAggSW3wD4Q0Psm1/vVw/A2opzQ54uJCkwmv31zk559uSpJku8fPK07L3cKdP9A8kOJ0d0q5n5CmBbLeXpAsByvsI7Sj+9AAAgAElEQVQQsC51uw47p1CjqMmppYcp7NdFNEK/Ad/FwhKEdM8uxbcVATBbTbAZkJAEEdvuBGCkCm1F5YBgigQFuBXdoLAobbtpwjialoNxALCKU1Gqj2aT9ALXDgY/Q+lfkVA2hFWzJY/AcQMw5D3seeF1VlecWpMZk1R3ycl/HNpo5ddO87UYodlfNk0MOm01W9y/e1dADPgqZ4PQn8i1UMgR3l+FEZ3pvbFz2NrYlCbK8QN80W1xnQiAY8QTkjEAnBIE4OpsCLRftFezX2QAjoOsdxUARyNOWAsTxDJI3wDs+FAXNeuSVH7O5m2TenB6oc97ojPKMyI+kSbQxpEkFBca3YGDgSSaFRjxGg0dGwLge/fulTu370iaQDumxZxzQS4JizJDWCWH4VenG5OJ2MhGXI/UImKgaobQZwcfxzYfmfJWTUNRrsb5sd7XacBvy1h/KQb6S/3eDw3bvyoGTFMAF6DA99VOef7sWXny06Py4umzGO2zV05oa6XgRu4DwEPCGNIDOqsCza2bansOAHeQINymDOOV6yEAmMQuwMkALP5pPVOOhn4FwFTDzaBPyvHUxT5tz9tMDGo7F4Hgcg23xK626qIT+QZRdDL7nnrcPKxbgB+sTFMx6u4+WcdkITNDhOmqMi+mNRSwO47RORWLhRcvgKba4tMVFzGVCcDZqpwFOckOVdOMO9WqBgZaqtHAseCtrUl+GPT6AlmOFyDM8dOxBCyiFZsut9XhSFtwMiI21pEsOnpfeK8dcmQArjKQA4DdAOO2Yli+BokOQguOrAhHVtrZAuuvJoQgvVBADKthDcIusDaLkJYe3AyifUB06aUU4djOehq0gdih8NbO/XdJT9miLQDuS65hMYYN0z2HBowkgRQB+FKoYwI1r8f1dHBwUA4IglKr/GHUJRgAMPNoptbCuSJrzOhzCL6ypSMYKcOReE01kVTfjwVMcokZ/E1iN38D4A8NsW/HjJeefVGCuHzrsjwdua69XvT3XpQgrD0uLBGMp2VnZ6c8efS4PH38pDx//CRkh/0yU6DLkbq3QD/A97TTFvgeqZUV4zpbSHtn+UqUoUJrAIvQfmG/AMdFABYMlh6hO8gJaHpr63otaatKPXOrLwCszq5eW/rmWoa6AL4jrEgjx0fGME2P3GHc/ERgZH03A1yybyEHUtq9kP8nAFbxhxssAFim/wTgYMABiipOocdKD7Ys0ATfertr1l8Xg2TKqBoW6HC7vUVH30hFJCALuQYQ5gHzFfgec0yiE7A3KBtr6+Xu7Tv2Tg+GItowX/R3Gi/k413Q8cYiU+SESAcERTYBcIBMf5gA3BVoqREHmQl2L6tdFBnFdD02SgNLY3QTbFJt3/FvTSdIgm9zW566b82CrZdWD8kVTrHw6Cdas52RQRYGuwTYL2lxfrhrLpPWvCuKQCF2BATRa1d2FIH0tUQF4+8P+2LMyBfaiYlc1BNO7GW2UyM1aQiAMpDXGbKKK6fOQV4G4mVGfBVcXCdZ/NyM9Of+fVcdl4/8Pt4VgENfvDASUZ0VdaBOTBwG0HAVEBH5+tXr8vzps/LTw4fl2ZMn5fWzF2X8eledZ7S4cuOh2bXxoHY65aRt3ffo5LSQiwXzBTA1ykc2Lba4MMOQH9jq4cUlFhEtVvasuZp2pTMo9SzcDxjvV1a1XVQ78wxWmRoq3t+Wim+j4aCsEdKzslpWaL4YMk14JObqzj0X4GDA2NCk7zXOqNmvGXAuRvoa8+zkxY3GAACYv9NWq5bekG4MRB5saQD2lA8WmQqAIy1NABVuCwFw1QFnx6nsd0OAdK3cvbUpYIHxEj6knwNE0XsBVBYTQnZKETNfG7k9GQBGC0WOQNOk1Vt+a3l+3fHXBGCnm8FoFzpustwRIwkL7vucAgKZl0yDTerIun7k+3ZBLvV1HXcabDTo0+9dtrTGddm8gZpAW9vGXMQQAKlrPEKLWkW5GOwSCFsiBU4asNwR1oRxfxDkI803goJijKCllPCky9EReSZcIyyWYtvdjnYAmcOsQP8YN8U5clej2byng2Dbc0gS4OtQIU+6ZiFwDjLRqDws69Q6ckQGXNGqd5mDqQlKHxmILuDfz/37fr0A3NAPL77JYMJZ3Q32kCk70i5DdphNp5qlBvN9/NOj8vjRI/l9p+pwOyiHdLhRXZctq1u6g6GKbASm0z0Fg4L9dtSfTwEnwr3DRzw9Rn44jBbiQ2VEIGUQ6H1WscBwP+B5xU5GduyQRoqigZGwypw2wQ3i2MluwZyP60HjcEZrYr9IBbgXABVZ3/jdR4DQkcDCd7X/pwbgsIQJfOuimABYN1f4Yvl8sN8Y05MhOwJgQEhdcTHDDgBCcwWEoiU7Mxrk9xUgsfhwkrwI8ZnY8m6tb5Tbm5tqNUZikPwgTdlyjjTKGJaJbk4DwubaRrm1sVlub98SE5QHen4ijVPyiIDWdkF18ck+yNdwgLCzoOOO7jMAWOezwfYrDdie4Vx43HwTRceQMvi9Wjh5n/IG4zuup4UsM2ADrR8sbgZhIDcCocICBuvFmjca9HWd0Bm4ubqmlDjyMCjQKpQfbzGMNzKMcXzwOfkKC+bcyyutIlzo1JVNEP0WG6ULsspN1iw8Z0sDoPw8rJ9/V3GP36PMZAcRsYgpQGhIy7QbSGipXo+gIf6b73GcazCu7+IMwT/vHj2P0HU88odu+bgc8n4twLv87j7S+7qOAS9LDxcPmoo2Dc7BBZ0BDwTJaJT7ZKpRNS+ePSsPf/xRIPzs6dOyv7NTTg4OCuA8VUGiVVowWxgFemQpCtWBVXFhF0aWKztg4OkKrbaLemz1ZowdIgt4opzgkyluBuxkbogQK2o5KnHU65dNrGRsHQd93eRsE3kdORfiRvUstWAc6L+A8GhdAAwbZEFQ48fxrBxOxs4CPjmqQMusyiw9ohOqdDJH6XhBgKUgQZgFhwUtRrDnXiMjOe2EMADjV8blYQbMKKbwxorJZpNCMGA1vnBEzySpbG1tSkpYX1kt3dL2xA+kBo2Kt7QhjTK662BkHK9bm1tiwIA3mijgwXuAAQPAsFZAN6MnE4AzgIhPDQBXxSaBgwE4k3grDTilhgAws1wDlho8YtZfuiM8Ny8GmIbfO6/Y+gaKNuyI58zgIM5FzqKD8ZL1vIZMNRjqc/NQGpyabGDcJyYLIgIdZzizG6uC5YMgRChR7QsPSxyeZ3UMEiLleYVcL8opxhvdw4LozkAAmH9XKFDsrao2cuQJci3Ci71GSl/kWqhdfnlKyCCZcR1iVMkPQRiad/lvAOyj8fMD8BuZb2zZUueUtzFJHwBswgVTQw6guw3ZAeD96eFP5fmzp3JAECV5Mpm4+wyEopV1OGKPrIuZ9lUq6+oaAwjIqtUWfSCQFrs8gYEaANBfAUIA/RT5QY6AmBzBKygusWg7ub26XgEw1igq1WwVq7ZQCnAxzJKtnce2A9oGYBgFn5GQGaWuTQ4EwPOTmQAit7sO1WFrnSCcbbQBwNJkw4bWBGBGrkd3kbhrtGsrmEcyRMoPToJLEKZRQjc7ge2NEB4xNjWGLNR6ffvObemZHZYA7VLoALT2Kzki/KrO4mUr3lMwz53t2wLftdGK9FE1XTQ6AM12HaUpf3aMYBIAKzyoaAeTRSUF3UhOMgArAU7gGmw3poek9KDibHUsvBC5Q7Jmks0AorTeNQE4JQfJANJ7/QcpRF2Rq2tlm/wHgvZpNuHS5CzmSczdCzsUjZHqRDKdBwhwzrHYpYaferUWh2yjVvAUlsr687hYmMVAu1Xq9wpg+r9zGKu6HcPC5gXN461S0lCRUCFTa2U92qopGNrJsxKDVtOWt9QQssS1rgKgm2rMl/PdBhv/yBkP1/3+677/MwPwDZhvgkO2ROYOhYp9FE5IE9vf2y8vnz8vjx4+cuHtyZOy8+pVOVCjxbicTKe6KOkG6/QGpTdaKYtOu8ywHkUugMNb2O4ZgGHAmhxBFxwgr+D1sQB4ejguTOdlXBFsrgnAspW122V1MChbq+uq5rOtZOvKFhoGnH2sckB0O2rQcAAPbAL/77r8v91OT2xZwT9T7GcH5Wh2WOZzWLdnxnkahnXcvHcFQlUymY8z3lQ3ALgQl9vF1AAtQTiUHo268sVWLNiasEYANRo0Un7QxSP716J0Oy1phgAw7J/pIpIvVHyb2zOtIHl7Z/lZpcDhmV5fL3cZTbRGToQ7AF18dKFJLdgAih4ZwRkNKACP/s9NGNoaR/ymJKW2m07kggjHR3YMVsW3aEWXFBHOBzH/6DrMRSpzL6wHp/xykcU4iN9t0Wis0voFwKsCYdqxW8RtIn/N56WlKMxaI04bJANXq+GrfIrobKyLqLZJZnFUkkMEKbHUZWZzBugv69bZvJE7s4wSzfqANHWknGgC4fOkjU0NJIRHxdTrHLZqIF6VhEGDUWYgW8u+CEe/AfBHkWCukiCuA+BGoS1sTsLhYL7ocRRxmBv2/Nnz8uTxk/Lox4diwa93Xmta7gSmqmaLmQCqB7DGA/ZLlCT6L4zHXllnx/aJa6RLrM0IILIKjmXtAQCRINBieU3aaM8BcPh/VYBDy1wlyawvLRAAxsHA79IFqIeZmvIAGgC8MlqT/qvGjTMDMOB9MN4vR0c1AKu9VODbAGDFSy4BsLa+CcCE2ZgReltuNpQArO19hrMrDc4JYXxFvwaA+X6OLFIWRRT+0n7H1A9uvK3tzdJtd9RtKIsZOwXcHwwLjbS01Eu5QTfW7ftF+wWkaMSgaMcOh0kkkynuD7blFlcSkASmWpCZkReJbZGrwWJKAJEmgbQ9C86t0/YCOwPDsooATNqv9VT5f8MHre66RoC/NVez4qr4GvePgCT+DviqHX1lVDa3yD1ekfY7QCIBlKk5nMGAfUy0l2kMPSXTeK4p1k6tM+t3kRGprCoshmMj6wv+bJbVThekw2WXoneSCXa5oGThNtmvAdLKdUpm0rQj68KOCVvZllurKSCzm9u+tV1u0Uhy+7asc9lEkiBeDcTNG3sZk7VDPtdk/V5b9Y/EMK8jtm/9/Q/1PuN1lgC4mqxb0dlL3mBUjXN0UAXAZr7c/EQHEh356uXL8kgFt8flKZ1uL8188QEr40Hbx1NrgisrAuBWt6vsAKIk0ccUXB7DGjMz1/qvO9dwTgAABwf7AmCKb2ijAt8MnokMCHyd0vcGg7JOxxnbR924DnwBUNHzNM693dIFPAr7mZKwRhQ1VrTNwzkBIBLyjvwxhgEnAGurr9ulAmCR0AqAm0W4sDsprasxxSEaE+wDBhcjljKaLtySfN4FoW16BPWI/UG7dUe74AfY0ErL9pOsW+4huU9mJ1VnXNXRGNov8ghb2e3NLXd/bW6JDbMb5ncB4PhbCb3nGOJr5eIys4tiXIQQqQk5zqXareOhUPaw3Zl2nwdggfA5AA5AFjjXgTzZgCIAjoIdBVh3QAawxTY/myyY/4fFkIYcGizk+6VTr7RKj0f8vco2YnkJ6Q2icAIIK0bTMZuMWUJ+4PMlAOt4VLnMIT1ELKlDmfIzRC523H52vdhiJydLw1ceyuS5+X8uHDsT2aOauJ7cUKJFQbnTPbl5Nre2BMB3o5NvayuyLVYo2lFn6eo+MJG4DAZ+A+C3Ru/GD1QAPJ68Os+tyS+97IDnD1dTBbN27BIc89wEiADSeFJ2XrxSl9vDhw/L0ydPy6sXL6UF8z1yGmREZ2vHlrQ/KKPVNQW7EKyTuioFrkwUkxdS5nQzYNilfh/jcWCgOCkIUQcEU36giIQFLdqQubkYIY+2R5EFBpghPZnLoFHuXLDovxHEQscTAMy2ud8b6saiOYKbfKroy0MluR3NpuX0FA+wt6pSFzUdIiWInGKRPurIKwhQUph4BMOo2ykHejbHM12woNniVPmAQwOW/CAArtPf2GLLu8vEZ3RL3CVHR+WUkULZyRuOFocQ2f5EAwrMFwCmcIcezOtzrrEWqvUbexUOAVrEG7PvAJh0QDSbTtAsOe/tvgeR8n4yo0EMmNbrKKrJQSBAtdyQQTz+Wk/KEAs+x4QtQekayvl4klQAIec6bKyNFMhPg4m8vr2BvvbYlaF9U5dokXZmcPR7iJxigJcCZjhhONJcwxkuJABuWAySyaZe7WMT+Rgxzw8ZIgsqGdGa7dYpp6Uu7KS72lvuluucdlIzYuU9A8rBjPEtjzQNxGH0FO0MyNvlzh0aSrYkWXCOcFwoX8P8ts6YCLs/9/37/FlmlPnf1/mSKzj6mbXjD8WA4/3/ubUMwOeD1y85tDrgPuiV/0HbXIpuxwJDJuY+ffxUrPfRo0flxfPnZff1bhnvuxtIGQ1se5kp2e2r8DZaXZV2pukJBNvA7gDg3KIrSNudQAAwwKaeeo0sSgAex/w25/EuBMB1Apqyf2klpWrc6+umM0sO56iyZNsCBNgD0ZB0OmU1GQDudgduGMB9MZ+XQwpQdODBvo/JK8YDHAAcNicnmgEOnv5rR0Zc0HJcRExihMAoHjEkiDwDqWtmEH3a0Cw/OADHgIQ+GvazKMJpSGa7JeC9Rccb7oXQUVV0U0hRY6yUMnzQi7uynjGU8/atW5IgYE/c0DgBOI+TQ7d9236HVdCfMQtlzRFMfM+OD2cqdAcDFVwrAE7JBclCAGzvb5Wf0WjAsCwRn7fRhGEQrkEZG6I+H/5jab52YGjWHfLSkEkgLkSS+DYaDJWDrHB6ZuNxfcaYJTk+Tmg2IZviuMzo8DujWHwquQyUVpqdimG2EiYo6mzH4uD3h1zhxUksOKNFuRbDTCwfcQwfyAWoCcLVPjUmk8SQwwryRQIUw0mnZUzfjg47+bDV0RcNSRsbkiUA4Nu3bxUYMXY2dkr+PCySlsSq1Touzus8xG8C6N8AeIkBXwXAPlCp+bg1VhcVW86oSiMrkGz24tmL8ujHn8R8AV/rvvtlMqEf/iiGZ6L9wjLXSp8EsOFQ/klsZ4Cv0rTCg6rOoLBp2Y4T0yJozaUBYnLoCb1Y0NRvDwC7e4vpFupqKwvdUOu0dGJqr252twzr00SQt4oYeCxhCTRghJ1H7Lvbl7QA0B3NjssYC90RAIQDAt+xdVBrhdaTZcqPHWRa9jhuuZRp66gJEY3g8KYGHFvYZH5yPFQ+4MjJrebFRUpaTEV28S2yL5AStje1FZXtTAW3/PC1NprxAkg00kc3NpRzoLH0Q3IOWrKeKUY02ms1holjrfxjFw3FfKsGDKd/cS4BJzFgAvAbACwZQqOJYMAGXxaX1E6TQSp7o9oJ1MUtTVSpcpbDcy1d20VRmieY46eW8tW10uu0yuL4qLQWTDzxWCbYPSxYLcc0X5DL0XHTD3bIQ7ze6r6bS/+fZsgQ+dL87OqqgE0LaMzGS8JSTSgJXVVTUnJgaWR4sIJpvZBu7A7PbLP2xJjIgq6GynoEVZWLXDWhpKsBrmJpIkFYPuMAYgAYlw91DhwTFOwUvQkjvn2r3Ll7u2xtoxGzA+Tea7R424hnPP4AecDvwy7f52ffhsFf/D3vswNoLTHgC5Mv6rd2EYCTAbugACAAsuQ60GL8+OGj8hzmG+BLRsLh1D3wydiY+jBc3Sz94YocDmhojI1XyEpUtmUdi7AaG9SZFuGKOY4AdaAReCJXBQBMAwE3LRY0V/TbSv0qKqyg/QLEFgZs+JUgoPWFJhAH48j9wAW5vqa4RS5QikYduR88AePwaKax9wCwbFynx1Xrb2VDw6usIk22JsfuIaQeLuDsyqqKcTBwgZGbBLSlD8ZazUjLDjiAOMN4stKeQyyjpRopASAxmK7LCULxDJDzDRSD+cJ6BgDznrDraST9VhTfaEbo93WwOI+cT+x7TkBj8akD6LPSn04GheXIIWAApjqPBCEADo2SRcjn1gCUU0YUjN/Yaqaty99P9p8SRUhOVshEDki+k7wg5osEQyNNv7Q1amkC2sdkaPRSd75hs0MTFlOnVtCi4WTujj+815p3xw7oWF1/KiRzjNcZc2+Jx5745KkObao+iyal5ORrt5V7+nPslgKAvbOpx0nR/ScZROfYtjUz67BbOpu+tjBm4TNA2EAcE1iIP1VHIs0cjGVydyLXPbKEGPHdO3LMwIrJP9aMPIXnmw03rXJvA2RXPfddgfRdf+5t3/PlAPzOIFwDsFewpvuhvnDOvcmQILJay3aKbRksFJ334QMaLR7J8UDmQxbdDg9hiTM9dPGwxe2h/W7pRuTS40Jme6eiS1xQBuAIqwmblhiwAHguyQPmi6fY4e3u4JqfmQHDbqhiU0wZoWcqPLtrVhROBQ1GDAM9MoiqyOmh5KJTr71Tytrtni782QwAPioHsPrIHFbLs5odqrsgWomtAXPodJzFtH3xKjQ9PdRRRFEhhXbrZOnppQ03gD3AofsG+MoRkSHlKkCiAVuKgPGurgwdPp8MNiIzvafJ4HaKqGaLyAy4AtB+NQUiYzthqKF5Yj3bp6AqB0kdv+k8h/NTKzQ3TsFDdP25uSVn36XB1VMrIhMisx7yegmnQ6WjhhbMefCoopBgIng/i1YstOlh5vMgMfDZ8DqzO2qfzu2PTv20EFLUKytD2tTRSFfFZpVnoWGvM822U9A8kz9wn8RnNwA7ktIAHNeVzq8BONuoc+HH4Z4t5h4zFXnByAo6BuGYiE6/mgE3ZJaq7dwAnnkXKXtYu43Mi5DZ8p7KlnCcLgnAORtPTRzrK2LDxG7eu3dXD8AZoHZjyCWA3wCMt2XG7wqk7/pzv1IAziKRL5xK9IkLSX5NbZWs06F/ovGS7fDgu+/FgF/vvCp7u8gO4zI9nOrCha0AsE7E4kYcltHapnTgHF9u8E0LUUwu1th0h7bgk8WyxHcAWlXhJ+NyGDGWbI11M4YDAgDm2YN2xwBMI4e2uTG+JxolrMuGXoZGHFuytY01/R2JBCYk98V84bFHuC8mdIDNgoGo9n+uWGFwDwCuZA6Pqgd8lbyViV05K60dlesA4GSE0j0z8DymVdh6lsM6G9vxBODFQnkGaJ5k/bKdRt9VSpwWodD1qswJb8cp2GysrinzAe0XViTWiP5L8THC5w8ofB4fS7dMb0c1+SO1zbBnuUehFd2FbgSAAUumqQaFut2WP9ZA3Wp9zkUQcZvVtGixRD8MUGaDYr4C06G8y3x+Cq+shshUeHs7Al+vgICwBosCpCzAsGCaVTqdmM4RQfOLU+VRMxJrFgDMNY1MRpMDtYPU8PW5tB6b2fpzkILnRU8sOMOHBLIGYZ9zF9myGJefz3JDyhQ5GSQYcaa8xV2bC1aVDV1NkaZZxGRDcZsxKdqBPyS+DdWCDygjSWTk5qeffhIh9M7RvqANLyHabwD8Roi/igHXAFzv/HKrWimX1Q2yu7tXnj55XB49/Kk8fPBAjRdosjgeVCVHIz2O4kXkPeiED0ZluLJeFvhRQ1fTljW9stmqm4Hl0SmGB5g/dNqp+YLfQ0szLcgxkXi+iALc2WnptUoZdrplpduTA4KQlej+z65p334RzA3YIjugh2nkzEqwX02/oPsrxigJgCm+MZ6HY6byU1h3slAZWRDoermeaUqGi0JiuSEBCJDlwmgLCDKA21a5M0kGKTc4D9iPOqDdFXp3wqF95+SPQdliawzgqchz5u+rWSQ67oKIc8PCvgno2VzfUOMFiXGKyNQUi64WS3zXYzoPZT9z9kUFwNmVllObVXDKBc/TpUmUg31VdqeAQMdI+tilDJGfL21mVWdZFB2tjefiYx80AMxWmUVECWZY3mBsKeVQBKbxBplKrepuyED3RaKALTvhbOCORxb2yKcGNGH5ZsARCo/U0etW05NZXJIh6gxLKvCiImCNXRKSjAOdYrL3cUoLvs84H3zP+cHWg3kdXpvvyYoYIUwC+3As1A1IaW2LRaYxu04z9Jbn5GmXWSeviQ2vrUiKwiuNQ+Lu3bvl008/U8FuA4JCiH+87rKL4W0BeBmubspsb/q8t2W8+fyrX782JbzDa98EgNN8GExY2bT2pgI8FNZevnhRHvzwoDzCcvb4sbJ+kQNgvsrnBYCjsMZWjrAdXdy4CgYjARPbeXlxs4odNyzdW9JGc25aZQMDgE/kqjgcj8v0gMYOANgSBxVmjRVanKrKvQKodCmwuACXsic3Uw4Whd0R8sN7YytpAA72q8Qrtt8UoOb6XDDgMWOTlG7lResyAFYRLi25WbiMbSFOjGTBTQtRcxqCwC223Am8BqVsvggGXOXixmfHFoWWKzBdl+85xwnZnuYquSSAxhaVXGB5RdfWy/bmtpigGJ380XQpHpfd/X0BsHNtvejY6xysrcF+NRE6AZhiV7Qis+0lkD0LO2bjdaU9wUf5F41ilAp0KVWF68MLjxkwb0S6t7KO1wuxmzlkNIeuKvciJp9oIVLwkkOXFD26QtJbHYgjmQV3CQH84fJgIZJkFq3bbtwxcMsFEcM6ncEcaW8yZDgLWsc8EvXyfHJPAdBVF51m5M0bU6G9sHIuqgWqkYdc1QzSfrmUY5CAWAGjrOq8Py/8nh5tnZiCN5GbLtIZiFmM0YQ/++yz8sn9ewbhTVvWchJIVf/4AMW5mwLrTZ/3DiBpcnGl3e0DAXAQkApI6vE1fsuArv/iKi1bJRogXr/eK08ePSnfffuNtN/dVztivxR5xHyxKDEBQOEuKF4tJZqtUIUmBpHqMnGTGuI4DwN/TLrFgpYh4qHN9mlDRoKQ7c0APMWDu0+oT05PJhAcTRIAPit92m9hXVS5AfKYCaYWYbFRM5QMRmcuG6lSCsmmZ54x8ejG8h6Ta4zs4vB3QFgtzI00gEoDDhd7lQWR1j2dTDPCTOXKrrfm2BmNyYkAgCzCie1VRbf6782RPfI2q7JP8akjACZ0B2sVaWcw4KpsEF5j+Z+7vgHRuwlaX2f0EoFFfW4uPr/Tvsi+2KOhRtGbtVsli5nqCMv24OjESwB2obEnNi67XcPe5GNgRhSoem4AACAASURBVJ4AkWzX4UOh80YIjz9zbMGRrcQu51qs8TyTVcxX28o6aiWes0DjrBDQ2YduZwah+56ODcjw93Zpy7GjQi9Mn0IZjDRT6SJ6EzDl+OFTl1QTwTk6l2F90+RnFRjtIhAI+3aqQudrJgvDdaGZ+8wjjHC3+DPK6ZFdgQ1ftL5fTYrOhpFa/22CT5XhUEkSdkvk9eckQMhIFukMxutrqyrGYVMDfD/59F65d/+eWDFShWYZhnT2vuy3+X6vA9jrvv/hgTdf8b0B+GXdiJGTzMOj2gRhLwCeMElhgItxb++gPHvyXAE7P3z3nUJ2JvsH0mXFemdHAlYyAmQrY9tFGDdb/PUN+XmPowtNSVoxRddBMPZtqVBVbZPYHuHf7YglaAyQAHhSppIgbEGjTdUjak5Lh4kDnU5ZQ9ftdEufanDe4ALgllgNAEy+A2BL4PVGDptcGXlkukK2uSEWarlVyDYgHPmu1tqi9bVRhdY2MiMpYyWV3iwGZBlC4B/yQ7LgBN8KgBXH6JtQOnnGT2ZnXPimNXZeBSaPXsL9AAADRrgf5IlNG7KunahmA4xiPZZf1tc3vA3HeRITOpR9QfCRRi8dKMIzcxgsQUSzApJDAkH6X4NBKMWL8yBbof3OnlQc6VwVC86F31twacGpfysL2W4ajT8KYOJ8o29jN1vX2CgXXEkxwwnDLkIdkuQ1Y8ET8yWDxNcVLdpMtYAFY8/iWE3G7vQjaIkahkYrRSh8NplwDSlKMgAYJm0ZyZ+JBUe2O2oIMkSGvhue8Jz6kT5u2fXQqnWv2ddt0HXhTf5oOX1czM7W62xSqQJ/IqnQpzmX3EZxPWWn2I1Jo29MlmYhy2hMvnosF1PEaeJYk6Xx7r275ZNP75fPPvtchTpAmGjM3MFdDnxN10ANP28CyesA9rrvvzsA55V92Su8F/jygn9uHRw+i4HyfrHK1xctxpVWGu8DJgwDZJrxy+cvy4PvHyhcnaAdCm8AIvIDzIGbprpoKQqx1eGGRpNbX1OKFJkPipyU3zMycqOjqTKWszVKCSLyG2ByGpmDzDGZSIYAgMVwuMFU3WZ4pMeu03xBV5NuRhsRxHxP0ebEVCg8eToBzBcGCJtRSylbUYW/m5HwfmG+Hntv14UBOOTLBOCcgxdWsgSocFDXlem46M/Z0YL9yksqF4RvxGzLrb7GyHZplLnwRIW/1+6o409e1jauivrs1pJDAHChODYIz/OavmZQi/N60b4dWgTz1ey3CEJXAS6LeNlkkK6FvG4a/lQNvIzMW7XL5jidZE5hC/Qk5xhG2vA9A7yahKGF3Q4IrgeWOj4ziw2Sy6qmVrdlwlbHH23vMe0iJ56Q55sFKD4zo5ZwP/B5cdkw043zrMznYMMch5SwaEM2N4mCn1LGAGB397nYbM2bxcYeX7tNPJIqg5YiNziaSuSa0CAD/7v072gwEeBGVrOiTrMomRkYGUeaAwDyXm7gXuVHzyiBcDMke9XuTK4UFhDamCEnDCYNjZwuOgLhN9ZVlPvkk0/Kp599Wr74/PNy6xZjmeyFzv7pSvqoCvm5oW4W/K+GyesA9rrvL7/yslZ9+c9fZy+77vvXwv6fWwfTpwZgSQxRELL8n5ymyvt15bWU6eFx2d09KI8fPynf/fNfKr69UsLZnhoh8OJ6wgSTFShS0PFTVPEGfAfoZKsrhUnHB1PPUFMSFxao5tQITYwwu7A2RTtlX8AlJjgLAA4dWDGUMANFKs7FNfrKf6C40tcWnDhK9fULgNsCYBpCYCtsHdG5FN+nlXzF1jMKHo1xOWrACACeYUE7sU81b8TaA+wiitpjw2NrOScLIhEXkW7cAGKlowUAp5c0O+GqYJrUQasJGbBRW+800fnMkz/WSB1Dj8yzm86KRjU8WTdTPjbpdltbk5aZXV2e/HGmxfQAx4kAyZIRHYHWM+OzNgpv3slcvEjFFisJ4nzwUPPZrva79Tg7/7yos6vCL05WNPm8nmGHwwHwxcO7PlrV54b5Ijfo2jg98/RjzX0j/dQNN2q6If+XQaObm2LnZt3H7twMKxy/DxBmMeQzZAB7BuJolH3qv5r4HNcsDR3Y/5CAWKw4ZtlCHFONK29zxeYzgjTsZhFCb7B1IFGCcu42svtQmcnxyKS1nA8YZtM6w3tpqrKLoLWP2NGX0cihlDUH/aALj1bcxMFuEfb72Weflq9+/7ty//59sWMki9zhJLYkZ0yyoqGi1eL88wHwVYB88R28N8t9Ewr/uTUWAw554RIAbrYbK2JwvigHB4fl2TM8vw/LN//4h2xn2pLqYp1qlphH2mSFlgGNaL+DMmL2FSdmMCgni7NyQIIZNi6AIypVzrHNll00uugQoy8/VlXdlPiKAUJZ0SaRa+AYSjyegM6gW4+VUUupG95sIIcBK0w7DPjEESr3we3HXFxdAD9HHzHdIQN45O5wmptacKts5Hq+WLrUmwB8fqU9P9E2GbB9wB21SmuhCCtStdVsgG9VPQ8vbE6Alv8V/y/5FYy3UStuTkWO1w0lmO0uNwoLTubFYr1j3A7bap4G60fTH2MrrEbP87mT5MTU62y3rfKELwfgSn6IHIjUS5u6IaCRLbgJwClteTgpdQVaqV2YonGEaR1IJ33sdmzXOT9ot5pkYZeAFziDCXkf6L2Z94wDgteqOvyQWWDYVYtzZJ8gX4UXWA0oAVpkiAjkuVbDNqmQfXnIKeKG8Ju3XCPtjgXNnnIcKnHc+H54olNqya43xZNKDqnHNFX+/EZucjbF+NprXHPVfXCxyJQkIpstMoOY61LWtRzNNPRAUXmFxYTvqUD35ZeWJLiXtCPQ7qvR7p4NUDcE4JvKE9cx4fPXVy1/vG2RbVnfvu73XvH+E4Bra1lTgqjAN24mtN/Z8WnZebVbfvzxcXnwww/lh2++kQtCN4YyHo48pUEGeUcGkjJ2RvV7OCprW1ulN/I4HwztADBbWX2ACJCpAdggmdVZwFcm+vCxwj6ZtnEEGEYTRrJfbr5uyyCEDxY2xHZUJqfqwmuXM4o+rOw4JJh8kDO2aCnFJgXgE9oTwyXpfsLTTAeYKuNV6Hsw4Ci8ibnGnzSoWabwo1rzdCM6zKjWf9ticxkWnl7QBCOKNc0hnP5vT2pAF/RWnAJcz/YrWC+V8wqA0/kqi77AwhVvOqBgwOtltOKWWlgchTcVHJEekF3SaRJ6cu0Vd3EpWb/BYOnSyx2NHCfepl8YJBk/4sYFW8yyK84AbPmB7GWcD1y9XBsw31ubm7KSYTvRYFGFDdlq5pqC7WYCELXkMspnTQCC9MDr8LsId8LhU00vDpZW2eTYhTGNG/BLwhCLuhPJDFJyBwDAXQOwAA2ikwAU95YcDadzZyoj1zWOm3TeLMBlw0tov02PtO1t6R+21dCt4OEvrqaE1NdfrQ1bK6qBpDk12idETDiyJZyh7EUGqQqgpYB5+9Z2+eST++X3v/+dGDHFOSxsjhwl/j/T1czFzYDf/0++7+uA8E3AefFnr2a/HwyAJ5Pn52lYNSEg4TcUS4Vvn5TxeFqePHlRvvnmu/LjDw/Kk59+Knu7r2OL6O1hPSjSq7N85e2upIf17W2zXw3aPNYNTdFMwC+PKlvo+kKQBBHtq4rWUyHJ/kcGb8J+9VAO8FHYrLwFB4QAXtKuVIwBgKPQKH4h/dfWMwevjyJ4hwGHKT94CjPPxW5E+zHsSABM7nA1d615EWUKmv/tagBu9OvniBzeT1TP8/RfDsD2hGpWmr7mVnyuz8jn5aE0L26aRoEFVSAZu6r34cul+KbYTcLq19YEIrA8io60XOfkY2XxKugo8yOiky6LjOeGj9Zgn0fI2mIyxdrv3NQfMyZUbe7heuDaUpYI15hcAWi/x6XHuCTZx1YFwtzmxxrw6mJbVXiMBYjGA89KG6gJwQWlbbUdc7IgEAnA6L/VbLz4+RToBMDk+ebkEV1S4SRR2M1Q7euK3iTURwuO9fRsOVbBuPK+Zx5wcwJKDfAck0rSiq661IdVJ4ggexbMHFAqKSK6Eq2pR7E4bHBqv/fN4Gu13tJU/57txlkoThBWdknPY7sEwqvsJNaUqnb/3r3y+Refla+//kqShFL0yP5QMTCFEJOP5p+rAPQ6R8VVP7es9d6USdcM6WY673XAfyUDnkxenDsC/qDequQ3HPG3KJPJUdnZ2S0Pf3xc/v6Pf5WffnxYdl6+KJPxQXRjkcwVWQ8MuFT1NoYUdvtlSHV9e0vjhMjRdXec21jVD6ZKdR1O7WW3AcDhq/SgTwPwobKFYaMeQ093k1pMFwCwMxAAYcBIaU7JgAOAJT+E+T7Ht/A1q9ZGbPtfGQwq768AeCwdsrlY1Ky23lHkkUzAu8CAI7bSbcnhBuBrvQmNGMQc7lgHlCf7sTPChUc+O4VGnAC4P7DcdWO8ekocvAe3BlveMfvF84z8QgIWGvCqvod7xSOXAGBnNGeXYQ3A9UJj3deJXmLAUVA7tzxFA4p811Goql0Q3oNp0RKDO89+M0tE7ew613NN9tjaNINF5wdwkaa0G0oaHp12/L5k+yyyOCX47OssOLB98iVYZKP45tb5elZgaqTOOo7pz+F59iVlfZvdFLGPdMVhnQR41V6OHBRNGV5YwzoWRdxmx1wOInWwfqSpNZLemo0pOqfcF1Vbsot72f5cdxLGQIDoXMxr9hzAXdi1GKBdvF6OuyQoi2MaLgn0d8L7tzcLXXN/+MPX5csvPhcg46zB9+3xU6Ymyxk+vyQAXw6S51nwdUD/dly+9efWZJI2tCwMLW8NbL2ikEZr8ePHT8v33/9Y/vHPbzTp4pDCG+wTT6SYSg6JdLiIFlr0Nqrx9JZvbBA06xCbaDPN/IEMT8mV3he0pxN7bI0BNCduaJgnTBT/rxiPWWBLIFQEQNycALDHvHs1iy5QT77gvQFAkZCFBAETVstzl+Kbt+k8sCARFJ8MmM9qQPVyZSLRnBZSh40tb5H03w23RLarWgu9GQCnJqivkkLC+aGFp1f62vItZLuj8JTZEjn6nWPL1lBFFSW/MdBxS4Akj3ZpqdHAmRdjnS/pjSq0NTtLAnRjyVZ1X22057uwmmyk9pueZ8CVh1RbabN7djspcWVrMosPvwBbITGbZFVgHeM4akHS8MwojgYQpfygRpu1NTldGDKK7svv5fnV7wmdW7WJANZmtxfbesDumAUirH/a6OHwGPRjGOaKjit1hLRxcnWIxUYEap4TedJjlJezIQz6+KL5ownTof1zXJKtVsAbgfV1Klodf6nztTRROpmwr9z63pcPu3KJ53mt+aBlrLBOQo7wjsOClTVMuI/91IAwAT6ffnJfevDXX30lvzCdpWpBD9adAHwdg3xXBvx2gHjZs28GwFf9njctKK1W+XNrMn7lZvWlFakeScJkVnr/j8vLFzvl++8flO++/6F8++335eXzF+UY8FU6VL1VrLyZkTPr0B1aelfKYHVVfuD90FCVXRthKALe1IF18dVRelU+rrJiGXk0c7NHDOHUDRdbTpovrIECwARsG7wBYN1MAXzZ+cZWUZm/EbzOVhRtC+khx+solyD0X2IYDwH9yn7mC7XZZZTMr2aBKeUs0YtYDXyag10kK/Zddo7JNLXfBGDPgXOuL1V/tG4mP/O11n6dulYVBjWd2Nm8AJJarwXAm4VGFCr2aPfKO55Oy1hTj4n5dFdbBabBzCpmbyUpALiheTe07wSyZtNJE5B1HKtgdRZ1j52ys8ZpeXx2mP4KYMf5IzRHOcUxjkgODYNnvjeYFyABKFJ0A7SZ8IxmzDVILUI2yiPshc6gcLNGs3gZc+six5c6Ri5KugbUwGAGnCl6+IwdtG5HgVuMg1WmK6UKZMfn6zB6X1P4z938kUVYQDb12pSndF2khS0EZO0iYvFJJlxHW+Y5jIRqta0DrI1hsNU4K2/Hqt1jjmWSlMQEEHfOMXHFU8Qt56H9Ykn77NNPytdff10+//yzcufeHdVZmnnX0sOv7DQL8L8m7vK6n393IP7IAHx48LIRTBvaaxxpgccZ2u9xORgflidPnpZ//ONfAuFHjx4rgGcuG5a73NgGoxdmm6g7hGAEw7K2sSn3Az5gmMO+JkjMnEqlk2+wyS29L77zAJw6scJn8GRSFKKIp5HquB+8DW8visCH4hsShLNZDT7+aNwILgIJgEL7RUesOpkiJEY9/9qGY31y5xWtuFWqWxRglk9w1JvP2bCWL5K4B/2eIo1L760BwGJLjZsvb8K84Zz74O04ujfShSY58NloBqiGSMYCcG7xYc6ewYIJCBTfAA2KRhyr45NTjRqCASNDSPLILbB3kNXa7fsno4jOn0d97giYyYXqTSCsPVhELFr/rbVf3DUCkdNT7Wy21ldVaOQc8zNmvrZo6XqK821XQn7WNbk9aDce0RBCAhtj5cl45rOid0fOcbZA63WCCecWin/LoZrNQpx8zmFtgw1aS3fQj4Znqk2ZXBGzdS8aCbieIWjwbABvALIkkPSFK9ciZD7lb5glNz97MuIqia2hHec9psWuCbapSyzv7AIXUjLWtaqhprhoahBWpCW7jFVqKqvl9u1t6cBffPlF+errr9S8wXEBtK8qZl3HeN8dUN/2J68uxOUu5E2veC0DrgGYiiRXvoNJ7Ouk5XihlmNpvw9/Kn/969/LgwcPy8uXr8rk4EDThxWEcpYB2tkpNI82z64Y1cbWVumPRmr9JcDEITYzG4uxBzXYXvWmY7sj0R9A1Aj1U9mKYL9iwJIfqHTb+0vYCgUnFaHC/eBQlCg2hIZFbz4dblT6YUQ59SJjErETZSsogCvvKzd/DIpU/m1jzteybFbtKZZ8sM0TUv2MwtGaVWfq5FVrWd3pFJVwF92yBddtqRwX8m3ZQIr9w25lZ6sHezosJ7I1lIDlfGV2J3Y/OMuWRVMDR7PhRM4Wx10m+7X3tY7SlHzUdI43HR/Vzd0IfW82n0THWLJgffRwQCA/8LvtsPHf+bzKK2a6NUHh/V6lkztX14t6Bb4aAkq6Vz1glc8LU0tnjHy4hKxH+7wZd0SbppQRYO5yhV8/Z98J6NK3rp2Fu98ENGy5I+jJjSeWxCQtCIBtt5Om3pC8Kv02WKwVLrPFvPaqJo0Mv88saGnwUU+JiRmShVhAGzqxfY7ZGOIxVu7UbBSfGu3KeVnqvVQe4WzWSBDulRE7jVG0L2/gMtlUo8Yf/vjH8hlM+M4tyTQZ27kMZv9pAHgyfpHoVxXeDAyEfVh+2N8fl6dPn5fvv/+h/O2vfy8/PXpcDiLvwbprZPjGCBnP8qLIEz32q2tlU+6HfoRYM0b+UNqecnkjsi+3is3tbNWNQy8/CwJj2RmFTjB2NH2wLQWACdbWKB1acBWzZ9+wTPOxqusmDwuU2a+LMCo+IZEooavnsJNMosKQrywAAzBbzsqTWXUbLVWbzm2ZssIcQk9uEdUJVfcfNr2XAuRs4ghNsKn5Vn8ndEWdbwvlHmuYJAAsb7PdBjji0oucuQU5ttzsf71s4QIgepHAHqV/nYjlw3619VfTQ23+r9eHunp+YRE654ZIzdggbDtWbu0bs8wiYxaQYGG3/zeaeqJjkp/j/RMvSaMJnzMbVZqLogpHahG2v5vzq5jRlVXd/EhNFCvZQTDTTy3HUxabaGhp2AUT+Nz6G+OQ+JoWLw2PDReEFvZ60gR/VxsyfvJKYgtLnArLXuyRO6qQpZh4obD6aI7gZ6sJIVUtgxqNYzvNfmvJyuw3ZgMmwQkXhJs4fE7092hzzgaR1GjrWkXN8/I8K9O67dmBst7BgmH/amnvldHQnaV2F60q0lLdcjDhr36vLIm0ejaJSVOS+OWB+M0MOI/Ku0gg1oBlQ6vXNbMYVsW2wGY2m5edV6/Lgx8flu++/b7885//Ks+ePlUTQgKfigMBSqrCajvkRCfM/DCrTdwP3W4ZM8YmtrXcYOi1kiBCNM0tk4payVYpwsnETpiKvZ1q+gCA46ZEfoD9aguOBkqnVfiGuVBM2Oyo0Ij7Xj+mXlirq4Zu4ldM+SFCuNED0X3l0aQwFC2f9Xs9X2y6/KJJ3a9+bogCoa+FUb2SIGr911tUT0awL7YeUJkzz9oC4KLgeSQIHlj22CKq4STYr/VMMzRuDirTBGxvbG7qeCjonmYTJB4WOgA42a8shfWN64yLnChy3vRrRaLWvbWoxsj75pYtGzC05AcTFjOMRefkJFw1MfkCgOKGp3AGgJJuxy2SjpBq8VbSm10emgFHuBIZD0orG3kCBGPbu10d0zGJetJ/mW7irGTdVGnXShE0dFVf89EaHoFE2tIrU4NAf3e/cYwpDlaNGFG0TTYLE7bmnZ85F3cFVlbBNs1j4knhPooiJY0FusocDkA1C477OyQFg7Jzh+v25hqEL4BJIyOmumb9AQTAIkkJwmjgDLTtM0/Qzgh2GhwHQny2b98qn33xafnjH/9QPvv0U/mvORdN8tFkw/8JADg74QKG3aNbFot2OT4+lfUM9vvtN98KgL//4fvy6tVLsRL1o8dWGJeECnGqktsZwKovtkHP+OamQm/QfmnjZXurpoHIrFULcjXhte42wgHhAhqDMJniO5X9LPMmYGbOAvBrSX4gDSsAuPKWpn4Vvt9q5tsaub9mRXWMoJO/xCzY/qrgZyBK9psFj3OSwiWFhPr7NQvOfxNYLM2GMzMMK1ZUr9Prm2HjCcCZjKVcg7Mi9kvrNexXW2tpiS3nDVQ3jHcA5DuwMBItCPgqeFxgtFCRCwA2CDvwJn+3Gy1si5LpP6Sqyn6WVcdc1HN5j/Nry0jNlavwlyqntt5ipwNCmbfIPxHMTrFNnYqZ8cuEjozFbGj8aXPDCobjgc/Lea7ahcUsw+8e+mk1szBbnsNzDCBnCzV6c4bIe0SUm0VYDEU8coSWdGC3Ort7bBAPkuD6Oj+ZbmdmmwH5tiNW7cnxuTmkFLzy2pT+m37sKj857J+Nf9cnTG99yIzJeE2WmgzY1rUmKatMEalK0L4cQVkiNbFwqsNQPmhyVUICbICw5s1trmvM0edffi572pdffCEQbqaoNRfoX/7vH4cBGwNkQ3MWROzQfcMCwGetMp2elN3dcXn00+Py97/9o3z//ffl8ZNHZW9vtzL+ZwFB4CsQjtE02iay9VtXdR37CUbxXTqMqKiT/aC8XtivHy68RIU3tMoqVSl6+gFe2c7YKgIO0f0lDZTBiGw5iVRE4+yyvcuJD6ITDfbLJGYHipD5i/aLTpgXAhijHFb8xtkAkHp3gwFfdYE0QbbepiT2RHCPulLT5OZzkFtzsQD182eRppY9mtttco/ZRXQWLY1Sp/FC8kOOM4rCGNq75t1p7D3Zvl0V3u7evyd2iHUK2OccArowX5wvTqmLGERti10sEgBrAnIGazaYfXMhip1NxSbjZ/P4WPuO7IGQbVLjzA44ZC5pv7To4vJgsgl6NVJR2NWco9uI+NSWuCednx2OOt1WCaV3W7DPM5NKzOitAVNbYGisNe9q2nRoppwbSVpcVwAk1+RJuC5EPDxMgO/J3if2Rzu3ZS3nmfCVJDjXNJoFVk/C8PKrw5a6boTvAKTy0HLc092gySfRfajnO76Sc+Zp1/VOKu1m3o3451gwqgyJhmMidxJu2a+u4KhERsNGI09ELFhg3NK1xwBQSYCSI1z8HK2y21wpm6SoAcJffF7++PXX5f79ezqftqfVUaS/PPjqjmwegCvf0ttKEPF8AtmfOIwnL35pUfb+jg+m5eXL3fLDDw/LX//y1/Ljgwfl1c7LMpkcOPw6Cghpm5ETIlKeuKvYeoldra7KBww47x7sS1dMPVHzuIIVVS3IWl5dLMqQZxgu0kOmnmU0YY4tV/ZDowOs7nyLsT/oVehpGm00UGFQI+epotN4wY0ixwRbWrNffL8VA46bMicv5A1w3YFfBuJlbMre/HQCVluuNNFH3m0TBCsAVgOAU8DEfvH/dgicJ0fCwGYGTLGolE4PSSi2wx0z4Lv37tkWRFDMAvZLHgHdfm75TdubtdV60kYWi041BbnOEmjq+NXVGiCc7LdiY7H0LwNwMj8da8VtOguYn1fgjcbah/Yr3dNWsWQRaeeTxj8aaZLDvbv3FSwP2LCou9GGNvO2GL4630IHzt8FowM85REOEBbjraZvRAE0SIMOON5qOu3ChobdjS4xfhe/u2qjjuYj/LM5bJb3T7cpjSBIfBxL7qEqfB2b3BGhQqcG85gbyH8jkXGNqN6hVv2cDBLOpob2K6kkZI/0hDdzJprXdg3AcYQrPMr/ruNU01+P5xzyw2IlIJb7ZKh6i9IG14l7XZcz4uuvfq8ENdLUAOFzs/QugbvrXBPL9+P7Sxg3A+CbLhZLeJAMOAva/mVzGi+Oz8ru3rg8fvy8fP/tDwLgnx49LAcH+9JeM3fW2+Fsd/Qocs1aaLcd7rK9VYaj1dLqeq7W3gE5skeVmd8AHHpbQ4LgZCI/aCqB7EUO3jlk8sWUEfCREaDZb36NnP7LyssqnN5fF97spED7ZTFQF5S8r6tO/mJeWs/6L3/kNYYRkbiWgdxR6FA2a2NI5JsO/kUArkoYARrpHaiLcSItlfxAk0W4HmQ5q1tLBYgKV2foqAtvAwGw2YhAsgo9IQwJNhgRm52eOt+QINiWZ4FIn3eGzzlafsnyUNiLU7hykbRS5Txl8axmwS0sERUoNgG4cY6t/Zv1JdEQ+43xS5IgYOCSupg6wqI+EADDqsTY1bDA1t0ZCzqKoUcCsgTrb25tle3tWwJt5JP0A2u+nSY8H5fxwUHk/tr5YKeFCYAAOCQKFSNjGodzl+vzZ020BmDtsBTr6cWdj8qxxVXDa/COBcABwrx3wJ8dFy4MjoUagjoBqtEokkCriFYWTmn2BuD0UNueWDNja77BlhucLuMsLwfgWmuu+mIFEfVnpmVIglljQjIsmGJcjyYNbKAUKwAAIABJREFURY+yIMWcuZWBbJ+wYRo1vvjss/K7L78sv//97xXmUxXlzosg1dy+9LHbseXrLm1xugyr/0nhur47a19Hw+HRWLov3scfFnx9m9R1EUkQh+PnqoBlPwwnhNCd6ey0vHy5J/b77TfflX/+4+/l6ZMnZTqd6KY4mzujlu6rOiza9hi0Xo32IaBj+5bsZ7I1zeixH+sCSwCTrX0JgFUdj3ZVQBR5IXVfMeAIWFFBSqNXfBLEjqS3eaKw9MUq/SpSnBr+TAEwoTvYkcKfyULhijTtzjAOCn5TtaaqbTqmDly34l0FvOf033MUseGGaG4/1eUW8oNiPet8WGcc2PtLyzHMF0+rim9V5Gb8RRMb6PirJzzz+Te3tvX5+cMOJjvB6sCbzKl1Aa5xhVfsWtLRku2svhniYk8Ncul5LsLa9ZSRnZl9LAkiGmzICOFm1oQG7VTcsWUtPuAB6SzChex82FBWLQsNQOUmjJEAj+IR55LAHTTctJYBWlyfakWOKErFbjb83gJ7pXsZfCyd1Q4RFnvFbfKQBupCL2zWDhs3O1Q2s9CROWacPwBMCxGSXujv/DcLgTOFmSBz5EWikWCoXRv3poat+rjn73BTyVnVjOS5eS6kiTHHTqKSNiJW1OfRx1f/q10V/8V11yrdM7+DM95z9M9rEYo6BKQgXRGDYb/0R4PSpz17ZaCi3J1bt8qXn31W/ssf/lg+//QzF+VGQxMHl6P0xwu1/1vXigB4ocYjfS/qHbkLspW2ugr9GtX/ZvxunTlzsSU6XumaBpDrcGD5+02GLhfEdPxCjsZFC+bKjVRkwB9PTsrTZy/Lv/71XflGBThSz56H84HtjVtFTxfRLaSMU1dWpTUyDmZ9rWzcuiWzPy2tbJMY1Il2a02w2dFjN4Q8wZkVoEkGWM9OPGNOqWc0Xji+0iEm+I1theHihiFlkaTOMm3rws5Uf8+4cuFN1jPCo4kL5KaGbUTwugAYxwZj7wXAMQGicYEvH+C00NwIgMOG5gusoTbp0Ngb6iJNPfk2dxvJZsT8Sfjigs9pypqwUUduatwQAKRZd2ZkLFQ4AtDnAQpZnDjOaTuL6RN6D3GsBcCNPyk96HZsRohWhbd4ckMHPpedERZEAVi4NM6FjgcAIz9xVtjWqktRRTC/tgPOs8/D22G0fD7X+vqm2C+fmz8O3sGXS9NGdL6xmyKoPbfuNN3Q+RdyRNq7ctt+vmMP6KnZqSdUwLCduEYHHDsqZU/gwOC4V40Y6TP3OU5SIlYbgUwc09pelkVAe5717ywcQVKzaMe/c86a12HdwuzX4I+IkkCN9+/djabIVPkRwZgTfI0SqllUALxole7Cc/wEjAHCWijigSunT1GuT8u/J84kCEsPXl8rn96/X/741dfld198WT799NOyvrmhHWvOKjR4unira60C5oW87ybD0bsQMKup0/o311gSmHmjYuxJoeNzXSdtvC3QXvX8NwOwmEwp06OTsrt/WB4+elr+9rd/lu+++6789PBBeb2zE9tBjP+xup4ZgA0ILi5x4Q1GK2W0sa4GDOIeSdKioYMpyamxZTtl0zCuVQ1AhSVwCEk+w4+KTYhRR9NDWdF8oZwqEEVyhRovOMEBwI3qbDVkUG23MWBwxX36SBECYBWmyAZuR6rUvMyOji90ReWFW+loac5vAlOj7fZNQFzrludXeRDFodpmQGLdkgJiYnRjOwkwAcBINdy4tOe6qy4KemkPQoejBXeDqElAiCxcNDmH7sDyqoaHAF+Bf8gPHvHUZAyNsPmm3Uw7mmAeumeCwuTPBhNWwQz2ohZd4kpzoCdF3DoHmA7HHK+k4qpyde2Z1a9RsI1zFDLZTcz3zl1p3Cw8SEuwLxXQ1JhSbwW58VjUAC58wPv7+/rKseBPDtdsapPVcQhDhzrWYJBBKDK7hJ91wc9sOGUev23vyJBJeO2qw3HmBp9qF5jxqyqE2oLIfSOSAfOcu7EiO+DEnOO6yWs1NfW8ZpN9Zz0iAVhsOe4rF4CjQFl53XOZNAP2dWYbneYqKiMiAtxDBqMug08bAM52ZWWPqP3d6YPyB3/6afnyd1+WP3z9h3Ln7m0BteygyUCX3DNGXdhvTNHhOojRXyb2wUDCZVQrDQ0ADhfShwLXm7zOGwFYwxTPShkzbujVfvnhwU/lL3/9u9wPz5890cQLi/tQDt8EKsZVmqi30aSLjbD8rK+Xtc0NgRphLmz3qDJr5Y6bNMfOpLbIvycAa8VDiyUA5wCfZoauA8D2MJ4S9R7FutTSnDgV7cbSopxbqi1oeDNJzpIxP/Q5Rop78oUHjlJVz7ZUdUVFNkDNHK7eojSB6noAjo6tROOoUFPxvwDAcZxzAoIXK08A5rNr7BCfOzdbuilIq/KN7sCdmgETRt6DHbawHDK9BNuZ3SUaeRT+1uWCY/Mzcc00L6oq2qUhjVY3+lLes1b70FB9G5EzEVv50IHZ/SjbQ+exo1wP7i3Zr3SxeNYHL1MNFN3YKnfu3tPiwnvjRnYhjFmC/k0JFPyspYiJWC/FOG3vl2xnyZDPbdEVn5ojhQxO2r2lDa3KA6b9GAA22IusSDKjWSGmCeOqQEIIZsvf/Vq1XMH7dAAUCwPt9XTYRPhQw6rWvG4sj8TvjOJbXp8+bzGxJYA3d1aKsyRTORo2/J7rh4vHjnPN7Gsd06rTNGcv+vpUYI/OX6cwdVtDU9mJMvJ+c7NshyviT3/6k1LUkCe4Zu1iqt1D7BSVmKg2bAqix7oOOMcstvQasLgp9rJhm6tTL0N+kFz14fKIbwK+oiWNKvySBOE8UVwMeweH5cnTV+Xb7x+Uv/zlr+XBgx/L69cvy+FkHFN1ufBsoanmkIUOx8kg+2F1Y10AvLK2rtNG8W0CgE5n0rZ8dLh5PULH0YZGIV14moXmxgvHTo4lQxwfO2Cbn4nmTydQSXPDekafva1nCpuR5YdKs0epGIhGii7kK40iCovWifNmhS23rGfkDVfdUd7yLWuBywf+JtJDnojceufqnG4Q3TAZKiMLksHQ046TpZhBcp2JYfA5pf9mkLsvQFmnCKzJYlClSa6IATMTjc9McUkALAkC729kLixlXTRv6Er3bewCqg7WakHxaa0WpQDhZMDKgI5toCWwAGAN0OQmO4nRUjElRPa6kDw4kJrq7LhQClYrK4yTovC2rcW16nqMuXY1sFpLZbo1C6ynHp9vLz9n92ukiRnE/Zmq0UIhz1TXndLB8nrzbit3ZxyPmrG6kUF1i5iCAhmBAHj3w8RtznGMtY+gHnYmnDjOOQdYu5XGeHrLM86GWCYNyZINqq7BVBJSNmnArENStFfY156ZU0iH6NixAGZ8qhc2CuB8zfhKFpKWC3IC4K483IBwlcJ3a6vc+/ST8ntcEV98UT775L682xrYKnYbEh1rNk6RCTvqcTk4PBBuca5ZcNH7uQ64Hqw0JBMIbNEFGr0ODQC+SoK4KbDe9HlvBOA5c79OTsvO64Py409Pyze4H/76t/LTo5/K/v6uYid1ok4NwJ47FV1DkXyG1QtQW8N+xk2/MlJn1a62dhMZ6mU4d9WjLNBws10yimleSV18Q34g80EATDi2bhJLEAJwTThw+MnydpELWtvAkCbQh2UPGnmyK++NOWgwRMkPmnJA2DtWoCNnTTB2Xuy3Dnlpyg+XAfA5Rnhue37RLWBbbN0JqJs6Q1aShQqI6rEzqZPykx57bmYolpgAXE23bavIhq7GZ9f0C1p4V9dUlGMwKt7VmgFnnnMNwM3PmECqKntocrlohvBQxRtG5aYCYJ1vscZGJm2G5qixw00e2lkRTpMZF6H/urhYV7B1a6kdtiP2o/lkxGlie+wPpf2K+S6NSs8ZZ4DbwUEM3VzSTlM3TS+wbXg1UOUxqYGrFpTcPl8nzanmsLYqucuuBjNxjRSCycPSYwwVhIFPmAU1acPkm2iWndmwJJPIos6Y1QTbqggHmQhpxAAc0bBavLLodhGAdTVml5zYuovtLnYi+ySgOU+aSTc6/+FgliqeGS4iUilJxH2KFpxNGmEnHNEMtblebt29o5yIL7/8svzhq69UoEMzx7XCO4WInExn5XB/XHZfviq7u6/LzsFuAbc4thubW+X2nTuKPcBaiYxxGQC7cOoz6LjZOskwz2vzHr4puN7keRcA+PAAF4RXimP8hLOT8vzFbvnuh5/KN998X/7xr3+WJ08el/F4Xy6AjIt0ES4mWAhAXVFlC0BxZ31zS40ObLPwlu7t74tNeuXPBEx+zhdHxX6rZgT0rbksZxo9HzPfPI4bQ37M4aLgIbM32q8zHLL7rQLgyLzNcBRn/xKPORII8fOe++YLs4o/xIo1PdIiQKU8pww0D3SunE3m25QgqhMa2mhz+1dZe7I9Nc3xSwAsFqNJtwa9HPvDRa8bVzPdDL7O/vUOQDctbGPVYUgAgYpxYoor0uq5paz/kvbWaD7Q77SZ/ypJRf++DIj6nM0YyrjYG/8mIIsGAo2hOmdhi7AYADgadRAZlGsBqzLaVxqflvKYGUia2+3bd7QYM7mbhZWMC847v8OdbBTgaF2mwcaPptc5gTenXSd7zOJbkynl+27KEvlvyQTVlhxDLDUhAxskGdV9/L2MuoqJ19rVpYThoHpei3qJfNBknUh66Anq0nmkn4nMCxUWwzWR7FULWtQTkjg0AVgSRDDcmliY2TcnsVRylJAL8D1fkNVpUYGraBYjFRzqESjVsoR2sed11aLd6VsiYLEhClS1mHUcU5sCUAD4vyJF3P+kCsrnGiV/hghcZlA+fvCwPHvxvOyM9zXajIUNq+HnWNq+/qr88U9/KNu3tmvaHNtMu+i8XFQqWdOVtoSiHxqILwDwpAnAJ/MyPpyVJ89elX9+80P55tvvy7fffVuePX9WJpN960+V7lUFv1ZbMSU+kTFAupZ6vEe6WbjI9/b2tb3N1Vhajuhfo2Mn7GfpHlFnUtiBHLpuG5j8l+H9xLmQbZ52P0QGQLKQYL9VOMrqijqiCAfh/fF+5X5AnwsnAAsN7BfwFfuFtUcRbPmENAH4MqAyKwze0ASahhak10xmGPJDtnhX28qIHayn3MJ+IwQl2JMu9GAdORqnN2TSMxf3lsN2OvhOaVBw6hmLLt2EytmNaSa5bdW5WvKPxt67vkzDZ6wtb1Ws8U1dfcQqhyfZVe1Jzc+dMgTn1TsAXxeqB7SI2KT7zD1idYHFk4lproHVc143N2lrteuGr1vyoY8qbdbs03a77J6r2a6jL935iJtgrhvV9q96eodu3mq8T4KV/fDNxSQXQa5P2SMjGtWAHClpsEh11OUAg9pulkw4vcE51TkJhqQEpoIghYeLg3boy6SIZPAq3MWQ12Tv7gTMOMxghrBw6fCOykypUddfaMFKAmlEkib49lqdMmAEGYNeGWevDkC6A3ult2IAPiPEJ3ZuXI+cP/RgfNuf3P/EHXL37us+5c94PCk7Ozvl6ZOnfjx+Ul7svCo7kwNdw5AKEu7u3r9f/vRf/lT+x//5P8oXX34u5wWh8eGTqGRhuyBsdXvTn48OwGN8wAESxETuj6fl0ePn5W///FYA/ODBg/Li5fMyOTxQM4SeK5tU9qGGhsTHAQhIqdKU1FtiIlw0XMxUlwE2+w+T/9sYrgjMkB8kuscvAfjQna3DMvPNFhtNBAhGI403PJcuWERMntpunQGrrWhEA8r7y5Ynhm7K94tm3HYITWbPNgEYHRo9svnenWLmoqPfboP1Nf7bvsmQHpae12TNNwbg0O14SQED3VARO6liB6AcEwsUt8msrvU1aaLK+pXx38Mo2fowl0/MVxqwk8cyc8Hb5LrppN63xfmruifrz59e3vqYNI5PI6krd1LOAGkCF+Cc44YcMM/nQl7haxzNTNUvC/zPg6EC1jnPHohJo4YliHxk4EuOOEpfLDUL/o48hkvHzBf5xe4aj1U3+PLcdFAYbM9rwakH5w2dUoReo/E6ORQ028LVbh9beUswtbYMwHEezNJdmJWuj6wSXuIqyUyDDQDO9A/XkzPON2bUbf8ZyCOKUElKYfeSVBFTSZR1YR1YdRtY8OJUCXz24pr5dku7rPT6ZX20WjZXVssWKYOcF5oy+r3SHfZKq9/BuO5oABbWaKGhyMp5IqsZ8KUQx/2NPg8JJAL39e6e5jGywDKd5vVkol2cpriE0+TL3/2u/K//9X+X//rf/lS2brEADwKAHTrvP6EF30Q3WCqe3fBHLn3aBQY8njw3ES0L9f6/3htL//3L3/5Zvv3uB+m/tB8fHh4o/yE4yBIAu5qI/EBVXUxka1s3QnppqS7DsqosgdiqehJyWJKCbYgdn+F+wBCP/cwz3xS6ns9X9Z/iGwEnDrmWdzCASQMD5T2sCyHy/q66Ay5zWgFfRCsANf2YakY4xPlg+eH02JGP2VkkcInzWAXnLHWCxUGtnpcM79x22wfeC9I5BhwspmrAqDvRsoJeSQwBDvKOKjUuOgAjjwD5AecDBne8qCpW9tzIwM03pciZ8kNMnBDbCeA9B8CxkDRJQ0oQ1XY8z2ss1NWC3azGN6eeNAOYsgCELqr5djBgbHb2cXuaRLhGdA7sFaWtnO0mNyCtvFwL+H9TZnH0Jl5g/LPeRTUXPySnpu+3KTtkFklzp7OsBfNaBt/mxsASkOoSYoAGckkZmYWcDp3ohHPmtaU9Dx0N618cI+vCdUu2pywzO88avgqMHTd4eBdjuc/Fbl9nZA9XzLdiwukGqB0tEhoo+M5jFFLOAlQWiObEeO4i2RzRCATrHXZ7ZXUwKpura2Vjda2sa6c5LO1eR4+WHu1Sui6c6jMA4Cx40SgCm5WG2+vrPWBdffnypbtoIQnsytqtcjSfl93DQ10H2Nl4PcaF3f/kfvmf//P/Kv/9v/9v5cvffVE2tzZi4Y6uuSru6hr624DQD8WEL0oQhy9kQGC7Qf//q5298sOPj8v/89d/aPTQk2dPy+7uq3I0HZc5I8Ddg1oW7CFEXoO9sPXtEXG4WlZIP9vYVMEnnQTjg7EYdJq4DVBmP/kVMBPLia0VAEjrsTuSaD/OwBVfVLA/ZAROlKxnoX2KGUp6MNND66XoBvgCSBqYSBYAehqNFxTfGmlYBmDiLmcG/RMKQnXoiTuCfPLeBMANI0BUm2uWXM9Uc6xYhqPk9lsFh/QAqxgVVekYplndzA0AtokfWQIQ7hRsZhq0yaihTeIYVwVEgK91RIqutL565A8WNLX+Vjdvo5W16QHWB7948XqRCcmlKj5Gf00jMCYXUe16woqmn4sCnBY7qv/kNqjJhGKO3R1udE+fpwGYheX23TuqAWAnowuTDjg+Nw4QrkMXr3C3HAmIAEa+Zudf0wWxfLMZYOsBl8uFt/y+P7L1aefjuvmHa7BqwEipIApjlRaaU5ojkMa1CKQhgNVFOl6/KsaGXsw9kJ8DhuoEPO9KM7eYd+XP21Ihq15c029NUTQLbDXqCLCjEceyhhPfIFFctN2yKCxrK+1uWQE0h6OyMVzRZOrVEXMF+yI3pdcurV63LLqtcgq7illy8u7jX2dB4h5DhqFJKxLlJAmGRi/7Hm+t2y0nrVIOT07KeDYr+9MjXQM4X7gkD8ZjkY3/+D/+9/If/+HHvft35RCuai65c+X3XqNBfCjgXabDuvbphBsLgBl9cqaxQ89fvFYB7v/96z/K9w8elGcvnpX9vddlNpuUMwBYAMloeB4GDgEoNwodP5qt5gQ0LkSaJ1jBmF6sAPbqFnX7krZxscJLQ4rcX089tvtBToTjZC7eZnGw2Z7g682tRwJwVqB14UcWKbJDhu6gNwHOCmPhwlbV2Re84witAZ80R5vL+dEoSMWbSL26yah8A9SnO0Gp2a6bjNED1DwNuuruU/cbQTQN+5lM8SHVNMa6q+swMgFUjFMIuxmXhk9urAuIsgED/ZFFzgsOW1WH71Qz19SE4ajQtFs1JZbqQopA9eaFdUHrTrkqOvvSveHibXwWhRHkwuSibDViaXEW4BusMRpMUtbxSCnPs8NLyiJMtyU7r1u3bulzc/65DnO0EJ8pARJQgfk2C27Nz5oSTDZJpC2taUPL59fHKgdWWgLL4Hun7VEorn29ZqeRnibZxLs1jSsi4/gYaaQO2bE854WExZlrqCrWaRxX0yoWCW9oxCrW8poeu6TOxpAz7GSKLrgYA5bGW12jyCFhN1U40ikMnM7BooGoa+1OWR8Myib2v9FqWR+u6J7EiopKOT6ZlhnWwm67LDqt0uq2VXPRufv/eHuzJ72uLLvvfImc58REACRAcCwWyaoeSmqpw93tduv/s/2gCEuyIiy9WCG/eAg7Qo5whKAXK0IhWVKrq7uKLBIkQRLzlANyBNLxW2uve08mABbbkoyKLBBADt9377nr7LP22msptQX3vqk2CxHB69g7kPQ0myUbKjYGnHRJUz+enm77xy/aFkndjIzvHWjQi3w/7itWB0QhXX/n7fazTz9uf/tv/0F769qbVit2NYP9K8aG3Otohf/sALy1c08ATOT6082ddvvug/blzW/bX/7q8/bV11+3e/fvtq2tJ+3wcFfcnGVAgC8G6QXAJQdCUbAk39UVVZogmwYoGMBAAQEAF2KdALOqrlQBU+WUIJ2vUew8kfMFCgnwlFEPFfe8M7fSGZfuU+GA5n55AAFedLDS/dIMAXzRXWIrqArC9MOQPUaDRtUvH+Z/hwo0HGzy5ToOeHh4OwBmUQBMVi+crIBTAcZ4Rw9FqQ8G/4eMAVdkjSQz5QmgKljpHuUBUVIlD57Y94CmBhSEdMB04bsKC/Cla241QJpP4UAtD8zR+0T3X6s1PP7JpRsOWFWhNiFPzPVVpI/rVs5Iphk1jUDZ8jOPHwPABb4qnKx44V4zsMFDTq8BCoLX54gcZxDyfqn4AWeAHwoMkAwXHMMbAJj/7h+0VH5Opxg/XqJj6hqMm2+uxQjC3CPWnBI48EAoIyEBSuXQeQzYJkH8PZ8v8x5CUaHCKgePkx3H85gQpVkq2k2GPe5hmCce70s2EtY5PyOTf6Y4PFBlOZw3AxE9g02sBx/sTIcUExryhTaSxdmZtjY/19YXlxRuujS/KEDlBAIo7h4dtHtbT9rm/m47ALRnp9vSqqWprFG5eRy9ULMOAKdhx2gxw1c8d5x8nz59qtc7t7go46ctQJePg31VwftHz6VlhzfmtfM1qC1I2/j445+0P/3TP2nvvne9zcyaohvPreO9Gic2Xobh1wHwbwPm07ri11bAm9t3j9lhDo6O2uOnW+3b7+61L7+61X71q9+0r2/dUgNue/tpOzri6Ib5hwG4HRcAxx+AjuYCM/irOhICfHBT20+3BgmZIuNl5tzLlLrx1pKvKB685GdUz1Y/OHY9oKAOKraSKBnKwUwuWDihFf2g5huRKAXAdMNtusPnFCdHBQznJiDyIMIBR3EmktiJlbR8GoDN4edmhvzrq2DPOvmX65wefD3iqYQIwCcifwB4MLk3GA+NsOID+aExGvf0jwcUnP7Be/LGhPEL4IMBtjafJeKWPHXF6+GEQcWvoYuSn/WjyJo0Ow3A3UOddzdOGNXZpvPXFbWdM8+piSxVjDA5qYA1jNN9dOkmWnMxo4lk8PiF5I7nzp7X+0LJYR8IZE1LQ1OOaoufFZDl3wEuAJmR43gn9JXsq4A3vHC/IQn06wLIQ3vYaLKmfcFUKIj2MrgqIYK1qDSPMt5RY7kijVAOZKM8dAOO1ykZGiBVVFskk+Z+5Yxc48qmGfgCKl/uI/fZVMa01h1/9nsqbrgmC+O54ClFqxxImmFDlCwQ8D0zUZQTWXyLMzOOhsLoXgMQ+KnQZJtuzw4P2oOtJ20b3n1ybDe+FWiwWfH6ar69OJaDH7QFCdfzcP00/6DFtnfak6dPdTqfXVyQpeomPh2c2Fi3VOY4ys0viHZg7XNP2dnn52fbhx++1/7s7/xp++ijD9ryMhpsHPSKvhqPctWQe3UN/J8dgJ9u3REAY5D+6PFm+/rW9+2Lm9+0X3/2Zbv17bftAQ24nc324gXcjGfUA8BOznhu/a/8Hxba0qoF/zR6qLC2kJ/t4N/gMMVhwVbXdXgQqz/JDef4zdix9L9Mv9EIEwB7UbHwo3Dg4vt45Zh1wFdyF7SWNX6rRtQySQgAMIbkNsROZ1sVdwU/GoBd/QoM0WdKkxppVc8kFbymkdapHHrGqT+axwB8GL2G2ugBeHA/w4KxmwqDgy6T+gGAWazFNSaPS4MWVf0CvMurAPCSqsTM1/Ne4NYit+J3pw+POmDLkjqtZ0/5dg1IrkCvBBlSk0uGNsxOdRzwCfpFn1DXVs236H/N/1r9AFdX3hal8wZY5fW7ui5/Z1V9NQ2HwTw+xzSFqaC45jRpAC7uL1XvkydP9H4lXSw1AddAXDgUVEkee9VBGml9Q40JL37hn53NckwwMW88ytFCSYx0wxJeJEl1pkkoDt6SNvU4qO6bKRSpVPYP9D6oqPm+yutTZNSBql5Ahnu3vU3F/9xTYRP7DDtxg/6Nx+3HytgJ5NYM+wSC25bWfQ3EAMIkzSwStLkwp9BNeqDSHfNc6gSComhaQDs9Pyd1wjNOF7wuGnHisYvyULQU32/BlNjRke71GkodXO7wo97BFGlH3uFTDFWcmWqHGBEdweUftOesCYXKLrezZzd0Xba3kLtil3vY3n77avuzP/uT9umnH7c33rigPtDJutceFj9UAQ9FVDdQ9Tq6ov/731YB1+femDzeunvsyZrD9uDhk3bz6281gowLGuGbj548bLvPttuLF3BO5l+V4QsPrMrkhRzEOAZwTID7Behk8LJ/0DafPJGiQKnFNcLpQ/n44Ak88xgjkj9AfoYsaEdf66hxzE4sq+GBVKqA7P6YLOJYWrrC6C0TjBjVgwDYjTfAV9Hg4rOjfuCh8zH8BABnIqu3U8zRs94t+FQaAAAgAElEQVSDae2usu8oiHEQso7hGaSID4J0v7UoQz8UBzxMX9XDoitfTbdIo6BQpPgoA2zZLkoTa7kd8ixNJKbikueAmxsx/jYAuyK2BKumE7PoTqy4GunUQgj0elVkSKRXCVSBWw22UA9VIaYBV5SEOEzpWrFNpFFuftsDGGMwmSiXopikp52Z1f3nd9433C8qCP7y6eZTgQ4VEsD/+PFj57/t2ticKjQVspzvqiqOUiLNNNucOtVilKV5yovvC2j2jbpIxqIN1hovPXG+BxuiPEmgShYYWjpjC0rosH1GkCeq7sPzcn+g8/h5MqSfdgNOKo5n27rG0E78zrPDM2PpXllfJn1ZdI4jj3zKKspCU65HUiPI0L806ZzS+PPc7HRl8XHynNWpDi52T825F1IjQD1QjCE5Y6UA0GyMXD+uFWb20jXv7evP2kimJuq78DOW8WYhpJS1uAcO7LZ9vj+0k9zWplQJc50m8Mc0/FZWdX+hqDjZsPkwpnzl8sX2R3/8h+13fv5pe+fdt5XM7NNqrdvBMe23qyFcCZ9UuvwQEP9oAH60ee/YPrCH7f6DR+2Lr76W+uGLL26277+/rXG/Z7s7J4TakaLlHO6QS9sbpvPMv0EdbD59oir2RSZ96lUP/gAvaBJ4cRrIXgi4sa20/hcAHh3XBMB4H5TDlLK1qoqBVtBIMjRDATDgowXOEbwA2BQEpi7mmzUVRc6cwNdVIEcgdX1rgfrGDbMzBbhjBZwxW2spA8bjEIYLvVHfqe9n+ckweqy8uZ6CSApFdeBVSRXV4HBRc8AeRnEC9NB8A3yX8UVYaUuLBmC4OfGbPOSpgPetfvAQhvnOcXQ1YDsu0OFIVnjYS6+GI3htMgMgZ3PKJqYHvVQlnaGNm5BuGgl4S9URW1Gvu0rFkImNPTyiBV9ZWdYkHPeZTVtNqromVIZUtffv39f9hQJIc45GDxVxLEf5ujiVDUnZBbyvkqOlSZdrY2rCmuXw3VFO5Ov1Z5y6ppHRzbf1tfW2urSiozyKDzeEHQbL5rKwsCSAgRrz0Iyr95XlVVX4j548bvuH+y4soCMmHtLYf7arwge1ARYCXANOQKY/ADJUPja8l+oEE3gq3blZVaSsU+6Fmrca12fwxSbrAOI2NMBAi9kQJx7DbCRqcB65YcjpVxOnPOM4GkKRIE+DUilFDGCPlp1kF9aIHBRRQ/GeWR9iQFnz06Ie0nNitB5FQ0yVtreetnPnN9rf+MXvtN/53U/aJx9/1C5cPO9JytCovZz0B31/Qyl1tOLwn68G79cBcE9pSAXxcPP+MRdqd3e/3b33oP3my68EwETQ37lzR/lvlPQnFlBkCCW5mSKFYY65e2essQj4fMATAGaIQnlecJ4BYIknaLoYgC1vsxoAECQeRtKgUym1Oc7F8JpKWFSCZu9r4kggzHSUE5kZDGFzcDZX+F9ENCxAm34rC4xKEOkPR7oA8JC4YSZXZ+GqeF0AD2NeRXj2WkqHYRpruyZcjIfUcBjtBPvpt3Tcwz3yc2LILe6X5lT5F6sCVv6WfS/gGNFiA8CrVMAKHOWod8bqB5pvAmA2HZo8FT1fErReZnV6Ib2KExsohVAw1XTUJFVn9FKEo5tuHQCrcqw0bVdjHlP1gIJ9QdC3GthqpLUaVSgenLE2o2w7om0AJgCV18Xf8efQC1S//DwAmGvLgFA+BE6JPYp+PCeHMi7vq9z+HsVcJ+vzVfrh/JspizJWmjzX87K8uNxWl1fa2vKa+HsAnPUIhUKBRKXP++DcCQCT4ME6XAF4JpO2s7szaoGnJgJIAJVnkGvN9QSIeaY4ASmjDnkfJ9jS1qvyhbMmWQUaoQabqMynJSmbcuRYAS7A+wxKoZJDFJN0ItKLjD2Sy33C0uY5YxDXePSxAwbYYOVyRy9mb1/NuUWimBiSOThqewf7bYcCiYYodAcnCbh0tMYKlEUzPOee0/YzXRuoiLX15fbJJx+23/2dT9sv/sbvtjffvOwx/UpO8STcy0XGy5Xt+Eyn+ezn4PX0xV8LgDkm7Ozstjt377fPfvOlAPibb75pd+/ea5ubTz3BNiSletJMP4BdnskrmgYYsEOkrzjXiQXJMWjr6VNFGMnnUtNuHg0bOuGlKRSY1ZFH3qyoH8p8J9pFHcFLAZAjITuh1Qx1LF0gbhyZmTcEjuFqQCn1wgBsn1GUHA5i1PhpuYCpAUMlqIkwi9kjtXsdAKdjLD1vALkm4MYjeMchR4ZVjl+D81nMd045b7l6yEjsOFUF9RNZj71nPeUGAMN5riyvGIDF/847WqdSFkS3iOukEWXOM9VveMvTC/FE8/TUP54GYYD3hwDYAzjevKLBNkXl9ynv3mo26b2XtpaMMfH/2mgWpf+MoTzH2YsXL2r9QTXwdcjR+AUgsyZRQfCL9wvwPnz4UJQEgMjPi1LE/YGkXWQSzdrsXo72Kn2wNwlvIAYlfzgQwI1QVZNe9B5Ffk6klifBPFK95sECDSHt67UDiEuLC7pmFCjINKFsqBhxFhPgbu+It5U9qa6hvTic11ja8uon4Ey2SrOW54XTBD7L/dorzbl08gwq4RTICAYuhUzncXKmQNGJxWGvs9PoriPtJFXc1TrPmMzqdWqzXwvPFj7hwBjTckAjYbtUw1hWyuOaSpimMT8LWR79IDbJsjxYW9tQoQWu7O0dtCdMyjGwsbvTVpYX27vvXVMF/Md/9Ift+vVruoYa/tBWE7e0cTG/njowUIeKyFcMftennoffVrgUgN+YPHh675jjztb2Trt952779edfCIBv3fquPXhw3xlwp2Q6qkRk+YgQ3umzATyqTS4uFx0eFw9hqlhxxZX6oIowIASjU2Y84qQIwtzb19faO5hMsFGTmofP7mduQklX2EvPELXH/zY2jJV6EeN1dkHJb6rxlCQIlA8G4KIgyg8h6R2DjrnjfV3ZjTyw/rs4UgNwB741fKLxUXhDQL6czmy6MyYQhwPOxpMHWhyk0nk9UcSEUSgZByBidA0FsaIqWABc8iVN+6nir01n75lzyqoRN4xbl8yulp3en6mVep+14CRZEo6MxzTRHEVD2E+29NMd7y3wrcac3LZqOs3j1QYu0VLF2AmUMRYSjWQLRmiVDcnQFvR5bLxUvFwf7ifrNJUulSS/oGRYZ08ePxZIP3qMxn1/AEg+X/pwRXPZmOlEQvIpe8dR+RD7RjcuY97TD2TICrWGgHSCA5gnZbojHtW9ET5nY2OjRvlRBJEks633vLK0qO9NUSOjqN3dNjM10cgvpMLBzq4AWN+bU9HsrIYf9ngf0AUCT19v0iqWWS9MkwLA2hQ8E0BRxufRpKLq3KVHwPPZ5Qxyj6HNXJxVgVCj8fKmkLmVfSRYc1JmaHbGgyr8Gxa1/MxlfEqoeFFr4P4mlz82LZtsccLldRmAXcFTYCGzxPmOTh90zePHAPBm29191ubnZ9rlNy+0n//84/Zn/9WftPfff09KFEDdLPBYAQc/f5i7fRUV8eMoiNMnx/rzjcn9J3ePuTibm9vtu+/vtF9//pv25c2v23fffa/qgARkFuBJ7sIArJ1Eov8kDTv7ip2bB0BRPlubOjIpN6ZsF+0lYVcvRWtULpgE3xUNztdqFLgASlKbqn5jLykwnXbY5gjAC3og7Q9qH1Z2SJmPz3osVNaT1ZgQAMcHtwxaBL45juuoXFNCvPDyFx0qvtARnaNZt586tr0H4K7Sp3qRyU/SLirZ4IT8TJ3rsfnWd+IBXqaM9N7rSB4AVjNKVfCyh1Vm0I+2kp7ZbEZV/96uZHdUKjY6qoDUQtZ4BGj3H7b9frv3AjQA1+Rccb6iH8IHZ/xYZv4jB6z8N6VumHpQtfgaAA7AMmzCpsEDur6+oY0Grpb1IApB0UM2Y+91vvHOoOJ/9PCRpqZk66jwSw/mpOEV8D19Mugf1L5Cz3oYp8zG7L5UxDHliTvaIrat86WCmJlRVUlFaBCe12aDhSoN7M3HT9qh3rN10Tl1TaGHnky1RQyJpqY10ACQCUjOTNrx9FSDbX32/LAdcj8mE4Mwa4/nmsmzQ7vsUYHTwKWpnbBV/h7w3uR5ZJOUwT8ac/uKaDbxOZFKo6wtVEuujybaDjzEkWQVea8c0XuqCpj7h+0ka6G016HdAGFOO5guAcKSYlbUE69DznJT06IrNje3VDTyMXXmuJ09u9o+/uQn7e/82X/ZPvroJ5YnQqeMXgKnatcf88euFxQg75shL0ndUjmPv9dPuTG59/juMc0nSvdvv7vdfvXZ5+3mV1+327fvyH1IHr5Y4XW/dCSsIQbctSz9mrPpzaKlHkyvyeBke0uNg/j32gXNL8Q2lOXCxFw66ReZgNthFLhCMMvAJyPGOmpjoi46IWnH01JE4O9r8OV3ABgJ1nzxv3E+q84wgFcAnEkwduAhiVf+D2MScCiI08ftVMDapIZK0LWbmOPwvxrisLBdHX+Br+Vmw7RVVwGLiy3pkN5rp4CQGQsjxQAw1wPZXYGwK2APIiiVF89jqjry/ri+8lguzfMeJvfmviXGz7Sfz1uDWuVVyzKMvtZeooY6EA74JsFDSSpKM3ADzvae7sKL9hD1UEoD1lfnNRt6IJwurxnAGKiWcL1H9oLg87gfrGHeM+uFXzJ4KoG/ON8aYogcLfRCL8uzpta/Utn2Fe6wL9VGGzeyjJL3/L2d+3yvkKCtLC7LmxmajNWB0QzvjWsPRQAXiixsBznd4WGbi4pHR2l5m+kwjcJ1dmL3MY7yqnKpQBn2ODNpR2ea/BMGYIWDhX6T3wnTj25+urEJT8uIvo3QOf7v7u1rVgDpF7w7NAk0B8My3MPBQH4AczeJQ7XIcU4UyEGNMzepPViLbOHDlGCNP4uyqOtOgcezbLULzztNZ8c8SdsuG9rpdkSW5fYzFY2oIdrkeVtZWWgf/uS99qf/5R+3Tz75aTt//rw26x9X8f4QGKccqQLkBwA4xesr+ic3Jncf3TmmdH/46LF0v3/1aybgvml37twVb0Ypz8VLaR4u0twrFSUNEM+7Q0NQafIwSUamj20BcNIe+sXqaahyQwOAoR+YyFIQpvW/rsqc/9UnX6iJkAo4wxeau4f7tTu+K+ARgHmtEqxL91kjlgJgUhFqACNKgPzc3g2smnAvNZ164K1KeGAlOm2wvq4aHk57oAo5RUGUFeMg5WIuvqLO03wLBaEHZQYLUCpgP9QKgESNggZYILwsgXxkRwMAqwLmGDvK/BzKeFJO94NLsIQcPTfs9+jTjb1uK02hABfwtfKjxo4HP+hKhlDzx6eUNGaz5jLQEP5fFSXWmuV0J51z0TP83g9g8LlsrE+fPB3UDp4+c3ICvzz+ak10z/Pm5w/Sv85zJDRJGpf5PgHhfnqOz02lzfc0X7/YlhaX2vIqvRNOjl7/e/DSBweaDGts1Pt7ogounr/QVlaWdErAHWH3EKBiarC1M/jxqpA5smqAxHIkfERxLS9ro5YHiZKjrT5gFJ+/S+8jOmSBhcDO/PXMNPriGuBAljZl7T3gi7qB7yfnw10/s3peS7Xjih0emoZaeg3ECTGJae+Hvrjw93Xhk5E+uNYUYLHztK+J+zkuLhyoai33rlpUS0tz7d13325/+Id/ID3wtWtXxa//xwPwj6mUX658T4Lw5MbkzsPbx1QE9+8/bF/fAoA/a199favdu3dfHViLmg3A/vDOpqOiQHDWjmSMuUplMKvPx3wHHwf0eCx8x4+HyPaLDwDrQld33j4MjgLyAEbFALHAJD0p9zPRDuZ/XYE7AjzTcQLgcj2jAackArgkcVN+2PSQ0CTgCF5pwFI/xNRa2s5aCIOVh48f/a42Vr56V4MzlsCoB+AMI3TNN6qQNBl7/jcAnKpLFX/ctAIyqCBmbPMXAFbiB4b45PEtrTgdgspBig9zmpn440Hng1OA/QA6w6F67T+kkNR1FNienG7kfev1pxEXW0sqmlTA0jaP1zbH1jSodHwt2kMjyGq82cw8gMvGYv2zw1i1Ac3PaX1KPVLXO48K64qKWLLIaNKpCmM6UxVZrCr5uryuXv87cNPVGM377fngHsDz36EixI+iaim3NL0fwgvOTKkIoRG1t7XdjlAwHBy2qefPG3DHkAIqDxqrbL6oCJ7RQI4PRJk2SdV0sCfO9wWnCqrt1ZU6BRh82biUBM7JoLxBWBs7Gn22FzKPK58L+EqZQaNLzwcnJQ49rBljA8M/rAc2EKiAnBrkeKaGvZ+5ADBgrFNGDXL0TWblubnp4HVb2MB/y+C+KIkMsPC1iCP4fvz8pJjANC4uzrWr16603/vdn7dPP/2k/eSjDzWmbNVZiQl+HJb+tT+rB9tXV8GTG5Pv7393TFjm3Xv3Bby/+uyz9vU338r+jS6xTdSPuo50AXB8ZQt8PeYLyFnys7W5KUH0LhXwQVXAnZDZNES0oCMAcyQ6AcBVgXLFEq4oL4fyWJ2qRoMrcMA59pOugBU7ROdZUTCVfFHCeSUNsCN3AOwhDOsi9RDHv3iYuR2Y0NpE0oDrqZWTU3OpjvTQh36IIUpx3Jnrz4bTV1R6CGoIINpfgTHVr4YSCoABXxnOQz2sqPqlAZdhA/GaQ+6bK62DIeapOMt6vycPWK9eewLgktj14NMDMLzmOFDSAXDRK1Rv5n4Zqc54uBu8kWZquET3d9Zm8pXrByj01yX8N/0JaU/r9KAHXz2JZ+KEkeClAFCFns04sU8B5wL+vjoLr3n64eqle2omdyen/DmAnmJGgqCK71HVz0PBJnX4vE04dTJscHQkjndpjhippbZOtNQ8Zvq2UD3UFOuhuGMoArFBpVTQPQQAlQxthQybFWBpN8BZVcA0uDgZsplKCy9/6ErjrnHl0EF6n90piWRG/k1RSgxLCCyfF6VV/sGFpJywqHhl9IQW+PCo7fK8Ff8vvTdywzph6B5VUvPQpJ04minN+MG8SANVPsFYEojWeaotLs62S5cutg8/fF8V8O/93u+2y1feGArKHzMF96rV/wo64ZUPyW/5vBuTb+/eOkYBcef23fbVNwDw5x5BfvBIPIpCMOsC+aEY864SrQL4EkOvcMsziMitX5QcBAA+NKfVeyaEB44f8CAJg5vkCFEhibnwMqBR53PeMUJSPszY+yEGJphwawQ5DTjzwdASfm3UEYmdt9KB90cFDPDTnFEChibv7C6lKqosELs21HCxX57PGI1nBlAaRm2d5ioFRFENNt9xNa5KqSr+PNA88OqkdwAs8JWjVOl/a+jEtptMwEE/MIBRXqwcM5+z4D39ZtnZvt4zAIzSJDrcVI56g6ccz/RAdy5vqhy7wM0ehFPBC4DlcFbNzKNuCKOubyiWKB9SYYZnTeSUvZ/L50KJ1vOqhrgOvLZQFKwVHnQ3ljBcP5KKAEpsl74C01kVWjmkP8f0qAPfNH2Hk4f8a63MeJl2qYZjb7sZxUuXJZcH0pSefXjVL2tTNqI5NPCeQZPL0fy4tYXZ2baGq50aynNa8z5ryUtN2ly0sqgVyMhzzpkrPM8Y+/VqtFn6Znwp7KEiQqKeLZ5tKRs0jefqtPeG7qu4qGWcREZV7ZRmPkep4sUrw0U7RcO0gtZ5cf6Hzw/l6QBoa1Ma0mzGyjSb16AIUuyRz2WslyGKbGLKKfQR/45kcWFhtp0/v9GuXn2rffLpx6Ii8Ah22Gd0vL99Eu40uv4nA+Cvv//mGKBl7Bju9/MvGEH+rj18+MjVgoye3aH2ojEvFNcmGYwI8JZ0pOFzLCB/bAB+tqMjblIvsni9u5UUqTLCeDDEf3EE0wBGSVeK//VwBQBs8b0aU5p6I2PLFXASENKE0+YAV6RgxtEHV00BpUB4EMEgbGUAPxeFgsx/OgA+fdGHPSWE76sezNrFVRV21EP+W8MXr1I/FBCkkZGKH7CR6kPjx5Ya6ViuhqPHWsP/KomXIyYPFv7C5XcRuoVq+HDfY+JRaiR3zie0bmHGaOaUo5vcOSoR4TQAq7KUymFsuiGRkvyuaCc9SEOFX1NR9XNV+Zd3Rz5HJxwNmjC+a3c7eQyU8YyilrCf1NGW6myihxJKjH4GwMC9l/441/1U4KbeT9J9Q/v0VVm8kb0jecKxU7qYkkmyhamWE2b+xZOLgp0m0Zr4npk2hesYJ869/fYCm0UMz89MS1J47txZnW6o7uNfLTvLYzhsqtgp/1slewfkHMxJ3D1eERP5tfgZWdBmwr2QC2FRitA8ALLUKQN/Pyo68H6RtKyub3pPnvwrYyE2+wNbqboBS51clFRtdGnKkefG9dLJIhVwklaiphkcASvmqo5nwwZdSix+foCa9jdFGiPTGLLjBfHxJx+1P/7j/0KcMFFFahDqe71+oOL/K/Dm605TD6dkbjcmX966eUxg5q1b37abX33Tvrh5s333PRK0x2pWsAPGFSscMMoH820eerDsy7aQfA7g+eTJIwEwlSwVlhUPvoCWNrmaogKOJnaYSCtP3uxm4c6oYi0ncwIGTQUAWN3QWXPQ9gDOa1oYkmgVvInmUvxvufwfuhoEhAW+BcIyDgoA1+79Kj7HlUUV9lmJp3nfYQw375O4nUSuu+pN9Ztpquz6qiziPVCga/A18Ap8S4KWpqMjl9yAo8qRVSeaVk2/Vex8mc2Ybtnzex0Ao1QpVWUUaz9UUQEXg07lwLGEq8rqBxPUie+VJEz9ldQtHW7FKLGhKznCjTdThhl59bixdMB8XgVcAkpw3TpKyxPBloysBX4pUULmTRNRYACw1mJ0vEqDKN/l2hAiows3mNOH1AYDKIxi/KgSVfWdyIg7Kb8bAkirWtR7lDUklSPpPIRXTqnyPSKLDgAm+QIQmZ2Rl/P5ixeklFCFGt20xvJdjCRYVjx+opK6TDdULlAMXCNOjlxHFSSqPk0hSMnEyHF5TLg6LzvVTCtyzaiO5dnLusnBNkMrtbHJy9rAbS144ozGjU/DIfp7/xxXwKPDyDDSXzSEr2N/+jB2QknIkqC4dT+UL2xZwPXTiPpG++nHH7Y/+ZM/ah988G5bXLIx1xgK9+NA+OXK9yQl+TJgZ5P2v5yceJ7cmHx28/NjLN++/vqW5GdffvVV+/727fbo0RPJdWwB6R3K/JcHL3oAtu8uUif78rLQHz9+KACOlaTlZiXIL+ytJ9jHXwCiJGgck1WdVQKGusclsVL1q1gdG36cCegWABukxxw4RYGrOz4jPsxHJIOectAG6sHNh96E3e5rnS62ru64q3k6ebgpQyWcEeSOjijagQowtENGj9Ok6Rs3mUbTRpM4G3G+1jxr+EUA7EBKNxyr8bhk/99hfr9rwMnmU1af1v++CCc3VIHxbksfpDbL9EXK64JFLgCue6l/rqO2Kno9qP59oHIEwOX3y5oammu8F9sscuVUfcpYHhkTigivvTTbON1I4UHFT5XPw6fBIB+5rb6opiLuWXsA8KZ+N4fphjDXOxl4MdPhFtt7wv6xyixTU8i/XOUXAZANGDDvAbh+/qBkScXbvV+aYLxcvBiOsGt8ttee7x9WNI+vDRUtgzY00M5feqPNLS5o3bK58GzIEW552YEE3GPM9cv7Abka30Oev1gAKPuO6dRnet9uoPsZ0jMzM+fxb+R/ZeCjDS3eEmWqb3VHPEOO2tHAB3u4auTTq8l9WNVzJW70pwUN4KiRF1zorGlP01+DlJOfwWlyHPDR2oi9bCii0s+zhpaXFgTA2FL+0R/9obPiNtaclj2YI/xwJfxqyqEfUT4JvQHarJXxpHDi825MfvnZXx6jAb751VeqgL/65htNxFmCZg8IdmIDcBmkTFt/RzUa6RNHmnBKHPUePzIAI0FTvIyArHxw04zTlEIlryp+hcZQPBnKlUtep9jyUeG68lW4n363GxoKDL2eqoxNRbgZJw4YGRY62LId9OSVTXhkbKKK0L4T2jAA/hMjyCctKAeIUgU/UNtVDhuRYr6ThpS53zp+J+utq357EO75XwFwFhe/1yh1fB940NSUKvPxeSKh6r+5Dj5mcQx1BYwCAIMTfqf5aK7bVoX+uV2acQFOv2RyeslUXH8CUMOk3hOaTyUv1Ie0v3C+cMAFgIpNwvSl+G01lvrIpQLeNMGoWKjqoVYUMQXtUuoHvgf315WvxfpusHmSjAqY9y8o7fS6rE+b/ZsW6fW9+bmqAl+h9MgJSMBTqcIB6X4D8KPtuK1hkhMAlinNXttHrvl0q73YP1CMe5pM5Kc1pv/WDMCsc7v10TwGgKfa/OqSDajw+WBUd2tLQKwx5JJbqsJlIg572E0PVqExQUWEp4Jiu9RX8SY4POcy2cI1EE22KUNXtFYH6Tmq6jT/dhjA1bV3o00Fh7hgvm5UzUglIwD2tR94XnnD8DpclY6nj0qglvVnfWjDtoSR62v1DJab/nvuIePbZzfWVPn+7T/8m+2jjz60PeXykgMDhgWejfZlTviHAfjlKrh/zVkTroBPfO8bk3/3y39//Pjxk/bFl19KBXHru++liACAbU5yEoBtfFIArHSJSIDw5fVYJbvso0cP2872lvhfBSyWNfcYq17TUxKE2xzGYFjVLw5o1ZEHdFTJzjN84eOWfi8ADhUiqZYkSe7yZiKOxafj1vBQ1uIpXlRNqXJe2yd9WZN/VmaosusGEkqENlZC43DcqSZjSdAiSwsAZ/JNlYQrxFdVwFJ9VPPNoJvqt95/HdtFAZUOVppnKT/MBUsWWMfJ8L9qRMlnGf0vAOyudLS76nBrWZbA3HVfVX/9ccqVoE971jfrfdTmgnjfU26VqlwSKQCYL4IxVBOlHOo0nSg/puJfz1j3acmjT10yGWK0uqgHSamQVNHVZxwZcxhsJgFSjNixatTQiUd5oWHUeGFDkueH15zN/kff3l5yxj1Qd7/jiQfFw+DkNlbAObKnqlNFPSlbzWhvU0BrszpoB9yPzS014Ai1lLaVzWd2pk3xntfX2tk3LgLGuC4AACAASURBVEq1gEsgRQpKHbZ5It65LmvLK3IyIwDBVIt5/cg0KUL45aQX+1xzHSZn7FvBsI6q3akKNCjVELc+J4thKRQ18QLHNVQP3GdZqDoqCXA0HeBxblfth/Xh9T5UwkVNjM+AT9xKrxAIm1sOiFU9aC+XkrIm6kprZzSbLApiti3hG7223N5551r7xS9+t/30px+2t69dVU4io9ZqRJ5yQ4vHww83214eTQ6Wnwbgk/Xx8Kcbk3/1b//18aNHj9tvvviiff3Nrfbd7TvtwcOH7elTx8jrKpZmLoDA7LWGLnjAGQKoKTi5bclCzhUwQxgC4HLSt0a2xlV5zOUGxsNwVFSAKYBMomlyStq/afFfquh0BK8qWHSDXwvNQCkdOtMTdXsX5q137PS/4aUUWihvUnTHeA930Um18aSDPIBwVe8StOvDD/TAaadqzEBGmjQlOxu8HwqAxUN2lWIWp/STpXGOgdBIP5Q4viaBNLZaY9cGYEvwoh3mmqv6TcZe6X/d5HSTVe8vx8muJshDl5HkQQkxjF776KmKqOgVPXTaWKqqLmpCGyoALE/nSu6It0PRB3kYzI/WmLkGAdiEF2yvKX8Lx9rA9XF0VvRQa217x8Y6GQhCYqnmG/TDkQ13ZMBfxvvSmtfEleV+STAeU4zlj3DKKMknm7pm5fqmRyUmTHXmFJfNe+H0mBTgonNofuIUuI/mffeZJIoKqWQajYYzVf76altaW2vLa2vaFrcA2PLXFgfbMBiabWdX19v8zJxOGbwnNiKNl/Ps6VpboaQfTdEjqaXNpgAzKCBrqRl/dm9HqgglsdDnS2Vc1BDKE2RwZCnWZuYAAVevgDnXSBV7Yp0EwrXeq+odcwLHaVBZFlQTNM09Q1boH1NEIyjbQ1mUYYz7i+5hk15cnFc689WrV9rPfvZTAfCHH7zfzp0/V4oR9x16SVrX0nkNdub1uCQ7/etHA/C/+Jf/9zGGJADwN7duyYISQLYCYr+rf+DlkD352K8dU7aPjAC7IoYf5iZgoozZCRI0NeC4yXVW985nWYoB2PaISqKo6lc+DOrM25hbR88aJz4zXTREvY7Z6upmQCMAnMpQFRaVRPG/BofxyKPwTwAY8x9AmAoKykRVr2Nzslv7Qpdt5jDx5kXhSb9SdtRO7KNuDSWU160aEyU9kwdCKsf+uM5PKfAZwLeoh95dy02TTP458RkADh+cBpx8YfdMO8hjA4kflZ862eP4sd7zyCl4WXVNRf93hi5KD6pp8jENwmPVru6jdIhCIDI7VvvgDgY/L/Mby6ckMkLuSNhouZ5JnnbmjI7JSnhWyvNam5k+o0EauEoD8LFCGbnm8MT8vCePTaUlXofvz5pkTJ5KUj4nNYnl1+QKlKo71RcPdszqQ1ecoCTquO1mUu3FlZetYzRMFW5rRCZRNIhznVGx8fjBPd0TUT+qxBismdPk2vq5jXbx0iWFHNCdwm9h8+lTnV7cP4CL3dNGhefz+upaO3f2nF4/SRJIQTmJcgLI0AeuaWxcUkdwHdQkP9Sy5iSFsTncujY3rC+ptOWrnJOvCx1py4+P2y5+0tU05w1oRLg+uP4orJQuUs04fg6bgsbfFXPErXlRpj51Wgr6DZUpgDsC5ACWXePXDcF6FuMcWBsq75lIIvTAH3zwTvv4o5+0n//8U8XXoxoZaeAC4lExG+XsCXAewfbV4PsqxH5NJX1j8n/+838uAP7iyy/arW9vyYJSJuxwhPKAyFG0joN17DcAo0Bw/A9VKA5jRwfPPWsPh0yi6eG+AbgALQtXIPwKAKZjrY7tkWkAaUSxniv9rwHYH6rCa9ACoE3SsRZ4zdsDzNGX8rM5GkdtoGMo0zi7iPS3HUUPL0p6x4kNYzxq9PE7FnGkEjYIB4yjChgaU73j2Sn5U463qcy5rWo81RioKIhUZifsDS0BRIGCRAngBYQ9gIJ/rH2Z2dCotLgfg8lRpYycBOB0R1lC1Xys1XSaA/UUG5toGStpAxnN5fVAyNgn0Td1VFV0EEkPnmgE8ERd5fBYWnNv9qPHcTSfmfKTW9gs48W7eoXcZ679s117+vL9AVd5QeB2Bo9Z3KD9dDdLoeNBELmTaaoTAA74FjiccEWjkeeqsHbnl93uchkBgnhm49VAflrADfDa3m4P796VdaJy1CgSeC3zC21lfb2dv3ixXXnzipqrACHVvAC41BwAKAoevf+Zuba2vtYuX7qsARzuBeB3986dtvl0U2seoNZJsXN7k94ezTSBpXOzbX1jowDYzUc18MRdu++SPgvNUdbrLuPsZCgeVMQQclRVv020or0tCOMNjhwLePk6fmfX5ftAUXBdUygNJ8H6ujog6b2eoAtqoMuTl2OFLAWRGreWogHA58+fbdeuvdl++tGH7Re/+P325ltvikdX0vuJX6N2evzr16kkfhwIvxaA/7d/9s+OHz1+1L64+WX79ttv27379zyCDM+kSGt3lllKAgT5LUDcM+CAIsEUBH/mc1goPOREEXGsp8uujCnt8GPlmw4xSv7QAFI+YAqj9NWktPJwTKuiUfyQzEIKgGm+CYARlhuAA74xPVHDrmRMPQBbB3wocFIFvE36BjpR82ceYx1j6BOyOYZQer49wJQKuMzSCoxLBdFNWg0DF6c8fwe5Ts2/2+zITU+aJaJdOklaHOFISlDTLckfiPUXcX+b17FX4vSD/QF8RwCuaT+Z4VQnMWyT+ZQTS7IH4JEDpbFmkPJgyThN5+Oo9a9qzBUlISvBohPcgLPKQZxbjbqTLSa6S+8XsT3HyDE7DQ0wPr88WGR/6fXU6SRdbf4OoJIP8OFhm5dSgOoXpcCztrn5RBUw70sDCiWpNG1TcT2VFaiElALhURrpyzPCyrgWrJ81PcF1nJuZG9JJcKdDiocb25PHj9rWk8ei3OR9Afc7fUYb6frZc+3chfPtjUuXdMphcIbCZlPaehqonBKhkIq/bhM1KAFh0jXWN87ajOjhQ10DDVXhSlidQ20gg17Zm6SSjpGUQkXUtJxUJlIROTtPwx8qPCzllGmO5gSc2Aw9xM/dJIy3MARQxQ6A+5vsRSb3+Hp8eVkf+we7gysd19XzB2Mqt9dfrD7dH0gxlDLVJ9XR6lbFG43KecyDFtvZs+vt0qUL7Sc/+aD9wd/6g3bt7at6b3ZHzK9hiuVlUO4UE94Exufkh7niV7MYk8nkxuR/+l/+5+PHTx63L6X//a7dwwN4EwvJDEFY3gO9AABLdVDGO4n+sSsRRtEMYdgH2FlwADBg5tQLmU9XZaWuMYGUUBCKX3EYpqpfeTFYB2kJ2kxbWDTXO9VVwDOoMDSFZwCOmbarGTerHNHiB5qLRNd2eJhIvpD0DQoC9zVLs6x9Hr0EzP/WIz7g0gjAAwcsPaypCFXDXXMqHOJpAD496aNjLDKoSM8qdl5Tf9WIy9Gcql+6X8nO7Psg83nRLiTUTsR78p5Gc6Qdj2tWDM1oON9Xv1XdvQaEBx5f48QlCYrms5QequrrI4Mm+rrKbqNi5z65Akm32wb/ln7VwA+jxzV4EVkdNo24nYnfn3asuhvGTWuEX8l3Q8tOAQA4OCHCpx3WOAAGsFCZZu1wbfmVDVrrsgaCcg+tDCoApiGVRzGDA0VJsFSowphIvHD+gkaJaRoCoPfu3mtPoemebavYQOnDWD3c78LyUtsAgM+fbxcuXpA+FzDTKPXOtn1S6JVogrG8UtS48kYCjXDx4iX9t/LitrcFxJ5sdROODZELpoSIakwCWJ6W84Ynp7mVFVEOw0iw5F/1ENRzwb3SmqycRp5hlFVgSPpGnJK5bs/gvEtimvDRDEXxXdmQ+dVPtGk1escYKuBxkm3UDevzitJg/Ym+nCFOyanUa2sriin64IP32h/8rb/Zrr9zvS2tLA1OefrmZVPpn9dzwyeVEWMVXm35nIhejbWv/FsB8D/+J//j8ZOnT9pXX1v/+6DkYxDnVC/qRHIsZP6aIxpmOOJ+acBZleCjG0dAwvWcZrFFFJGCAcmaKgDWNEw5ZcmNzBwwu7mOQgUMyUXDZclHz5k2XwCsCrgoCG0GxQFzgSOJ8zGpzIJyjK9drgdgOa/BXzF9t2PwZWza1bcBONXVgLtpvHV4NfCmVVUEkJPwoQqwZut7AM4pINKtNPbC/2biLc23eBkHgHnP8IOAr3wfCoDTrAyQ8B6HUdyYHFUA5gDAXuXdQsnCetl4aKCRAsAapXagpoC3q4SzwfC+BUhnLD1TCCXuXJpIKN5Xxi2eVmS7U8hmqR4AXbmgKfUj0UsLbWV1WfeJNczP4jqoAtvElNvBm/wIZFpstgAvJlE05vg1fN/aqPlaHYkrJbp3Rxsq/3Dl0aG58+NeQR2FFQE/XYC4tt4uX7oksHv44KHouZ2tHb0GZHAUI2q6aqx+RhUwoaI0iS5cfEMAsSP5oD+s2GGtukrMhmCbgGmBJyC8urrWVldXdDJ5cN/KJr5eWYvl8ULwqdQmMduqa7Kxsa54Ma4Py4Kfr+ELVcqcSD0EQ7Usn+1QEnxvSeUOhR2sUU44UAxKpIaWrDBUTiNbWzt6H2q2TUZP6VxLn8ItMwvoWafNax4PaioS1Z+pk4gkhTVlKbfAmba8tNjWNtYU0PmLX/xee/e9d3WNeS+G15flZ6+bknt1ky0UyI9G4RuTf/CP/wcPYnyDBeXt9vDxo5qA887qpohjPFTpylsB+ZmdzywLw+TDO9zesz0H4xFlpCy4qCD8QA8TV4rAftFeIF3Zdxy4OtLszpqW4gZ6vn9uniqIn+nKLhywmoCRm1UFnIc0o7tpWkkPW3Ki+JDa+hLzn12FF6b6tQa4nNDysOVkkmbbsR+47M4G4QIxkcP1MMbr4RQAB5jyAOk91/cL/5mpt1AQGcgYAFhVSgFw5Fl1ZPR4bhyi9trO1pa9EPQgVeX0kt/xiT5w0SsjF/wSDSHO1z7OaSwm2XigVLqGpyYai5vXg4mj14Sq2F1t6U8lF7SpC/eeyCEoBydJmDeWDWcBxfrGujYOaDTWE6DB76RdKBXDGd6OuyGG6MlTXQdoGYCB761x5uIBsxn2AJyewbg/dcMYg0/IyQkt3hPflwqSan19bU3p14SCPn38RNUsxYrlYiSLm2ri+rCRrp/daGfPUQWf03XgmTJ4MkhTMsJqVA9rrxqYfA8aaa6EL4rzpfrFivPxo9FigJ/tSThPk4ligAuen1fMO9OGjrk/Np1Qxkmsw0H/X2nRzht8XtSlY+pjIuXKt5p1anoaxNEIo8/md/7M5x1gr1l6bD5PdpUZVa5Nwlplx1SlaAgAmyw15ewYK05SHtQAQ7D9vHr1zfbpzz5p73/wXnvr6lu6P6ZZ/2MBuBvK+nEYfGPyd//hf38M5/v1LTLg7rbHTzBht11fdnzxvwJgJx+74WUQPjMTAXflwJGCsW0j9gPc/Z8njt48o31iPSevps2BE3pdAdsER4Y0atY0NUXsdWCwnZk1CKvTmiGM0sEyfEElrqmYLj48/w0gnahu9qwRRdbDZmH7Szg1S1qUhJGnrqahkmMWscCJ5hQNi5dGj0sj+Zq4odMArOYB/GfSO8pwxwMZY86YlSEG4Pj+Kv1D2XdWFvB+AQ82t+3Nzbaj4+uuqy41yY5sDt/ZNp5cgicrklQloVbE76rarXjzSO06V7G8P37nfUmbXcnVBuCqgIv3ZSMPAAO0iwv2tkD5IMc9OOPyO4CnpMJj54Mb5WfAYfKeUfKwplTZ8UBiq0vzbXNTJx5FtvP9l3CL87HXI+rjaHhAOFXYiQNCHU+nkpAy7L2uhnmvAKmbhbMV8sr1tk4erxVAVactWa3GVnVGSg8acBvnNlTFAiKALl+nZ6uqWKrKFADx+ZXmGC387Kw2I1QRACmeElARWA4wIEU1zrNA34O1oPj6AjS+dnVltS3Sd+lMoLLxsw6ocq1Usmac1x+nOj+DbgBr6rKsXrUGCmgTgPucwZy6sA5O9aQeFTU9o35IJs9GhmVsppP2bSlokK2CVTz/qpppaHvoRFTm0kJ7442LAt8PPni/ffiTD0T1pKI9rQf+6/hEjFTJb0ffojhuTP7bv//3DMCEcN67qxRkTcANVpHW5HFBDMBL5l2HKnhe/BWfIz/R7W0nGsuIfc9DGEOkjzngTLFw8V8cVEJvuDby32p8lQvHRZPrGuCqXDfbXgaAxf9iwL7gI5HNW06mR6i6GoICab65eUAFojRkfXT+w2pshFsrvi/jqNLKjiOp/XG81wOLXqkKM25nruzH6bCBgigpWnb66H8HCqIsN/uqHpDlfZ8AYA2rcI08vqymoxb1rrL5uC/Z6DhhOJFiDMc06zX+SuPjRDMynsHl4cE9fKn5Npin+PsH4Hko1Uwr/waolhd4adcx2KcVm8Hws3kPxClRpVJJ0ohlQ5aWtypkmisawNjZ0d+xLrm/yCCpeFXZsvEfWvvLunRElk3A8Q0B4EbqYbw/2ax1Ehy8IOqwWp4VAmBP69QByHJNWWMuLowZdc9oOlmKRvV79949AaIntsoMp8aCaaS9cfmSFAlJbxAA72zbZ1sUgptYpj54O85li1sh741rR3W3trba1lbX9Pl3bt+RTSwvlgb0s11OA4mNT+gtgxnEANlb2v4QHgvn+1IJKzBBDTi/flOF7knEJpTrR+WbYAWpezQrwEh0NeGO4fDjzWKaQrRRUTr0gjKsFCpiAGAlgowQmQTtGa6/Qkapha2kIrQAySyn6Y2z63JH++DDD9rPfv6zdunypYHiOAnAr1M+vB5gf2wzbgDg//rv/XfHcENfff21AJgU5EzAWZjvSR6qBBoc2E7aUYlqc14VMPww35ALTc4WHNveM4YwLEFTJVkgbFs6f+jhPThSdeAd8UATOm4sPNcR0faSNuIW7QH4CoBrBJmhAzmB2fXMO3apB+Rz6oZOHLM8Hpkk5HDA5oGVhKwK3KPIlhuN/hUuN2ru4tRoana/ofnWuZ8ZgMfoodMgHC0wq0nKhzLcGaffHK4YFYQUEPg/dBXw4tJyjV2b/2ZT5KGUKJ/u+VOO3tuOeZLKpJpkUUDUmuoXkAF41GbqzyUt0+Rc8fgBYEmH+mbcKYtHVWV4VKDQkOxq0p7zjFQTR7aPNKOqCcd7BkQAguFjEc8Rn7ZSUfPS2Vi4X1wbcYvVZKPpxWuWxekzPlx1ipaQ1viMm5XVOFM1f2rqTeygAPj0A4lnQzWH6t8FRtU4zCCMTIQ4ylf1y+QpTTjuS8BEUq/SuwO8yM/4na/j9QCa+pAKwmtVG5sO3DZFMo3po3mGIdKwPHfunICU5ysyUbTQGoKSnM0eyXnNLHR4+vMXLgiM9TnYBdC4LstUxclL0+ymt9UsIzilYtUASiWlI6WjUT9szFhXlktfos/4t6EJV7xw7knWpxrrGj/2qLI2bJkKTavax2HOidBYGYAjDG85wgxznouXqILfb7//N36/vfXWWyeTqjup2+tSj39bjfsjgfjG5L/5B3//GL6MUWQoCLgidH12L3NNJLehmrqK7Es+nBp1nbPdIVKSvT19PVWGR3oNwKqABwD2YlGSAg/r/jiNposuAAb4OIZMGejn0BrbrckAbIN1Vb+Ly54Cq6q853wFZrK58wfgn6rGM/Wugu0B4Wgep2GMAOzqTdqNasKORH9/dD/NAQ9H7xxpu+y3HoDlFMUDLwFxuZ8hO6PaqLRnJX50pjyx5aQ6SQNO0UMMq6hB6cEF6TR3d1X5AkjIArXJFB89WCR2XHa/sKLhHTahhGmm2XQKgKN6MDUxjlhzbbj+UAYxCVJlKgC26UySMMSFTll+xsM9jB1n5JrkCKiLipFXh76y3mKbyvuDbpEnAteBiJ4MoOzh/uYKywbgBWBVqWd6L/dWr72byvLDHq7PDn9Wao7VpwCYTaa4ahQYUChsWI+fPFEjjgoYPl4OcNVggtaD8z57/pyqMqp+gEZ2mttbGu0fXN2UrUbVy7o20NTjOlTr8tqYJaB0WbK91eUVNdVM0Yy9niSk8F4FpAVonLCgMCiCFB9UQBlKRg3VUhzxdVwDrftSLLhwG+WTSkFGF7xv3jvrpP++40nEAZ6efqtTVk3PpRIWVdcDMIopnhU8LOrZ5+tZL2CI9N1nJirW4Ljffe+d9vt/8xft7bevqXKXn0h+DW46r+KFfxv8/mgu+Mbk7/6jf3RM+vGvP/u1VBC+QBioV4px43hhH16Fbiph2DyjVBDTs1I/sOj1sBMJrUTjsqEsAI4fsFOCSVIoAE4FHP9fuTeZe52eHgHYxutUweaBZSBC5avKz/RDIkqk+5WYvqpfTbvEq7SCPwuA4z8BXRIjdpuijxXwELmjkabRmOVVADwc24cjulOPFTvUURCuuEa7voDUaL5TeVxlPBQA1lipBlNiSuPcN4DNFIwrZQCYBxfwpWoy/fDM4MuHNplx0i8V/MsVcMcD9/RDXn85nI2ys+591fsbj6hz2ix5/aooqVBKcjc8qMrtw/zFDzcAnCj3TDca2MrCsDxdrTmOesGm/lx34s257igHaLImBDXAyiYv1QUPeVf99teh5x5HAE4Mfbr0OXXVKPMw0oxXw0JbXVkTOD1+9Fij/vfu3VMk+5D+MJlIrkbFif6XihUOVidLqIIdOGCbyjusAB4/ADyO+Ou6FiXC+peBPenLi0tKjx5DTQ+cEqLhI6dgZD2yOXqazeCpRjha4IouShGTqnToW5RMNc5kojnK0XBspXi8OSPKiePi+vMaMmSS9Tg0RROQoPteJvB9My7j7ZWqLRmj4pTMB0+rqMGTA720JyrRAf/O7/1Ou/7udTU8uU+6vzkN9rrfXiAkuak/KeHKpyH5R1fA//Cf/tNjOrN/8ctfygeYB1WTK3RmS/7BDVCFOW8zZ8mcVJHxsJhs5wjDjk63XZVWOW0hQUvmWw33GoBTAQuA903qazrL8i8F/dUUi5pKs67C4YAd/skI7gjAVFcakUxUUdEQka9kd+aGJhdNiwA9JeAbCqSiiGzGnuP3WAGr+umDKwdJUtcFj/eB1AExKjm0D3B3LNfiSuRSXWs2mVSwbDoxJE/aCKCV+2HXswJguvkFwDrKTxiKYeKLo6sfXG+KplhiQNPrHsNnZzHlz/2mMqYZV1USb+Pw3YNv7Li58OAms437xvvz0IXa76Jc/LDHetM0BAA8KiDsdieJYfkGa1NNJ1yObz4i+2TjRhvwKptGTjhy5uuol07exHvsG4YBgJ53dJXrimj8XCcmx0EslbzojdIXs4ksLiKXszyOgkenTYI3hwqao/FKu3T5Sjt//kLb2FjT6U/rFRoJTwuab7vmf+NhQfHjAqFrGJdu1kDqhtzC3ILSl1FGSIGipBBOCqULr8Ek6AHeYwIveW9cbwFwaekDir0u2gXTdJslpaSmHGOHGYoKZNP3eOFNJUnKAXIabuMEblkAdA57Sc/W5lsqCNdWvicCWDXfrOhQ5avTo4GYqhgABiu4J5ffvNQ++uSj9s5777Y333yrrayuDp4QWlfdr3EAy3/5nwyA/8n//n8c37l7t/35f/jz9s0337Qt1AuqgEcZBy8YvlHgm4ecqR290SmBSHLcAGBVH4qVRuaiUanBijIVsOLRACc9MH5oaAbIqBvwn/jGW3fc+ZbOMxFn+8k5+R4sawrPJiqZ46/jew1g5ME5TfYbgCuGiAGMQ088hf91k2o0krYhjccze7DKbpe/08MZoFV6QFW/3XTYQEN0Ok6rHwzAph88/qlx74p7Og3AGsAo8x0e2BhT81LFyW9tumqqIZNQEK7yx7bbafDtK2JX+jWYUqqJcMi9t/FoK1gURKkreCgcDWXNKKcT3ZNqjspgvqberFjJBNzcAMDj6HKZykRrVCkMAGt8anmPUbRwLmfDgWoakk4UhTSK+sMhntxwxpKnB97T99rTWQbmyK7kqYviY37ezUMZB3FSbKr8oPxu374tOmIPN7py/0LxcPnyFQ1tiP+d86SfdNwkeigw0wNLaWxp4k70wzi1mXuX1wQA0xijwpaZEY30ObujZdDEw0mHen0aaIlnRaXcaGpUxYndynJNQhlI2qigUVtfyiK1dMIUA9hUqvfCJvjctp+sP/7OFAhVvb8/r4W/i3ImP0s0p/7e/SHbOIT7TgPR5v02cxor4DmeIf6sBp2tDc5fONfefu9ae+e999r7H3yoKni41zlJFAj/dQG4L2J+gLC4Mflf//m/OGY3/vd//u81jCH9JOYl0Ptlo8fNgpAXxyj9r4+JcL/cLC5ipDE04FgwHkE2/yv6QdyQTSnNARuAqXppwmUIwwDsG6zGXxpwMv2xFphZeTmgyfNg2WO3SWruvBJUCXY5XgHgoQKWichYAb8egMstTP2WGj7tmnA9WKWSypFcAHVY/hNV3aOOiE5WjasY3pf8LGqHoQKuh8FaZifDuqpa0iCGBjCSfVccHouchwsA5kTihxaapWLXZYRi48nTi6U/Po0qhg6Au80lXG+0sj21wn+rguL1lj2mqaHEz9Sm2fGEirzSvTTtFQqiB2Cbr7vhRAHAgywDJ0n98PfweDlWj7rWVHdD2rUrYMsJe1+BEZD7+5nqKn830k4nRfc58rpC93g1dAsyNMDPCUzOx8ObQaEHeK5AJajfMd3WVleHCphKFfqAEwvgJAoJACa5RX4pcPnlODekzYyFgUHSlbky9ZQkvCDTHugIThbhl1PJoh7hI/dNgzBLi7pf0swXUJp/H03r+Vm69urzuJFs0J8T2DMhB07EdIv7ITvJOnXwfVOJ+3uNaojYCHAfAsAaXFHla9mnS9LRxN8G/vaCEE9NAYCclQqd0faiVNY2VtvFK2+06++90z7+BHOeS8O9M5UzPhv/2QD4//pX/+YY/4e/+Itftps3v2x37t4W4S9QqK6iALgmX1SJFQDz3n1RDnQBNWFTD/sIwBVFVFWjMiaKgggAdcvIPQAAIABJREFUHwHAcUArANZYJAtHFTD0gl3XpmnAzTF+bEWGALjE4GnA5fehw9wdGzOGLAenGsTgaIpiYxzPpfIdhzGsXY7Rzo8HYIFs5/+rB78qSFXAdbzKMTdRQ5p463SholYygKCNyaOz4n5Xx0EFURCJIDo4VMVkAHZDNCGkmTSUnSKZYvo1JmH0Vd4IwGWeFKoh5vKnrDR7ANb3wVxGLmbL2kD1qxon0qvKd8DxVix6KiVvvk416TngHtzMAeOaNq2KSkM0Gnsnkfeg7e7VlFnpylWxR58cb+IBgCsGqYT7Adu+chkpinJ56xK+41ub+xLQQGN8/vx5NYw5IR4Abnj2bm+3e/futidM5TF5iT/GmTM6Al9644129tx5ycb4fqFTTD84zUSj5DWwpA28THLHCn5MceEZTnEiEJ53ajY6XyrBVLB2rzOYWTtuCZ9UK7KmRGbKiQp3s5KQ1X0y51umNlIeGJARiVF56v6imBq8SQywqnCnp/W5p6mQPosyrzHFSszgTZN6jTlPzjy8kpVlxmMagqqXzL15mqOICThVogFfXmxr59fb1etvt09/9rP25ltv6doMPYr/PwD4X/7FXxwjCv/1Z5+1L7/8UjQER6N0lK3vowIej5BDvHsdITAKCQDDvYlrYwBDFTBb/7gzUxOp+gV8qAwBXqpgjv+lgGC7TBwKOk0DsI/hUkFoAMMuYOiSRYuUUiBH2ThauYIZeTt2VzYMjnIaQ6b5F2OTzh8h9IMr9zIRSps5BHwvRWPlZgy1Sz12VeYcOC2gHoBj0VfBlALeDJEMAEzj0QDMe3OCrY3MqYBpJqQClv6SnCuiyiv9ggSENN9yNI/ZkQBYS3g0FtFbq/8T6EihUcdb+XeY+x0oFP13FA9jAnLy2Hgo2ESXAOBSLFgParkWMjOlmRQ4MwLP4E8CVjkqytc5HiQ08HR8dd4bumEeZL3HMtIXAGM3maZb6cqTRm21hlU+Tvr2Aztu2P1U2+iE581ovB7D6Zd7ouh3qDroMEck0Rg9f+G8/izdbA0uoIGFB97c3hopiAI7mnAb6+vSd/M9skb7KCm/rwq9rDy/wTypswx1YVjqjFIkcK3hgtfW1toiwZwkZtPDKS0wKhruHa+RtZ+TB2sPegCbS3hoXgNfp8j72HiWX4kGgGLMjr8D4MepFRUT3wfL2mduCHMPJTuDv6/MQhVjtaZ6Xl73r+6BE0hMVeb+AcLeCLyhKvIKSgQMo2iBemDDLwDGS2RxdblduXql/fTjj9u1t6+1c+fOC1PMb4yzzlTaGVd2NVyFmDaA15MMv6UZd2PyH37zV8dPnm4qE+7Lm1+1z3/zZbv/4EE74LgcCYeiwM3fJbaE3U3x05Km7BqA2Z0ZryyTEEXQyB0jAOxlkik4OtICXwHwOAHH24FHC5fkqbvYUBqInUO32OY52sJNx4BnmIAzF5QjpHfRUQPsChjwtfrBGuR6DUNwY3i1AuCYgZT0UwCl8WqLg3Wxo35IFEvvENZVj6EgWFDcv2h/FTcf+0nxv/ZfHWwAy5FOGlkGMZQFV0qB0kHz4PDgZnIqwajm2SuCp7rTGjccRuqzs1Q9nCGK0goPDbgKNU0zRr7GeZ8VUcO1dhSOvZzxNxAAD3JaNKSoIhh3nVN1FJmg+VPUNnbl6r2dqfx5wNQolsUj+toXJbEz5RAAzmi5eMtu4wtHrz5H74MwxOCMDaAAQJyvpIvu+FYNPuiYj0dFRWNJr27N89lzZ/W+FSNUvDvVJc04/BX24YBZA1MT3c+zGxvaVOXB0BgBJiXcVa9AuIx40tw9PCrXsMKEgTKpwZAco3lelR4CAC8vyTEtwa2sXybsWL+sJapICoZMAqbBBh6liQ1Ay/C9Jvn43jI1UgSYvSF4JvgepthMg/D9pdDBgEsSSQZobJbE997ssvt0Wj1EEOD0FG208hamuq554wH8QrkEN52IbUtKUxA0EvW7tMv4dOC7vNguXrzQ3nvvnXb9+vX25rW32/L6RnsORaLNyyXKFNFHwlpkqAz3FAAzSj/oJl4PxK/5lxuTz7/5/BiDjDt377evvv62/fqz37Tbd+61bSZVGFGsOWouqsdAPfXGz2QR9AA8OJp1mWpqDnSeuVER6OEVAPtorCyvSsxVc7yLFnLyxjjhBRj1ACx/igJgCbRrYgf+Kw2WHI1H0r8A+MC8qGJaVKn6w0e7znzcc045rZe/MVE0XUOuHND09QeVhXVqKixSn54zpaLL0IVc0GIkJAAug+uoPIYcvIoiml+whWBtQhb8e/BA5i2lf+V9C3zlRGXDIXF9BcCnj9tDY0eDF7XBnLKdDHd42mBIci6Ol1NMmjmVBMoI6qqkNQI+byLoLwmoHOV9atppYs4VUwBYQK7oISdv87J4cAFXhkx4b3roNXzCxJud7bjmgzdHsscqml5GUy9VwKOxjjv0pUcV7eCiwlywqy/LtFiDKDy4LwttcZl0aluFZizXz0tOYAcCsD1Ofpr8anqfyMSQn/G88TM89ebGG7/j2qdR8tKXW81iJUYq3p5C6dVTUqOUAoAKGM0xlTbvIfYDA9cONSCzHOYCaMyNjTdXzKYN91VsuYiQCqIacEmr9nr3qYnnUVLJSjAWpYFX8eFReU54dDkGSFqzqpK9UQaA+Z7maCuVO1FEE4A+jbkXHrZhnSm2CuA1CDOUkf/mhIVN5VtXrrS337ne3vvwo7Zx4WJ7wQZSZu0M26C2npLLoSsI1Cci7TKI89fGXn3BjclXt28e7+LM/3izfff9nfb5b262b7/7vt1/9FAz3DazIKql+BXMUkoJMEq6bMBD1dVzuaOMa0xa4PVmgkqG6CX/yuTLMJoZDwg13DrjH40UuqurCrgmqzQaXV4JMXZJBRz+Lvxv9IaugHc9b94rFYYk3wJX1+2uFAVGZTdZ1W90wqqCqbSoBqW3raN5540QAI70RguboxMSrNAPUXQEdKtJJRtQOsuL1gBL+8xmhB9z17XmgWDKSdpRdN1qSB3Z+xi/Yx6awfzHR62Y0YRHzFFvkBBqc2G8egzefBUAj5U9siQ33+xPYfWDlKtKKrCLHhV+vGZTvdmQxhFUeaijBeZ3Fj4jrmyQBAOwzlDfyFeXoQyNxAMc5iq1pure5TXLg6GiiGw4VR4c5R3tDWHUNI/UQwVSSoNrCsNV5aqtMCf2gIB6oBrUCacM3wEhEjtiPoMzH764FB/gSUa1vZkCwB5cCCA5uWUcmU/6yBApdWo6M6AZbEijkO9vq8lVeU1k2i4nGipZGoJcFyp1yRihDPQ6vVYodNQY6xU/abpOT4tLzcmM10FKjrxeGCGfnhE9w4aADFQbC/fz+FivhZ+DPQLvm5+T5luKlmw02ghYy2Wr6dkeeleuKzKajOMbVATX1CGuSPPsM80mv7qy3M6fPdvevn69ffzpz9rFK1famfk5eTNrOrUMfqZS9dpW7ETd+1uohuEkfgqnb0xu3f36mObA9s5uu3//oYI5v7n1Xbv1/fc6DmjKp96ATKNzZNUosU3Nc9zlQmaYode7+mg+zPBWuqqjiAzA1ZmPIoAHVADMtBuL0brjGNLIG0JRPKYgUgGPzbfqtFd1MzYaPM2TyZ/B/1e7uLvl0olWdejmxjj1lDie1wFwAKoH4FSHp/W/AWAtJhZ0B742X6/qt6NWRL0wgLHkRgoPOJlXoiiKAwfU+N5yz4IWqsEa3SvJs/rUZ3Zwn11fDcCcXiIjLN/fePxWRtoAaH0zrqpDwBXul8pVsUOVywcQ83rlasfGo/HjSrStpp1VE5acRfcsaRMAzJF595nWEZsPGw4DQGwwvJ0egCObotLl/uj11jCKTgAlt+TnZ+hgvBZOVc6mqeaPYqTM5wNACgtdXGyrq+vaTPiWvOfLV66ookXryw8B8BhFxicXAGb98mL3Es1TRvUJFuC0yT0D/CS9CrWiUd40jEfHPkFCOfC5Qh+56/Gh9/QfayR+v2tr1gUH6ABaTi7w0FwPihR4X0WMVUp6NhQ9b2BCOcmF2tF16TTQ3N8j9P6qaA3iGZoCJKEjpImWb/OsTt70LjghaJiDScZnNunJaUXywhfP2341XrUplJ8QAGwwDv/thpx9n6G1eLYypIJSY7Gtray2q1evSg1x5dpbbWl9peE3bqshbONHA3jAl//5ROzJyP7U0StnesB9xd/fmHx77+tjjgj7mCg/3Wrf374nAP7i5k1N7Ci3qdkY5QSnWhHVSZRQCKAAuFySqsGko1o14mqGszhg62P7CjjyFz10ijkyAMfdKyDsBo1NeNACazCjmlTxS3BoX/Gbx/XgDWJz77ojANMwrC55Tas5EcNXVlWhjORzHH9FBVzVoRoFw0M+0hDhEgO8JwA4/g9QPEMQp4G1r+wDwFTAGlAYqmBX/34g6CqPAMzRnApYGWLiussCsZo3VdCf4MqHbnpSQRKkWpuUvldV99lgBhpCTSqulxtpdPYBYMaNJT0qvwvpmyuAktecqkoGORjBdN3oqAsCwNwT1hugxL/xetDJspZolgDAKHmGkXq9mnES0nQMfLF5wh58NYpbx12Ftmo03dpX/bmGWLh/XG84bNQoVJI0BA+Pnksa+NZbVwVCDx490LrZOHtWDzJht9AQfcKE4t2PDgVkqX5pInMyQ7IG4KraZNpUUjQXOtznFAmOcA93XSGp4r2jbhgtNE3roKJZEuWhzXweqdyLMgg6lvwsqhqqVAzd47HMveZXBmVCgUmBMxmnYrlGvp+EYq6W9tj8PSPVAJjlcNNDE45TN2uLFUTFzEi5bTt9D7Q5lmezaMXSp7uhWjxw9c8E1jUhJ/ql5Gfwv0zZUgWTlqGYq6VVxTnhknb17avtwpWLatAdq+CcalPHBJp2vO/ErxE3qR8DwK8G5cmNyXf3vjqWjpIqYme3PXj0pH373e32my++bLfl2LQjENZ4qB6icCDukA+RPhidxE+hxgbjtiVgTURLHWXNAVOVuQHHR45rCtYsAKYR4+NrGayXKTw8m02BFq0PDgBVEy7dbffFxmPzwAGLazK3pgy4dMpLiZFGixd1xSml0VacqK5/YucFwMV3afTYI7/hWvtubiqqgVeTF2yNT+t98mGT+wGAi1+z/0VlwJVJzTAhVgMMXFc34HCm2/JUmECH15QNMm5vA7M9bjbd+zSHX0b6ktXZr3nowneVr4MXSwtK04Wj7uqKgNgAXHRHwl15j4qY8snKwnm03zWyXP4C4oTL71kcMABclql8DdcZm0mAgseFNUlyhEJla9LM3rGdHSm8ZgVlpsqOkoaH3Mdxr0tZd2oNAchjh577s7K6Jh4VRQr3jIMewzFUwKzjh48e6ppgAENRgGJIA0eVtSbVSmuu9jCh14nHrmO8fryDdRTnNTFSXY1ujQ4PWu6xEa9ORemNEwc1ytNcUPD+NB0nN73l4YN/g/Pl/mYjlBsb0rmtbYGzLE3LDJ7vw3wAIMr3AYhZr+Gued1cRypuNigNgOBFcXik94UqRNec0y6NSjL8HpPhd2ALz4MDmcgDwO47UfVWQZf0EVX7ti+QLE1VcDyBS93SNePcy0JnDiCzrmb8HhZW2oVzF9rVa2+2a9evtqvvXmtr5zYcE0XfqwCYcGFVwFPVfMOaYAxIOcEw9KD7WgD+/s5N9chkukzq6tZOu3vvfrv5zTftu+9vt3v377edZ7ueepOr0QjCJwHYLv2KPOkBmCZOKQPKN68DxICC46rF1dVRUMAr6ZFTkAddbOiHyoKbLXvKZL9l+GJUPwSAR8u76H+dgGH1g6bfSlIVK8moHF4PwK4qVPFF/cARVRtLopVGN7FsBPk9XJaGEwTABmGP5hqA1VzUiHU5oA3x82689QMKfA5NUha9xsKxL9zclA8C71ObnRo4nvtXlZ9dva/2T3OJWvQlPQv1UOZCY+XrxpsaSnrA8erwsAynGVUuBcAy2hEXx/2dFzA5gNUCfjXdOPlUNZoKOM04cYp1JI1WlngfKn34Pu6nRlpLliZJEufTHoDL9pDKuAdgfr6qzSHFujacyvWjAnZFjERrvq1vnNM4ePhsaAgAmYqXTZUIHpuKU23bq5cHDhDjOkFXaNDhYLRhVN/lzJSACHvYABCAqyTnIdLHz0z05G4MVt8iNqMFCT1HOeiCS98fu09eh1QXVNjIASdWZnBNRFEUFaDABSwLcFArA5/EFzFAIqVKXUPZS0pR1cTXo75g0xWtsLPTHj55rB7I+XPn9Nrv37uvn8+my+fY1c5NOp10oCqQxw0Tet4Q1YisFHVVvhpVnpIXiCthS9TY3PQxVMC2PF2cW24ba+vtwoXz7erbb7X3f/p+O3/pjTYt+ow8QVYKJ18a18ftxcQkBN4wGpBNGdxBcDBooE1OEcCtTW5Mvr/9ZVG0x+3g8Hl7trffHj5+3L79/na79d337dtvv2vI1Oj2iyus6TK+qYCkOGANYZRJiB3FHE3jqSM7H+m4VEqBqCAEDFVVqauc+fUK2VTcSQEwv9sb2FwgNIQBGH1wfATcHHDl6ndswDPnHOs9R5JbMif7yYAviyWvuVzQRgpibCY6Dng88gmsq6q3uiPJHicBuAdhVSNlmakKeOaMkxEqAtzxO8XxCtDcXcfNyVxh13yjYVVWjix4SXzIPlOMuZNpozgZ7TaLYtHFKulZFzSq933C/zfm8m4wRuMsTjR2ji/QcNuARvx9eT/EkQ4QBoTG1z83aFE1tVQAnI0lf5e/5/cegHlQAaSnSj82AEMBuRhAouXjsqYIy5Cf+xMvBR9R0xS069wIwMX51ngsazYnNR5C7sfG2dKNNjfjVtHXMv1VHrr8TNYcTVG+LxpcniPkV4AEFA0ngD0pNjLma500r19c6N6eFrOayLj3FQBrE63jeN/UjWF+wPj0c99TLqJ7FhY0osy1jPTMKpPydyhlA68/DWwAWLFI8O4T6Ag2HhvQe/zaE3Rca3T3Guw4c0ZcKxUndAB/d+f+XWEFwMz3geZgw9Fzor5FQkfHiVueM9YB14STg04CAyfrkiLyQkDYxu2lPVdxQw8CxQb0yLQacwtzy21laaVtrK22y29ebu9++G67+ObltrC2rpBblBTwyMjRtI4qFCA/9oeacAHgl6tgKIjbXxwLPER2vxCpvbm13e4+eKgK+OZX37QHDx6qOpa0KAAcLkZjnvuVM2WTkNhKxv3L1ZMfZi6aVRA+4rGLAoKHqirSIZ9Vp5/KKabkAJO0lvOWX5n/BHzLAWxw7neFHm4zFIS9Asr8XWOVNYCBjrLLMjvuGnAZwHC/s8tG6zaSQTVQwxcB32GwpPN6CPjmYeF1DvrfGYeeugIuD4hqPHqs08oH5XRV7FCol1AQ4hXRZw8AvCN/ZwD4SPeltM5lxm6eu4ZUSs144rhaoaLaQNPtLrUI+tNefuYOtddRRo8BYG2M1TEXCKupZq8AD5fUWHvy4k4BcGiByAz5M69ReW9QY5jKAMBPn0rTDQXBBsrmKu1tRdqcAGBRKH6wubUc7/spyh6AzaGeNGn3AIBHjUkvZiiIZwfgvUiK8fy8OGoAFi6Vn8Pr45fUBZMpZaPxCzVAKuAAsNUVNBNHsxzz7t44vJnW6x+axGMV5ntlABu/5wjDAieNe2NOY5kfVXCq/x7UA/L9yTJqCRVOoaSKE6d5CgBr0GMR61APXojKPDxsZyZnNFOAMxtvkmraFbf1vtxfPg8gBiPUdH1ubpr3HavMbIYa+lKmHvRWYUw55Q1pKNVkHvwhBgBGmzzV5jUhuNyWFpbaamm3L1253M5fudQ2Ll1qq2ehT+baPEowiYEn7fmExA5OVbHtHa9v3zvqq9+XKYnJjcm3333uFlNNp9FEeLa71x4/3Wy3795rX311q925d689UVfyoOtWa6m7s8wul8ynNAiiqxW3OlbAqaoc/1IyNPjJanQwWaPja7LNytgEDpEHG9mIKsGBghgtGNMolEtWeU4IiCOd0gK2CkIAXDyaJrlSrZcWWZ1krgw3tcB32OWqik+jbkg/VqPLvKG+d/GjA0hHg1qAxg2RskMTcOGBLUeLM5g682VMrsm3VZIhnFKgCbnSCvPwqPEIny/3L0sDScIQAGvUG9Ck2q84Ik3CZcTg5ekvH40q+RggKmMhP3RjUoENVMrTuE1U/bFRsFkKfAcAtpRxbC7OihuOk1gkZ30VHAC2pSCNuxLki0qxIF+mQ5tbAmCpM0tjTr4Y99vmLcgnzQFHkeKCoCamugirAHDvh5xTFO81FbXUD+sb8idBlUYz7tLly9p0nm5uaqNwZJIrO/7MUV1HfVW1zSPYUxNfz+jPywqWP0cDzH8DyB6mgU6ycZXPpfV/6caXGiIAnOb2ABHlhSz1TQ3LcAwfRr1L1RDZZppuKhg6fxUVbrWmNXBRzXpV1KurGhLi+/J18t3et983ygmN/GoztSEQgQF8L/6e3/kzGAGvzPvk+vG++fn83ChBBpmhenMUCqNZkEkDD08kyFM0hGS1pGGjDzYAz88vtcX5xbaMdejqWts4f66tnr/QVi5eaGcvnG0Xzq+11eX5Nj/N5jXdnk9myNpgjq+se18PwHoN/Vhz/fdkMnVj8s03v9JJnWoPZyVp7g4ONYhBQ+677+607+/cERizaw+IXkJo6XplmWcDFDcJ9socxZ6zasZp1rz8BMrIWzt6SdDg1jSiikRp1hVu0n3VwEErq0kb84OOtrH4nYrKBiiWnxmAPaHm5AYLwa07DgBXRTjEBo0csCf4rPSr2nfk1rrS2sfz4n/zM6qpOJied5E8qXzD1anzn/SLiiS3x7I5b8+1jxWjqguaHSVBU/xQyc8MwDRqPO0HxQLHJi+IGtMN3QIFIdVHycUGED7NA/fvL7aatcEYLEZJlislU0jQDmq+oaUUH2cFRNI+PLhAzA2xSb0u2H9/gtcu0JViQiAZF61K9ajUD3TAgBMqCFWs3OsjV8CWL5mS4iSm9905okUJ0etbR3exkVfl69hoeKTFS2Nuo/e5qHsGAG+cO6v3xbPC96DSB2mxW2W9iOJAjpe0mZrWpHmkZ6/y+gxuHnTS6aIm0xIkoPH5QckSiWfHRco2NaO7vZyyQ2zNMlSeW/UZNBAkH+2JPTZiclSaaa4R7yFgHUDWUISa+Y5Jyj1WY44hqjMzHpLRxpHBDVNRvE5sUykcuHbAphq6NZzlzcfvt/9Q035oOtZ6LH5eorHifvO7JuNU9TsJZWYG8LXV5vwcALzQlvAKxjd541ybWVppz2fn2/r5jfbeu2+2Sxc22tqSab/nUwQB8FNiGt+PvJwmfcY/n+SFGcT46q9cAdd0D3weVfDu/mF7urnd7t1/qMm4b7//vj1+8tR+DezQZaiiPSBVcI1LulFQ5tcDALsSDh/Mf2eHFQ88yN1wrweA0YH6IVUDpcx5DMCVVQUAEwqqAYwYglg8LfDUkTjHMVfqcV6TuL2miAQkvK+yixwq2+FY7g2qP1rY2s0AHIWDm2/FaSd1onsI8nmpiF8NwOU2V5W/FnxxcKqAlzFftwRNWsphWg7uckoAwSLnRALvCACnCSduXpw3Qwju7EvNeErHeIKG6OwnRyXFWK1RcbjSty0jNMrc4qh+KPJNDZHTAJycvr759hL4DgA8+rzy+rIB8B7YxJ9xxK3jKO9Nr4kTVhqOob4AvnpPuodRenZeEI6yGWmn8QTjcXbuiTYKFCkEAkCHLeBOt9gWVeGa0+W1MUnKd8pRPtpUrkc4aU9+kipco7aEbZbOdTji1+kqE2g+vT2XkY9eawoDNYo8LNSfvNzHyK/KNYypfWW6eYrUvrmibEqDG9DL+s90Yk8LsQ75AtESau46El4cM8/zwmKbnprWtdf3OzR9BECDIYO2uYDe3hPPnWBd03A5Edi2wFYJ0ndLZurTnU4oSNJqSjHgKw44KcnV5IQLnp91Usvc3KJeJwDMRrqyfrYdzyy0zaPjtrS22t5/72p7+82L7fJ5VC+LrREeK6lr9MCvB93+X3oA1iTczZsFwFQNx246HFLRHj5vO8/22tMn2+3eg0ft+9t32v0HD3W0YsFLDVFz9PZ2MO+WCviAGOvy9xxMsMsEJZSEALhvwnFBacTQnZXPbw/AbfQVYLGjU8T7QEJ+PvyASxReI4pJXxbQHBVVoqOQFQG6YcfeObWxxC6yXKGy4OL3MABwVb32Oa4HWk2+OiJ2EfQB3f53viaVoRZ7THjgfGU+X7REHYujArD5jg3Y/f4NwPqY5gEoY5Oas3eIow3y1XCs9+xBk06G1m3eeWhZNONmWRxobTDxN45SYOS0yTUzf7+0avOdGK8PKpqqoPLa+XvFnHeTfOG0e4Mlkm7TTBkbmfZlkGVjJV7IBEbNrEgPq1KsJuFpOswg3Bm6DAbf40VJhmFAWcMXJQecxYt5yVIuehJI0cQRsjGd8JI2VcB9d2PIdozD0V2V/Yu2V7QYCMJGCeBqrebkEc41fs7xQkiTXDfuZPUbqkDvqPxlHOLZv+9xwi0qCa43p0jL2YpKrOGkXjmSUwugSUtBdrMFpNbfuoeh0AQqYZn1GChRKUitQMOu1Dt8PWuA6/EqAFZztU6pOu2WRNBDM6Wmqts3NMAGKqJ8g6WImGpz8MFSGs0XAM94SnD9bDuammsPnj1vU3ML7c1LF9r1t95oP7l+qV24sN6mF+dUbPy2Xy833sZrLgD+8su/VBNOQFSTPlyIw+fHbW8POc+expTv3H/Q7t1/0EjPIErF87h8MwuRuVjxYUV3ShVMteljRKUQdGkEbsIBwOZMxeV0ALy0xNHOuVoCexKSa45dI46pAAXA8Zg1VRH+d6hMaxZdlWG5n0kT+5zcqQBwRfTU0VBqjbq6WoQ9D1zURipgc8wdR/cD1W/oB/FvCaNMhFJFz0/V79IDD/P1CwJd6S1rCCPH+DjAcUPUnJAb2K6m4FBC4BQmqieGQ2k2s+EpAAAgAElEQVTCVY5Yr6Dpq189uEUfjaoV83gxg+kn/LR5ZlR6meihAPCYy5cOvDhsaJPidm1ZaNOhgfeNwx2nG47qw6BBjQhXdBXVDxv+AVKu6j34oWSNjbpd5b2p+h3VHQFgg9EJC9gTz5Yny0bvBwPwUptHA6xTybIsF509aEWJTpN1JLYu3d9SnGRN5g36d4780CkZ/ODrq8E9gHAMngb6qKtpyw8heufQY1lvw8Zq1ZQbkK/gJkPDiNIrLngoMjr7VPHBcuYzHWGzLlzg6gRaxYlUJjT6ZuedtIzscHJmWFfSYhdIy4VtZ0enDBRAvAeambIZLZtMT9sW/13PqJuOtpDledZ7K37fFbCveRzS3IyzVeXcjDeIaZrc9C7mPUa9RIr0mcX2aG+qPZ/MtdWlxfbWpY32yftX2ltvnmvLZ8lgJA9znA5+FRi/CoC7je/G5Ddf/PJY1UK9eIPwCwEw3qx7e4xDPmuPnjxVBXzn7p32dPOJ5R/scoM3RCgFEibggh3zwwhiuJw+DiZHERol0A/u1vJ+LOdBzK703EqHULKpjgc2k6a7LK+Akl7Zgo6IGp/GVH1Qleoh9NCHxpBP6CgJByQWqCgIuCntJn6Aqpgw21BNOf+l6Y3QEJGfZchjkOG9gn7Q4qjFK71vF6Ek0bfAGEOeSsJQ49GcN8ALAFuCh/GLN5+YD/HSuY6yotxBFmhpoBuOVQEPoaPlVHdqlLKvgFNp6v5FdhYQqEm4cfHb21UmOovIz4pKkfk6CcgeNU51JQ6xNpoMnGg2X4nXfl8BYnGS3er2Zu/QRh0/dfJw3yETjTk2W61hxYDBt3jS8Ns5vtf3fzUIx8LNACxA0bTeclteX2+LlXpB9auCpDYKTbgBwBQWArMxuy0VcCxYBdgKn6xCiOcwE5XVdBPneyqxORr00BDu/BfKdjvrsLHW5hAAPn08VoXejYUPR/jX6Fxp4klNMZzE3IvJ82iVCUDne4uHC8/scLoq32BVz5wAanhD1Xd5PWTqEspQhdPgrWJlktfpmOPowQwPf5V/md5mKAg35BxhNCuPiNk2O0/DcFYAvLA41+YWV1qbW217U+vt8MVse3F41M6tzrWfXD/X3n77fLt09XxbWccydE7a+9ObWU7LPwzA7cbks8//fADgGB1LoQAAc2w/Yhcibv5Ze/T4sdJcmVYRt8hRQD5B5p2oiqiCBcAV9aOct0o7Ho4xxQUPFIQ6wG58KT1XXXRGWDnSVRwRUytM7qwsO4JHHhEMHjj/TG+0KgxVrEN3Fk7bN44qUIkCg5DdD/HgAwGpX6SolQ+lECgANo9WfFsm+4YGn+kUc1nFr2aEt1c/lIRJi1Z636IbohYYANjqB1UXcN5sOjhsJX6eARVVKUn9wNeVTfNgiIeKjaHHw0sFURwwyo8sEpkrdRX+QL0MwZs1epxk59oww5kL3NCMzthkRSeXeFvkfZX0KcCaARNXUBnKKE8LNdy4PmxQHg1O8gH32bxvJtQMVOk5pPIduPjI5eRlPNqimieNrntsXg1V6iAtqJo1U3zaRHxveK9rhGcum25R9VfPg06VGpKo0E4Ngpi7DgXFJi7ALc9lnj+eA1E7FERpQtVkpcG5+iiZTuwsQ/m+o2NBDz29HWyXmjFqKKoyP0lJmC6xn0Lok/45E6hVNa9BqWT7RcVTidNIz6AeqDTdkHOjTfcqVISuHeu3rsdQvIAp8ZEw+Grwohz3Iml1KKv7UwloBYDD0BiADbp6TwAwvhgVocRE7eLCXFuat03lDI3VhfV2vPBGO3gx27a3nrXFmUm7/sZye+fa2Xb9w8vt/EUkiEvtTLn5ZTNT6VYbVid+GPY6bZCmum5MfvXZvz12I8k3Pr8fVSUMAGPW82yXKbltgfCDh4/0sQ23SFVRpHckaXbxdyNOOt8CYeltqzLV5wLY6lS7AnactY06mFF3Iy7Wk268MTnUT+fIKLkWynDGq4aLeelDHetU/RYAq5FRUqrkv7HppPmWB9MAnMki/y6oKovNDCnIZrAqbL3f0hLHECWcmBaGqiEPI9hD1lpnAWmNEtuU3RsPVT7vdxHud1BAMITBdNK0jnMZu+b7q/otBYSPa658X7DJCYQdyjlUCXWMS9XWUxADb62R86o8ilJSFSIgtt8r9y3JFwBw8t4yaKLfa8w6HXJzvRkm8Wak4ERJhOJtYe63ryhcAfvno9seu+RsqGNzN+93kHdV1Suhfh1NYzmq01MAeeBGeY7CG1QEj8bEHSKK58PZC+flWxH1TQ5Gqsz0MYbbCpQzgThMT1ZVWwVML0eLZA7A6Xn3nlbws17f9wSX5PObe4mRUmajie5FTlAGhvIVN+D6GGn51mjXOYCvz/IGZR3oRj+N8Pe9pE2cd8MWkg21gnMpQSkYNK3o6HhTaL35kWkS7h+yPVGV/b/LdyUb0qiyskObI7e8cfDh95wowdAQKQg4XS9wwlYAwHybnVlo04tr7czaxXbQ5tvjrb125sWL9sbcdLt2ea395OM325Vrb8g7eDZpykhWU6QV3V4jYSc2gnhKaBLuL3/1bzyIkRSHdLULgLXYiZE+eN52ZCS9rcQM+GC0wc8A2drFnJYwOqQJgDHSqLghP/jF16jKrp0tFZXOhyMAR24F3+sE4CVNgkFRiBseFkqns8uCqwqEB9XgO+p/+e8DAVJpYjup2GkOdHgoh05zhklGBYQrf0DeAYMGYA+c8Iv3rPTjStbgeDbynNVonPL8v2VpTpxWBYzuuQYwAOCFZRunENFkQ5fRJERd4lKiKG78FABbmhV/ikqrTse8O5qeBuFI+BLpPoIv1QgA7EkzeT9QAcvpq3jfbtLPkUs1zagoot5KMzIzA7BCVgHjAoChWi9D/wz7AMBZcwJieNcKehw2m5IaekNxjlgaeoNXddUnLx8di0Esz2aNhVdwKgB87uIFudPpPmvNeRhlAMauacXPkhXo4LLnSdKARYYLsmEErPu/z6bYUwevBOBT7+fkuh6dvEYXCf/XUEHXezhBR1RKhICY/3azZaiOrfF2BJF9f6s/w1o4nmgIA8pNY/WoJo4x3BnDN3NPKMw8xcjgF8oeCkBCO/13caMzNeaUlry/4ItVJ2x+/I+TtV6s7r1eviKM6MN4Mg6HNBm0L863+dn5Njcz32aX1trMxoV2cGaxPXn2vB3vP2+rz4/alXNL7aOPrrSr71xq5y5faourKzUIUmqpTm+SvJmRxOrvXLsx+eVf/WsDcI6bKu991JGRsoASTtj6YOgIV8JPBMQMbMQrNPyU+FaFXdbYZA0B9A05NUgKgDXWWg8Jr4VKanVlRckAgI6NrZe10D39NjuoHSK56SsY82HF2/LauxgidlKoE+iCAYC7G5gHJ7/7xkbqY1f8VMqqRGrIw0BvAHawYRfDVPP6AWBFlpffQxQMSQIW/6tgUaKI7P/L+1aa7QryMwxN4FeLa/OergUoACY1IXpsTft5A0R+FkAyX1Y8WVX5J9/vyK1pXZQESsDQJX2oMnuOZ0DJsmpCEV02JJsz26xldsqHq1zbiZp2MAifbL5Z/1xNnlOpJq6IfLKxidKY9UYvQfdaKS2VEZdUlqGbX5lu4vq70fITz8VJ4XxOJ5nETKOQ09jZCwZgDzNB23k4gnvItZOZOc5hM4xQY5SPPM0uYfx5oE661xfAVY+lqtvocQM0PbeoDb5zCxs6/6lmqwjIcx4Q7ze1IlpqNflixCd50EdXmOpQzuVZqOuoBitxWTq1Leq+iiYTAIPZbKhWvMgvAhOi8qoemnpdZBHvn/XC7wwVKR2jZhbc1zls5ElKV1xmS85aLJvOel0B4JoOqIq9TjRT3ugZyMAnWBFYGIFNz7XZpdU2d/ZCez673HYOp9vz/edtdnevXViabe++fbZde+dye/O96zLtgYKx/PVkQsbrALjOIAbgXmqSh9PgW+5egPBQCR9Knra5tSWPCHwj+O/MhbtbXtaHFbYpGc0wBgtnZ7pDFUumqhLZXmJ1xNArq3ysCnzg2aR8oPmE5Krs90LU9jtgFlb+TlQEVREyOQygoSKkCjhU19x+FeF3qwEXYBp438oQi74y3quhUl5TAQ+bW+wtkTQXABt8TUEMvrhxfZsuO86q/ldWl1X9O949tIWt8qL55Fo6Fqo4+CQhy/HNXLyrcweO9kfuV1b+MXrp3N1yFNZUXA1icBoh2UJHN6bfuD9VAQd806RR0nMNYtAVNwhDQ7ibbk4cWqWaJjFTKYogYHNQzd2mjdvHVm2C8PA9APcbTQGVNs6hSVMytPBynTlR1pGThc1VI7GLhM4AXMbrbIC8Blk1TlQkUMQAHHwfubjhY6wuv70MWHckd3BfVECUnPOEO2BpiOMsxvfKZFeqbnPHbmJHETSMf9d1i1RwoJVy6quNJxWafj8ueqG79sMEXN9g66SKkZ0lEZn3S6ySrhUnNX1PW9qwGSmaiDHyOh3z+lFV8HVgD5NvbPxxV2MUmevCs8N1jZRUHHKZePn6lepKIFz3WRVvaJdUwDUcNCkARpI2d6bNL1AcENw52+aWVtrc+vnWFtbafltoLw5bm9rZa6vTrb11Yalde/uN9vZP32tnLzn3D6WW4LcilH1Ns75OOdb5ut+Y/MVf/RtxwOGbLMvyiw9IJmKGphwLbA9zDSLPt3dUAT/dfCrfUqUvJN+tHtqMTXoIwALqHLE0GBF/1aH58Fw3DMMZpqlwV8LyT8dvZD/V4Bn5XirSev0dlZAKIVycJEGHR+aB4UlDjyCVS9Osa8yMGgjfOF/TdOVK5D5co+KaM4TRURD96ULfAvJfUzimGcT71pSXx5KLC1Xskv0feNCVExYPiDInsjl++V6UMoDKz17Hds2iIRoeGApI/hwa1yxjpOINXwXAelhrAs4PylgBD1zcse0G2TDdNHVljo8qPLAHRWZUzVMNaaQ81polSxqHL9KUtKGSwcAPTE44w9qRpJFOd23mJWfMoEKSWUY/knEqLNz9UPVJllQmTiWp7IHKBlFUbTSBeZ8UAdPi5c+eP6eigMrXFbgnwWS7yAjt06fDCDI/D7tHniveM6+NUXF4Xx/JW9cgLj1ruYrZftIVsZUYblq5V+NRcH6pt1D6cQAu68+2mjXh+QrKzdciFMQIwPr7RDaVMiXySDVEO88JNQjJkTwzLcmZfHa5XnNUuyoP9RqoghnAiPGRDfS39XPwkOB5fvzokXBCk3KVJK2vxSXtOd4S205A6TIxtTlXP0mnWxUZ5n+lyvA5ZaAg/PwEgKE+odGgIpyeTOL63NrZNrW43l7MrrbjFzOt7R62peMX7fx8a29eOduu/+z9dv7NNxw6MIM/hEMO1HyTPcVJAO7Y9wDw/zMAcITMNiDpomeqEoaKoCnHIqPKeMYM9/a2wBffThbXaBhtjnUw7Ch9prq8naWhmw5eHHm4pAssP4H1jY2Ga/+ymnKugJWuUHIzOtund3U1FFIhFzenKqEqFKokJpUO9g7aoTjqbg6/VA49ABsIujNqN+KchhCOT/3YZi/e7+Pn2SUBYCogjV2eMQirATX4OtiKkwee4624b5Ililfz2HUMzg3ATkwYK+BxZNWJI56ACwCXBO0V4Ns3eAYAPj2AUZ37DBpQka+srGkRQqF4GKYMX2SraS6b9+f4paqCkx9GvFR5Ops3jOWppw0DAuY6DTbW9Nq5zn/njwCwzedZf4wiuyEzTDhWA6yeThuyQ3tUyzqd9axJr0enUMdkRmPxS4tyP2Otcop0cbKv98hmxH2XqcwLjHoWBSRUwPyZ98m6x62O5wHA4t85wYTrDCi6mWxNfSa8JNvSz7TOWTagBG/WUI42uzgWVo8iABxQHjbdajRHL+tt3e2jnuoIx+sEFo++63uV54k3ZdMBcL285/Vyh5vlVHSMWTsDGCQlj/lxvK+nT57oe9F859+xoQQ77P2B94MnC+PYBtZwf2cq9zEno5weXGiE684mPj7I3tRZp9ONIZ+5GfIF0bHjYz3bFgTAS21+Za1NL2+0ycLZ1qYW2ov94zZ3dNg2Xuy3S2+stus/e69dvHpJDVm8WeQd0+nJ+wq4Srie7KICtgoi4CvaIdKsurGqWosPdpfZuz1cKvwvc+9cEAxRlPZKdPWzyoAapDSjhaH4mwGE0RO76g4A8wq52Qwe4Ku6tr7RVtFblmOTorSrGTNMr3XdXi2fHoALfM0NQaeULwQP6B4eFq6KdYzrRwur6u3BVxxwdcuzSXHT9/YMwKFtvMjNMQ4AXL606vKX58MEJcOZvjk178DRMpznQeaDE0Ey0syRGoABuqgsqHi57kM46kD9JPF5tMi0i3RtM9376flBA7A78NqkNC1YJ6RIp5o5eypDRnN5XdaBjk1Fme9AHZUzmikXKx2ojmK2rmsiXXOn+q2HKBWwr68BWBxgRqs7rtSnrgMdU5EeSi3R632jQOhUD2o2RU2T5O6iyKAg4DR5j9gtchpD8yszpDJFksctXOWzHVVBFAty+yrfYt6XN2s3onX8xqZya0sbQ47aPEesIw2e1IbAuuREw1rvdbrikBVoaxotVp+pgsOXh/LLyfYE8Bb4llxigN6AsSiPeh3RcIfHF7VQ1bE3x9I9VxeSTWV1ZVXOZ3zwuhTCUHat3G9OuPwsCjjuZxzZ4l6oYa6aqgty8fXayI6OBNAsY/BIzfaKazJ91AXmqhHn5ltN9JgmqyGfOVlq4mOC4+KMAVjqo9U2u7zRppbPtTa93I6OzrSZw8O2tr/dLp5dbG9/+k5749rltraxIftV0Q/VnxT/2+vg+hrOFxgA/nfHfuhG+YcXeP6cioO/S7POCgZ41f+XtPfskSxLlsQstBYZqUu2nh71luQnEiD5q/mB/ECwsSCJBcgF5+17b3ZmWpbMSp2RmaEVYebu956Iqp4hsVVIpM6IuMKOH3NzM9ERnsDLXCfa7nH1erw35/ytEcrYHgh8HYS9MpP5hlc32h4XCroxeYJYBff396WBlYELc6S8kqZA2la6XA6jC8XNvKNqMiNtmx+3hgmbS2s9P96oqjzUoY4BBZPvbFe+ce5SAbjRD0o68G2eJG0ZAJvJkao1n/nfAmApHhyA/aRb2gf9BSxRmJ/zY4tmolmKKwzsijLpFemV2dQB2G1BQ4Md9os+K6+b1RUZcU2ku4hsgfHtZXhAZA24aJjyyi/C3M/aNrkYAFzkeLgbJIWXhZ6/T/fxHCkixjvmkeqcUQFO90QFIb7Tt84BwtphzS0vzcDGK2A5hpkj3a8BcEgNLT7JzjWPazx+FCWyQCyWVP2SChsM9nQd0nhdo6jyKGG6RF0LIZM42Gzl+SI4caeowiL0uwH+Dsb07CAfH82moCh4bPj7xm0vRCVxu59Nffr3eM5j0MSMcvJBFmLQYp7vDtIKWOc4vxvyhmTGCfsWMz5PwjjTScVsbDlxUAu9MitLUg2kIQZ7+1ps+bi832hPyV3H/v6+QFTp3cq+8xBTj5p6vH/QAhrArMXIOX4uXKysea6046MFKY/3zqRgJHwTGNnczUBRjQa7n2qFjbmk1S2NRx7BTOFm5mS7j0r3EJtqF3PUUJ4v0R3f4bBXx/PfvsDJy1PsHxyoSGJive3OnXr4xHRltpku4rvCv/z5/3EVxDYAW3VnOs9sy5cpI2yli0qY6ggeAFbDUQXf3w0VY0InLoITQcoqlgB0f6/PTd8XVXFsg8kdUtZEAD44PFLlwe2tWWZ6he0RQlE183cIWmF3x5uCf1+5UpRM+aok3eaGHJbN44s3laSOXVXbJoV+MjSSibokmcCxoQD9roYDrEILAI6gRGmckwrYKAf6PhCUDFizFAkBbtPSjxU7ZGCsCtGTSUyTafGvbJBq9fd0WUZDKR6KHWLfgVAHbDaUoX6wxcjaBIk4P6pC14brfIXBfNBI7lSlCS8+73ru3SF/EB8yKfriEgCs5+8AHKL9kKLl9EroQc1lijcxX2a6QMRuSdcNdaS+AEuuJE8Ii12yhqGHAyQ3ZSYJCsrBX7NuRHeVy7a0NBwXkLAC7mIvAFhNF9uJaQLQXc94XdJThedXnhBOe2WVbzbhFZFVi63nz+uQ/9jA4r90N8PTxUqZqgIDZlZ8U1XAvN7Mo6KZ+/pqMMfUOamKIhZdXaPwZmySpqFiJpHS8fPQA6fTjOGKFvah/F4cNxY2PC/8Gm0pD/YPtUhTgsbFkRUv/5GiiNfKr5Pb5X3H32EVfHNzo9fabra0IDFhRNaWbFxSMVVmejTVJSygONlqks+gcbRz4pShFmkm7oQ1pd0/rFi586mKNimhXDM73AZHkwnA9AFu91DtHWNT72FaaqC4WKH3eIfDTgXPvnmK0xcnODw6Ek0YMpIcgFPuMi+BRVNYEy4AeNt0OjuQfgGHKmK3OSeJmtMJ5kE7lgEMmw8EY4u0jm2xbdNt8IIXoCsmNN3iUy5JhDtXV17Y5NkOD4+khOBBsxTnkTnns/ngWx5WltTxaUKp11XjhIuIDSdY/LxtqUyJoC38Jqky9NyMEgl9qG1dU7WkHcTg0cSJO4CHp8X2Nt4N6L2qL5ZzCZq2r25MTmDaAmCvegXC/JjyO+fdxFVqm8MLqKALLpKeqUYxAObuw7bfAt40bDSSjrNx608DsIAueHzJvmL4whZr2Q7yglVCSVNGPPL35bYumfALP2NRKK6C4I2Y3cDuJ8DP40bn3ydQKnW34D6+DhJRFap3oFRc23FIsK/Ra8v5yyv2vLEcW+psECPrEaytEqIBlIAkV+qwAq7TK7bdUTEg3wc2llgM0MugVNQCyX8T5u/xa1JyaN5L1zu/Lu7XAYPPk8/fxtqtQRgVPJ9bNJ+YNBPDPfy6AbAlCZu+PaKMaGZeFfXBx+Btb+cvl0dGNJAA1nXfPmqU0WpxvftFnn09lbaZfadPvkk/awk1fFxdlz7hJspDDcc69voD0RFMIGZRkhmus88h6VdNx4npy/z9brujY8JmnABYSSLIU6LditKy8qgmYezWQrvMuD74++LBBcoR6uka4DDtKqwkqKpqWq+EUjUAuKnBjEazika7i3rvGKtGH/elJgrLNfYm9zhql/Hsy2M8eX6C45MTTemi5PdmVgH/OgBLBfHnv/7JzHg8QTV42ByA4+J13i0BSPkshFY4SRxWHtkjQ/wsO4qcMD/mQTKZlFXE1qAjJxSVdjrnzRvcurrUAO8P9n3iqKQKmFN4vAgNHI1ooXyE0jWaYFtKbUmPxypcOkIJuW3FN4qYq2Pwjab3jcm43LDFVRBbsywxfRQ3Teh/Q+YVFETEg5vto/i7SPZwlUNN6bNmZEJOkVypZb2Z34M+DjkPVRMulwpBBvvOPB42gDHNACgM2DMfDl6AMe3n+Vm8+bUF3+FEAxB0IcfOxavfuKnEY9Kfo8HnZynVBN3Q/cYEnBIwaCgfJvI+/ZdNTH0Upuo+rq6CCHMZenYENcLnkKkcPEzVJisT97CscjcviFQnG1yvgZQb7yuTjmbd1K2ysWkp2CyurcJlErVdV6FPJwBTDcT37FdwpaAFKG920w7bhBgX/oeHRwGKqIo1m3Hs4i+yKb/0fuOVyYWH4GV6ZnMOs+fnAwyiVzzxA6QmjFPneeDP5T0Wu7/CO8Nba87d2nxu8Ot5fWYVcNqsSwFZ1XF4Rsi9sIoWdb/eSA3+2vxe+Bq5gDUEor1uz1IvPNWZr4tDN9yxEkgJwCyqGODJ7zHdmrQErzEdN5ejqdHr166lJ5tOOCrPjEZzX+UUgGMxsWw3A+BKCsAVSiObaHA0uVVBs91Fs3uMWa2HiwL9i4HD5RSn3QpevtzH02dHMuKnaotN9pSC8K10emht9bPd13eFv8gLIh/E2AXg2O5tV76JSiJrztkce0whaSCA3PCI4Df2RFW6c42Np5xxy2+NEvF17OY6EAf/HFtknjxe+HzP7SBBnxUFH4+TYDGtw1V4b6+nTiqpC1sxH0BbRjZDyBGJ3nC3JPPdsQ0pyXnjG6Uuz0Apq4ATNl0/xcalmnn5a04r4DimQaco/lLKAON71Xhq2ogxuSOCLLfykmTJWYra2PxzjSyzGkxU8DF5xS2o9M2iIEx+ZltwV5i4oXcmv9LEYS5DC6/j7LkG1+opDDF1lvkWeCQTaRPpYlnFuzVmgROKpA1kV2rj1eLUEgA2/9W62RNmhkJ5ll80mnSjBBXknHU0e0LuaGGqpgJIJ+JkHuQccZgj8fWbObwdRZ5/cbPesJFZi76vPU6wn9Jqs8FoANwVFcHrKwCYuxCeQ6MMJi5Fc9tDj5cPbpfbbZ43AkZ44sawRUpfqXJT882TP7xBSAqK5ymTe66Wer4WqcRdRVXPI67FjC+PRuQOnWDHI3+1BrR5ryN2c/pyBH2mI88+1cldWuh+pecu0aDG0ll4fLlANBstBV+G4kMTpEq5KCtogI81vHNVSL2m50EcIQCzmOL9rqGvFTXDJVEL4oRnMx1Pvub4lzVtY8DMezvB3OnnqFgoMiyVYjT3Qa6wYCAA8/XU0GqTBuUQ1DEm1R7erOtYoYjjwhLPehV88ayP588OcHL6RMVfVMC+T06uo20Mttu48F3hbz/+awbAAbIBunHy/vH7mJhzLaTf/PJgmNlUErkxA2OrhKMapt2l8admZG5a4UhbsJsjuC0NYJD/WjNAlN1kuqeZGxhvZN4U+/sDvSeQSeZzP1S1obFcbvnCQN0lMwRz8bMW9aSTYdWxk+h+H2arZrZlNV4pH0POw0W3KQiPdA8KgqOPHgkuc50eTy49fn3KTzFDlooRVn/mkeDbc98+8hYhcMq7WU1AHkdTc1hDwjxks2SOkOVo1fEcq/C28PSQAOCcXmHen58X94CQosAd3Vi5WPCmyeZS2kEytGz02PwsokLiDUpbwmzwIpJMkmtU8Ur8F8/Vt8zh8xucpsDXx8oz0HG6JUA4KmA1a6Pi91McMBvNcRE7EhLegZcAACAASURBVO7nHggEYEqSlJTQ7ZsnR7OpBYYZitK+VswRS7p2b2Dz71hzjY6CjwKLcAITTcJRW5dyRQM3Yoa4GPD6onuf5Ge+9KbnJnoNoQuOBh1/JjjndFHVLZ800+I12qHY9jyJU5FVksk1E4M/8TNqqLolpQoLyQqrxlVTF81eLWkchpZ2umq8qhHO4m2x0DFhBSz5GZMxlpSfeYKGqyBEMXHQKNKsddzMvjMbvPGMQL2eKCoTIyxLN7ciy9QQvOntY45JqwlbtqYqd6Acymg1y2i3u+h2jjGq9PHTqo5FoYzjKvCiV8E3Tzt4+WQfzJDj0NhuBWweFKYHjmtN7y2N5LvCDz//WY4dqYNYumr+PfBNATtGlk3NkL/FtjA4SvLBRgswsWEiYLZGg8fHZFVbbg7EpxqG49Iia2tDbwV1QHTAxBWz27o/yKZsWPHeD+98QIQdVrsY2HWOgRAOl0QVJELCVSoSbyfjmNsAbJWTXmfi1JSrIHLBuy4ETxthpcSblpUtb2ByRp29rrYuYTNpPgMxoGE8m8aUKeuSJ26ua+HxD022AbBtS+Mt6IOoXKmZtclBX3C88uNBCbvNtHIPC880lYGvVxWNkjoqufVk1QBY+lPZTzIdw8yEbDTVmojB+6YAnAOBMZO6NCWSV4may+WkXkkljGYslE1UpmblrpLJFvOtsFW73u2OsK64HVV+wXjDzAOBGmCer1YHnU5XAGxySHrBGgccBkva0sr3w7b8/MdFis9ZFS+nvSgb3JGjBWCGdjV4an6u9Gbu9D4hf1RF6qAa4BvgYxOPuUdCWhlGI02NaP+XAm26jU/BLG9Gb/Oa4WudKlpYDcdiIwAumO0jq2C+l4bYx9xZzTIOiMefmCDawsfrw74g+hFmg8uqtSD7Tnm8+DWvBdZ3qumuPgoiOx4WK6/72VScZlPJgkH+EBYqq1SeRhWNVgmddhf9zilG5T38bdnAtFDBYa2Az/eq+P2zNj5/MsAxKYhO2wE4UZAEjoTmPt1b0Q3t51d/dQA2INoG1W0w3QXj/Gftd2NiTjxhsvLEDSI5TTQPVKlxIMISKuQLnFbBNEuXVC3PLiOXRUMgAxqmWSjXXW72XEG5Pezv9Y0vWq1BY/h7ZqJx2yJ1Axs71vQwQ3EaZhtPm6WbOvdnRh5+ohJXKJ4x66omOXNJAkZc+GkVHCCsIVI936qerwFwD50eb26bJIuBDONQrVHICzTeTL1hqgBdlGwySpYTKcAeCqrmWR4dH+oHVa++xbQpnZyvThcLeUJ7anXkccXNoOYYdbzkrOn9y+q3aqkcIT3j0RPV4t7FITPLDOZ9BDkab3bT+5Ln/LwtFFa1Roc9JifFceo1uul/SkFwd+Sm8Ur+SBQQmY+HV0meMu63hfP9PnknoJINahOdNqmtHrrcQhMsVIEBSx9hj4pK58UNgXigqWnmeYoUZ3lAcAfnqQ4EjPSeS5+rKBUflY9FMwNEFSB27mTun+wigqZJAThA3RaXnGe39dgWjhSM43fj8YKKMzexfEhDx8gfn+eSVS7Bl4CqSbesiOGwi+nfucOL72kMm+PJVZsElJZe0tLcZMcEAOF6ZxNuvFaW6yUmkp4ZVgR+RaUfxyFwK/o/OQAb5RQNWYFxmQDMKKU66o1KBsCD7lM8lvfxl0UTo0IFgwrwxX4N/82LLr56OsDhMVVarcyUJzPR811mlE1a6GLRIwf8+s33HkvvPLAPK5jfZp4gG5XtLkDb5651DdOZzKHeAT0MXXzLHvZ6NrsfiRh2M9k20iRTWSPBJ5/Ibw4frLk3mcwEngRghUB2Oib67pHkL+vCJX9EDpjvrVueArBN7ZDOCPpB29MsaDJxC0u2bqruwuEs40gd6DLttL3uMPGxuHZfnZlC67Pw5Ix6gx66/Z74IyoJWFUGiNkwiVWDNijgyg3ChZ8fNaRchaFdRAZMPkCRDE5kHLCnJwTAZQnQzvGZkXhuYp+ZYLukjTegDHTqNVQbOf1gAGyxUBxF5s6EzSnpmsVru/LB9b+hJ7UMNrsqrfLNyjK3RTRstsoxp3qsiesZd7JzdJG/N3ctesmu4a0puKAh1Hx02p9IrGrFuKjY1lPZQQ0wK1++UQusyTc33zELVSu8jK4OEyt341JXnhNyplYgIBOALTWbgz+JxM79VywCyE2Q5JbmO5dQL7i5fGYSJVC1CcTgPtm03K6AjcSwnVwUiqy9LHYos2KNQ59x47YzCGe/LOwyooSUr2Z9GHl8kIpQzDvzGrmTswlD/mcRQRCOXZB4bjYYffCK7zPDLi+87LGTqVxPLbfJw4V8Xea6xm0yUtmEWpTMoCp2qlEY2fSjSc+sKe7HZGMm7YUypxRpKEQAJvVUVAU86D7BqDzAXxYNPKKKbrWILw8a+G+/3MPXTwfYP9jXrpY9/e0ewrYnsUlbM86dsfQ/bnHAWbnu2+bc+NhWmJSesJ+NUeAAcLeb9FVV1Wbye5ZKEBWyV5ExCZdN3pl+MwdgO8Cj0QTXcmG7lxXmbL4UB8zOL6tIpmhEKKLy6Uh3PD5iTiJf3KUBsE5oNqpo8TDsfvN7uoll4J7f6Nq2eKpBjHiGnzGfgy0aOWWSb3lcWRGuW36n8gK06O4O+oM99Ad99Po9NarMD8I8E2zSLd8c61ZPdn9WsbrMSZE8ZgafNeDSCthNaYIHzQ3JvQJOPI5tCsm8MzL6wScVeU54s8lEh+PFjZrkZ1H9CgT8jc0MVvqiH9Rc5FiygbBSjuV/bAm8UbXkAOwUQbASnvEWo6bpQh1VYy5Pc/9cKT+sAo5dWTigGeAEaPqB1dbUbl7tOLypRQ+SXm9P4MuFnjuYTD2SldCGwOYrHeoSfmy7FO7wqA9WYounXchEiFDuQaEaq19xd2U7LCmEpNwhBxwG8r6YONBYNzHUPEb9UNsq1UhMdcoIp5QZ4hj/yAVHjLfRctF4ziYG7fGiWWmVcDTwzVZHI9ye3q20YU94YYGhBdopKRUPtKPUyLelwIQPBP18Sa+Yt0WeZGM+zXFter8lG3m24kAA7IG+ps7JPb21sCnpxw3FdP2bFalRja5W0KLLo8PCgQC8ktVro8rCgW6E1iAc9A4xLvfwt3kND4Ua2tUavjzu4r//zQG+eTbQzlsOb7GIu+fEVjGR7LP8698V3r3/Sbf0Nk+SR6fE1xWXsmPSkwNwYl/oibPaHkUqcUJHbG2LfELMkgO2Ad4E9FEFGyA8jsa4ur7Fpb+NpzPxo0rK6HXNK7hBb9aCOYJR9sa03OlUxt1bFbDrAnnDU/JDlQHLIRnY+FSNbvJssIIyJZtxDxpATZI5b66ogG1h2T2Wwa8Ft8YLlSeLFASF/b29HIBl26gUCVcRsOL2ksXSOPzURcx6jGGGF4U6/2Y9Kbe3GMTwrKwA4FQFIdlZ+CPEhGCMIIdZvsu8WGGzqlEiCXm+OjlrA+AsikbqBwtXDQAmWBsfTENuM17Pp7qs6rWXGWMS+UqjhSZuPt8xBd9u8fKu2XXdshZut6kUyGW7AFc8JNyobsdsZSP/y2BYS72QN0fFUnJ7/YHUD7FI5ltJpy0IglTGZNI+Vw14Q3mxXmLJ3EUaFnJB91SHZWz/CR7+xglNTWm6lzULljCS4WvV72vnZtWcAHhjaRzmw0HoNcOloHYKYIFhYOujCT5t4c3OLdtV+xlH5uxdDsL5riySS7JYIgdXDkiITmMPQ4kmkLez9N9uzE+TdgIwHyoDYB9xj0Zfij/xsShNUpmkyJR8HePxvpgRq7ImXE5NSAWzNuFpUEbENXloFHhfA4XKShREo9K0ZmKDRlNtDLoDTMptfD+v4rHA9OQmvj7dw//w+xN8/WyAToeN/2p23LjAxW5KF/d25Ru4/F3h/dnPdvlFxZq8T4n5AMiU2zXtsMe/+4oVoGy/m1bIDk6+wur0+rSVbi6tVnmFbRaD4RFhNxiz6a5ubnF+eY33HxgOOjGNJqeUul3U2Rwh/7vZWPU7HmPqAJxWwAQfJRXwxAuATUPJG5XdalIW4hbdhyCE3CH3UUaZuDuqMfLIlJT/TZtZuwBMACcXRs6IK2e3R2lTnoEX3C9VBKwmzGDFtnlZu0jHy2744N4tG824dHtv9I5FQZlHagbACUWi5xcSo0yC5lWGV/exEKmRRPkZdZ+sfhmNJAA2FzTpQ30QI5pvlGhFjl004gyAWUWZtC44yOAXEx4i34Im5k5SAHhnPm3MpY1QmwI0OiurkGLSz8tfT6Cy5ow4fwKw5b7x2LMZ02p3sbc3QJOTXO5Xka0YDmpFxh1RFlVYY6UK1BqIhfkaG+4osMZCbwTQFUp+78w5CEQwZUHA5+r8NRcWq4BZBFj33g1TTUGQcSdhOs5r0iWA+n4eskuaoVCgSiOklqyOI8nEJg8NZe2oZ3uuhJqwitQw337GDM1578RwTWi7RTGkrmxOQch3Nzyhy+SHCzJUFwCX6Y9shka8FkSlRJBBvH7HptgZy/9Bu2YPiY3iLymConCM60UATEsA33VxV2IATBMoB2CGdZZMzdFo11UB73X2MCk18cO8gnGxjk6zg2+eHeB//Ken+PLpQAUJqYts4bIxqUQ0urV5zQH47MMvGQCnQJF+HI2FILm3ttgKIM0r4N3fS4Fom5MK0M+BgSO1GWHupuE55bGWlvfq5g4fzi/x5t2Zcuq4TaRGM9zSCAh8ngRfBlNOHh5lDs+taFTALoVQp9XyqmxbxAbA8PZWhiqS8bg4n1s6gpgGQwgc3J76lskm4WwAwDTUwf+m9EMMZESTx6bheNJIQ4gnda8HgaykGJTE2FSOLmwPrOT7MEHhbalBGAcVqwzykWRNUHkVHx7AOgdJ09HA17e3GaCZDaUpWLyZl2zjLXwz9L8cp86Tqfm8zdWNFIU1ZORp4T66ufTMwDeUHXpeumA9L8u74LaI25CFFhh3BcsWEsmZfDR+i3Kxxo0SJ1xCF9dthiKWv+qferUYsiQ1jGpaaEht0RCKVISpPEIrzPdcQICSAHiNRXFjAMw3VndTyy8TOLNrv7HrkPE24oLFwaoasf6D+zanJkhBa6hNKX494o4MzMWhwmKtyspvMwrCmrS8v7gu+k5KKMvfIfeqYXJV0E5GJABszymul4huMgD2hGHPx4ux8ny4JqcfxLM6AHPSLLMeJQCzienuaDKwJwB7RJFUEj7dqHOdxc97fyLc77iz8IZ63mzLd6GfAmCdLzUibSHjEVMFTD64TM0xwzotQLTZbqDbaaPf5hhyEz/NS5iVW9jv7+GbF0f47/7wDJ+d9kWtycXPyl01t/PF7JPgy29/V/hw/irb6/1dAA5OOAmaTJrUWxX0r4FwWmVb1R18MLcJ4abkfN0WAFtTghUv05nPPlzgl9dv1ZAruUheIZ7Nhhy3CMDUHGsA4+FRlpO8uGXc7AeowAPPUVq3oyOgkra4ub7SKDXJfZ54ayoZrxYXk2z5ZPdHSVGIwW3iKmiadPeQpmPYqbBOtLrGPorMCld/T1pF3hPmKqb4lprJ7MzUJNc582ac8yYLnsuVAJSkUU8ZU1RZAoamybxzbh2jj1MhvMpQorSifVxVEYYy1LxuATDlZ+aKZdIt0znLREhmQmYhavyvvQWPru652wlGdRcArOtDu6tciaMhH+pAZXruhie+m7HGVXC/1nizsNWEhkmTT7wC9rZbpgYxv9iCFjk+bw5fsK/AaUw2E81S0zSoUqgol6+Iki9iSy7WRWBVgHkSSEa2VHaaLEPlXLZE0YdhNgRQAlSprFt24RI1SzIxNQcraKK0Cgbtk7ljsPNOQCdw6Tlw8VP+mh833yGxAt5s+NUAWqpKnL7I2gpJBZxlH+b5h6afDkjxBparH3QMxAebykHeEArfNHpD1bJbVHIIQz9DrwwqGWY25SeTLRr1zC31Ql4aXCZUCJkKhhVx3rQ372VROyE5TJzysgZcYq1LiicwwJpwPG7GBxsHbABsacksHmpotuvocqfa7mFWbuD1vIR1vYsnxyf4+uUJ/uvfnODpURdl7eZ4bmJFd639r9mhmT7ku8L5xetPAvAuLcGVZIu/9RNiJ3dbxL0N5MEv2mqTraQuB9MNpjfrWIYrWtxAMZNPAB5PprgbPuDs/AI//vxajTj66XKbaHaIZnnIv6GhD45BswKeTdkdQSFc0/wCK/FGCwAuFkU9XF9dKvF5Qp+JNWf6TR8YI5sk6oMzlqTIGy8xSJLqL6Pi2qUggguOzrFlu9nNoV2GuD2rEAnMrBrIpdIZ7vj4WEDMC5Q31ExbsHyai+eNz4VUivwvpIww6Y6qpXQf6R9HrJPtQt2bgDI0AbBJ/mxHIEW9jjEBVsoGCu7d90AVbaliut+mmQkZAPuotW8/zXHMjmsAcNQNuco5FAU24aYGm+wGCcCcgDQADqpLN5zrsnPO1+OKvKGrSjShIAyDM4GQVYQEVnH9ZkfI6pccMAFYac+y2gwAttFyjTZ7Ka3pRNaYxQ1mywVGNI9hLBGr85lF6EQSMM3kWY3KIKZSw4bjx1RNyEthLrP5IhtHnvRpTod2nWiB3KwwU9CrDY4YAHvlqgJGy4mUDoRv21/kKgij2416seNi4GHyRHvbyszLqt8AYKM8QscdAxkfA7A9bxYtNqhhIMyvLWZGheh63pirGf9JZ80FiU1ITdL5BCD7Mz7oRQ22rGWDgnCXxbQHk+3ahT3k3iMXzqPpBcBkz81zBCUuBiXUynU5ojVbVXQIwJ0eluUGPqzKKHX28PmLF/jy5Sl+83IfB3tNr6h3r6XcyjM4B3sffQ58V7i4fPN3AVhVq6qM1FszLv5E15+CayrzSf0GnBPeunHcfzgAONXsReMlvjaZzpXCcXZ+iR9//gXXt0NsmDPl3XaZtbMCJl88GsmDYvT4oAqYHFusftEJFQAzE8qj7WkNyArYqkcKwpfWGfURuXBSipWeVZL8eKNB5Ryl+KaoJJP0gTgJcYFYpVVxh7OozU2mYtWkUR2iKjpdWSEeHh5qayRw5GQQgdG9A2IryJtIGuvpRHSKQMs54GwzlICvHjnmM5z3C0WBOdkRxPOss0qNngM2yVaqMO2YF28+kcjvUZLDMNHQAavyjZBGd3QL0EjHq1ORTlhC5jpy8zWOpIMcONx32QFYVFA0H2NUOeRL6TScXrNpskI6RMjiMacMSU50zbYmoahS4euy/YtfE5TGRdSNHD4pY3RV0GaFyXyK24ehLYajMaajKeajGVZz0hA2ycjigw1XuuIpTURmTazACqhVSqhzaytzIFNYZEM1kpmR1jC6ygZ2SInw8UlF2TnPb3anS8S5J9VwIZdLigc3PiThhJPGb/baQxaZg2/I9sT/ugoirD2t+Ue7R9JuNrLM9/y6Fie6mlWZmWcArM+5INGg3m04WYiYMTttX43uU7HmTmc8LpGGYUqr5C2Ia8lMOdQSu1nWVaQgrJEpiR51wOWyQjnNkrKMTosj1D2g1sINKmgODvHN11/j8+cneHLURrdVDbHSjgRtG3Z3wNcoiMurtxkHHFVvVGjZNtpBOL4efzZWTbuX8+ri16mMXFoS3GMmSfMKWGAb3qlbjTibemEe3fnlFX78+RUub27VBOP2jVrNvAJeO/hSM+wVMLetvNhdWsP3rBjI/xKAeZFze3t3fW0ArEYcp5lMrmMZZ9wqciqPIX7W+acumAcwlcxFFZzSEdFk4rHLuUhyUXkVEcVYCOvDa5VgRiNwvrEK5nPl4sJE6glF6xzXdlpETSJWaHpO5nNsNpvWjLOtpG34YyHyxG4vjnPdZfh6aHiGx4LbyMQ0SEMU3CG4A5otTM79NmlmkgOweRmH7MxUEtI1b8322fWRLlQxRhw3XWh702sxFruogNPJPWvA0S8itwnNNcGEGs9/SKLLdQPSirDRRLPBOCgDYKo40t2L0afWPJazH7135W1ib+PpGPejRzzQC2VMVc4M8wnN7cn3kkZg/csOVBHFMHanIXi5iEpxjWoRqPPj0KoKAJ3f9YTxzdrUMoq3KvNj0x3P5nRfo2eCKRas8uW1xmYcqS5rF0mOluwktnZIWRTX9v5EMfNetJiawIoHXnc5BZEHcurvr426oj+wWawSgOkeZ/ab3DXxbNAnhnhiBvWcjBtrIVECyHqjwS0bvrHGvdzPwn3NgwPsvsuTcrLeAq/6RFPNu4QAbBV/ADDvbwJwTabsAuB2C4NeH9V2F9N6G/3jE3zz9Vd4enqIfqeKei3Xrv8q47Bd+cYl/jEApyCcAqnaCLGS+K9vA7Vzcv5zwXtGlWKfbzejIiaG31M3P53b1gqWG8Oz2UUQGE/nuLq+was3bwXEw4cRVpuCAFhZXQxDzCpgA2BWtqaCWKLoWywWLgJgKg2iCTed4e72BjSBpoSNJzoDzoyGsI4tQ/vIfVKpwK1dqEPCzCg1NUqpiJTaMc2/DVjE6Cuvygg2DBkPKYejoyNN+pFb485ANp8cPyYPFooAr5x1AZEaoOiffhEc1HDD+Uw9kNVGBsS+Cm/pusPoxGwP57rRNHyRuLMRhMz/11QDpg82I3kCmPxp3aiHIBF60aBdWDGa+sCoLDveNp/Pj625mfO4uaJD/nJ6jfyXLYDhOe3bVLPh9JRqv76y61jFXShLbKHl49rxoxcsJ+C65v3Qamnx0QYyvCIIbkVLaeZCF1asvH4ehw+Y+bDQbLnBmP24FXlh+iMUUVg4NcAgR44rV+ookzNvN8VLLsf32EweUJiOUN0s0ayU0G7S7a+JUomVIM18FgD/FhuB7EkwmZeV4ob+INzKr1CtkKc29YMNYbBg4M/w2mAJ74NIIYGIIR32PKJPYBdtdC+c7zf9duhp1S+hfayPnvO9ChQXWPD7vM8IwOb2FxXuRPdPhJbSTY4PxM+JD9zJsrrl3yJOcKAlfC6sKWmDJAqc1QIYsVu5tDLZ4mdp4NIEg30g90P0c8+5AhZYlVJFu49Wo4Jup6XeS2f/APWDYxycPsHLl8+xP+iB6wYPe1S3vw7AGe2QlsU5AAcwbFe3Oe1grSH7lwKvfyXTUoam8tcA+KPq2GVsBsB5uGZuiZhL0Sxza4nb4RDvzs5wdnGJ84traXEjL44VGFdGRSU9PmbVLDk1NuKKbL6R1FfhUZJcpioBeUUR7lRB8AaiikJZalmacZhEmJcwf4/eB5aKkIcfpoMqvzaWnB8Db1B4BS75maK9baKI3CkvVuaQHR0dy0vVxlhntq0lPSAANh1ydNu1hdbIpwdkMh59bhduPoBiVU3sCLYWW68eLP7dwJcz+LybZL4jIx3eYOH5wAQSa8Bogkj+xdaEUzx5re4DJqYVDu2o6i8NFOTTQzZZZmDBmzam3czRzCRK1lwzu9Jo3tjPueF/eELo9dokWdiLpjsR1ZM+M2oeAZaYYJNalgHX7fTEv0fgqH4mnaAqWLQ6E8KHd5YUfn/PiK4JlusCKo021qUaxpsCZpsilpsiVvSEmpj8ifE3vIsX1QZK3R46hwcCtsndNSY3V5hdX6I0HaFVAtq1IrrNMqplNhjHwGoOLAxA12wAcYfBrTw9omk8VaBhOSV1PM/WXDSdsAPwmlIvYxuMX87v8UxClWzfg86IYkEA7BNnKQBHxJSNGxv9oCqWMWMBwCwkWPFOJjr5kZk3fsxTpHlOuNPjdci/JQBWjD1pKH+uDsAaPadsb2aqF6NOfZ7Bf1a79KAEvQlqoiPPjJMXhKmcMgBuVdBj+OpgDwcnT3D02ec4fPoUR0cH6HSY7Gza8QyCP4nAnwRf/sp3havrd1sc8C7AZjemi1Y+BuF8yxj8YoDw7k39KWpC9EtWAXsjJaMgTKIWU2bkITn0cP84wsXVFd59OMfrN+81oCF7Q5L7kSRAi7rxGPf3Q0woK5vNpbNkI65EACZvKmMc0yxWS2X9TAbAEzPCJkcXW3ZNMSlbyqokVnSqPHZMTST/SXyTUz5q+xh4BZx1k7mV9FFNdmCbTfO36PdxMNhX55icLP2NucAo/0rmRNuDIPk22dJzrUlizz0AWDpS10J/atcTvDZVEFkFXAwA9tgbn9hjBRzjpazQJT/zG01jyBxLpVmPKBv3RPbGo4YP/CbPBzG2I5/kIaLmm6kf9NzkQma7kZAvZbpnd0MzKdd2IkaYKsXAB6fO4pzEEIYWQOp/NYJMADZ3PTmeuVue5dZxS0vHvQecf7jC9c0Dhg8zPM7XmGysWdM7fY5Cs4PH2RKzhU1rzSczTO5HKBc22Ou1UGk1Ma23UD08xuEXX6LSaODh7hbD8wvcvn6Dxc0NqvMZStMHbMbXqG3G6Dc3qBeX2CwYVbTAnM0l7uTqTSmDMsWDJrNIUFvj0nYeTkGoAo4ZarsebNrNICGXVFmhYJ+b2iWuK5tiNKDThKQHrfLaJRec6Xk9dl6LstK+3cCeAAzYGC+gxjn/VmTkMaqIx4y7K+OIWUgkABsgS96X0kkmcXiskWR+WoC9fHQA1vXmXDfVIDrvmcSejWEuchU06lW0W1V0u23Rf09evMAXv/s9jp8+RavDnR0VMN6sjBo4A+C0nZx+nBbA+K5wffM+44A/zfHmnGGO82kl/DE1kVbFOeAER5x2r2311mBQUBAx557IR6KqtOjvFR4nE1XBZx8u8fOr1xpN5kvU1tE9gxerhZzWMjc0ypcWcxTppET+l1IXbpmos2V3vlTGcjbD3c2dydAIcBGySepE67UL7D3GnAMH3PaRg0sHCMIyMTTBph5x0x9RNNnZcu7JeNSw1ZTm1/0tjPftodfpqvKSwT0bOvSdpUxpd04++ZyrvW4WASQXCjcaD28KgfD2jibj/TODc/ProNl1UBBybNMCxNdvemX5AMT205tw1qijtyon4CzNmnAgAT85Sxob7QBwOHRFbyCqYAIwFzXrHZguWM3KkkkBs9Fxr/LlleFWlXnjKrbhBiKhYFF17DaUBFa5vNXo/8tklb4qBzyW9gAAIABJREFUYRurtU65RpVLBVXX0/Ejbm+HODu7wfXtBI8TYIIa5vUuakenOPjya1Q6PYxGU/HDJV7DkylGD/eg8Gy/3US93cKSY/SnJzj5+muU220M7x9wfX6Fs1/e4fHiFhjPsBheY3rxCpXZLQa1BZrFCQrLB2A90yKk3ZNoHrqNcfsfemVef1RbRMKI0w9SMFmFSjWSdgGpSsb2u96zzxUUkYahQRpfiNIsN14HKQBHBazkEGnDLeMwOGC+DwAOzpe7Kf7NSZIizXOfRitpIfbdGtUNAmDqikUv2CCHdn2xi00GS0LpYaPnPoKutcQliHJYpGmWA/BggOeff47f/rt/h+Onp0qCUf/DF6tMTSOs/dWKdwt9VQHvAjBfZAomAg930dz9bQPsBFC2fiC+nktc4ubekr343LyCKzWSHHI12y4E+IaofMZ4l9lMjY3Lqxu8fvMOl1fX2qrw77PyIi1AQCdIWUozm2pjrGZzFBgXw6bVBqIemm4Mzu0RE5Lvbm4cgC0efOF6Swm6laFlsdOZW1nmQpWH/dk1HJz3tiWgVWChGSR/5fWGp2XIV9XN2jkhNxjsy2azWa/rWNwP7zNzeW3DfcGKipuPy4+5VYuKMZvZd0lddn4TtUq6Ndf2LZKHPQGbIMzXbXaZRm1I/eD8b+SC8fjzZuKbqkbnhuVxXCIA29gp/w4B2CgIr7hcS2xVrvuFuG9CJGBosMBVJrGOxWsWD+ixSQa+MYacRxJFBSxhv16n+za4P4Bl85kBuyKIenvKg8sn9yxxmzcudyI3Vxe4uhni/HqK4YhzFw0syj2sugM0njzD4W++Qr3dwezhAaXZHK3VBkX52k5QWC3RLJRUDTb2e+ieHuDgxRMUWw3cjia4uHnEm/dDXN9OMSOw391h8uEV1nfvUR1fojq/QmV9i1ppjmaDluJrqR8KG9IodZTLtuuQP4Ty0AyApYF18NW9nQ1cmE7W9Wh+NwdHHOoPq341ocnpTOfgIxhVEk2/htWk9eYW/xivG7nicacqGaXJzHhOqOzhe163PC+iHByAsyac+xxL3REUg86hjW0TgDn8Ir0vr6HQBafKlyyMwaku8S+kn6iG4KEy7T17PKyAm60Kur0O9g4O8OLzz/DbP/4Tjp6coFil3zUB2BQxGZWVAbCXoV78boX75jhpAPwxp5v/xK9REDkVsQvL2Xc+4oUDmDLQzvTD+VitOYeZaXhogLMqj94LbCjN2Yyb2VDG2QUuLi5xfX2tLTnlKwQGggU/p6KBhuxT+rFSY0gvA3ZksUG9XEGLDQFeTKWSJububm4NgKkeYANIqywn6xVfaJNT8hG1QYnQQKZb2+wmT7Yl+aCCXcB842LD1zJ3a0GNKLt3LseUu/0+9gcDcZCkSzSpR39jNQhpNENtsxtbJ5aLXPUV0SJJjw8WOFCaeYovAM7np25YaTPMJszMe5kz97xko/IVX80bkHP9rBj9pgsAJl8dAMzfoal5UDUaMGG+nQDYKB7r0ltlGlvacOOTM1u4vMmc5tO+r2HAHo5atihtB6WG0sS2ffkUp0mvTeGiHYgAuIu9/p4WE8oVqSggR8xjSh6Si/vZ+Qdc3Y1xOynhcVHHbN3BqtpHsbuPzukpTr56iW6vjfJsiup8gcZsicLMJgxJhzF6s8FBm34Lnf0+9k72+QUMp3NcPs7w5maGi+EKd+MCHm4f8Hj+Hovr9ygMP6A8PUdlc4lGaYR2DagUF8BijMKafKtXwpWaqAm7Zim7tMZZqOesD2fj7Dba7W5iIUWLuQJvzmngwx3N5NpH5QUPqmvs5RPtA0YaT0/Oq3ZJ7CH4OHcsnDzv3CVxd8FdXQ7AK7eSXep+4dczZVEMhMkFzyrfAN8wN8p3UT7Gzd/JJlWT1ykO2CiactEoSY5ME4Ab5ID7XewfH1kF/Pvf4+DkGIUqFVEE4CBnfAg5YRt0jSXS4E8QEdsccA6q22SDcaDGIab/dkQRATfZyplzwXa15z+fi76NGDfQNSOTiD4JHV/uLazZb0aQsIKYzXH/MMLV9R0uL69wfn6u7bkOvgk1tf1gF5WdVQEwJS+LJYpsCKCAerksAK5Tn0qAkwrCAJjymBn1huSnyZ1K88mJOM/RchAzFUNu4B3gGu9jQshAKH/j16fzOW7u7vHIuCTy01QZyPy7KXd9cr+DwUBVA1d5VvTD4TCT5nDbxcVEx08mJibm5cJzr0XEggp5YdkIcDy+qRbM7tJHwhMqQF+LoEiBHwHYjdh103kMFD+u+uSbC+z5XNloaXIIw7XCrChE1/i2325iG43dpiCsqWMVsI8gxwi0G+1wETJqhb9vz91kYBbCmVXAMQnnAJy7l9l1LBD3OyRklEYtGADLX6TTQb+/p4TeatnkfayU2Jxl/Dyd+d5d3OBmssGkvIdJoYPxqo1NqYNas6t0lhfPDnG638V+o4oadxO3j1g+zLGaMoesgHaTgFXCEkVUmg30Bnso1KoYLRa4nS1xMV7jw+MKZ8Mlrm5HuL++xeJ+iNLkHqXFNUrrM5RW16ish2iWpug1KF+zhpSm/FgBs1GsXYsNasi2Ry+6gLUachZkKbMa46TMmF5nwjheDWTo0rfpxfD+4LUgT13nhjVcJBWJ7X7sdjGbzABgvrdRftut2XXvgxlUdtC4h6PJTDuWl7f9THpdpn0V6aPn1oSWN5Hc5DwDMYZMYoftvZmgW7ToOwBrOrVUdQAuo15jHmVVlrGHp6cC4N/89rfYPz7EpsIDSUW1UzPhAuEoG37AKa2rb21BaIEAbBzwznc+lpzt/EQ4c0UlEcCcb28dsGO6aucHnXjWyqmtoINvdqOEkNp9Ta2xZUAg/9v5QqPJ7Dhf39zh/OIcd3dDbQu1XVYulqXkUtEwYyNuMsWalYcAGKgRgFntKIjRdMDMpGL1yK4/K19dxAza4wVTLuq96V7tvRmlGw8qYxKPZOd2SyY66vr7x/oZ08DyOHGo5N3ZufhsVtt8zqyACcBMgu73+iL/yUmymmXl+3B/7zlZNp5a0r2y3e2lVIdAbVVwbOnC3Yt8rXG2GrNOLmwtXqFyUZ/Co6Zk0Um9sUf1xGvna6zZJKK625KeGfBSxB6csBI+xJO761myLTV+3DnYGHBwCsesBK1xpWpclQ4r4NxO0MyILL1ZAJw2P30026YAcyIt64575R07M42kUuGiCtgBeI8A3DbZIReH9Uq9heu7W1zePeB8OMb9po5l5wlmpT2MZzUUVlU0CxUc99r48tk+Xh72cNppob4GZrcjzO/nWI5XqBSL6HWojy5iMqeevYp2t4d1oYjh4wj3swXuN0VcTNd4PZzj4mGuJt9sOkeRKofVEOvVGTbzc2zG52gV73HYXqBVWZixDyWIJCYIkjU+TkmRZWxC21QoAZgjwDQE8p2Ig2/QENF6E8cstYpbdYabnWcA2lh5WFSWXSdv91UUKNajyRu4xAwCpYEzAdi8IeSc5gDMSKbIlUv1ytmwRdBlCxq4W3NNY+k7iSBRPYfZe1BuFtDKJhzjoWwwitQkK+B6vYJms4r+fh9HT58IgL/+zW+wd3RgAEwqSlafQT96gZZg5W7Ruk1FFEhBnH0EwB8143wljCo465Hqog5vAV8vowsYf9UBWAur+JYE6iV/SaRuW6Ol5lgWN4u54lsET4zIUoY1mrDae8TNzS1ubm9xTQ6XibPuJMWq1qwpR5gzX4tJyuSBsUG1VJTYuiKT7LVE3gI48qfuyMTttSa4ahWbVorPHWgjXp0gya6vvG71M8aV5t1iuzgD8HgB3NzcaaSaXDYfm4eMF2ijZe5uVEBQgkZQ0ELC6b6HB8w5HSQfVUYD8SLgNszOgxYSyunu7kwrTO5bE322veYUm54rX7dbBUrL6eY3+cSjW0U4D8/jKXe4JFOMx6JC02pWvK2Wcu34Xv4W7qWbe8L6rL2GAmzREPcYcUgOxFElhB9sKjvLwDhMg0gFuHm8cb6mG08nodIbMd3h6e/yerMCD4UVB3MKAkPy0wrh5AAGY+j5mqrkWCFfhvvRCO+ub3E1muFhXcSsvofN/mdYFvuYDoHiwxLNxwlO23V8+9WpAPiwUkMbJRTnwHIyx+h+rMWz3zZ+eapzROF/D5PJAm/fneF+NMa6VsXdGng9WuBiBgzXFYw3JU3ALdYjzFaXmE/Psbp/j/ryAoPqLXrVGZpVux9HizVWrEobtIeUZY+uF1v4bMDIdA/eTM9GtcMcye/X4OnVRPUAS7dmNemWXd/U1htHHL7PZkcZO8Hs61VrwvJ58J7QVKkbshsAW3IIZWUmnyTA2iLhVUI+bSobzwBekyiKhvKFN6uW3S/EOOKk7yANMO8l1lgFATCrXzbh6o0a9vb3cPLMAPjzb77G3iEB2L263SNZ05QJ8IrKs+3lFmuw/YkA+EO8oh16YYdu0B8079Ss+eEEvubHHaTtVo46PI6V/UbUIPH7+lnfNsegR97YizBLr47dpJo3mMVsU5tKKoJqh6lA+Pb2DpdXlxjec5vOypfNi4n5ArOq5WpKDpEXOxtxxQLqBEnXMvJEKzrGJ2/CVEapv/KztRQIMyCPijIH3sxqUVt9aoSt4WGjrjkDFBKvy8tr/OVvP8lciFUVDwX/foNxRR5TRLc0/u6YYOpvNlpt20Vtix2A+Z6fUz53d3cn/ptVs7btFJ0ThJ0ykGE2ATTx5VVFJGCKZng+4isAdjlPyJD0XDt0C7PASgWLUn7Eaosj3k65aBHKUj3yraR2PuTWCcQKR7VRWF0DolZ8d5RUNHEz8WbkgiA/gESGl3OEMQllRtxpUaHH1evko9tNUlxxR+kALAoiAHhfr6tWoan4Buv5ErcPI/xydYOb+QbLZg+b3gmKR19gXehhcbVA6XqEzs0dnjQr+N1vnuDFYQ/7hTJa6yKK8w1W44XOJYGgQXleiYBKHpLVVxuPd1O8/umN3P4qrQZGpRLO5itcrku4LdUxLtewKJcxKcxxv7rFZHyF2fADStMztDZn6FQe0Wuw4VbQ8MeG1ArBl2POvgCy/7DbcA86KhrIJpGJO9fpTF+AbfQ5TyS3yjinJ6Qs4kKWmLJrstPtK1msqIFnq4Bfx9Y44xXCnaWua04Y+pgxm2w2Lu179kzTayPg2glxGCMasNku2mlOz4I0qsX+ucuAMIBPp1TkGDQHSjhub6ZSzJl8+vI5nn3+GV5++SV6BwNsWLRxRxQAHLu3vwO3H3+r8F3h5tYq4F9rxAWXYatkLtU2IPbRUUdU43sMglOuI/vbziLnABx6vPwkhy9r8M7W7YxGQYzJOgiLD+ZwBkdup3h4fBTw3A35do/7uyHuh0MNVvCCJxCzIpYZCi0B2dV3DksA6UsYV2nSAKx8WNFxyEOR8W4qrio48TtNgSblfsVxOk+5W33xIqGt5p//8j3evvug505A4ePwMWkwzwk4JibzGDxSzfHAZuKjBkYMgG2azwDYbQkdgPm6rQE50uCGtphZqoc3muRaZdxwOFoZHWSj5TZMY/ygVcD2GDYqzfHvJnr7exrT7XYt0y6adLo5XdQeUTmxHdVhdumXBH5ZlJXH6FCb61rwDCw9oiYq4mjMBgBbQoYPamx1vXPwTa/xAGopREmtrG2UlhVwldUPE0s6PfQHB7oOKqScuQObzXH9MMLPl7cYFiooHzxF+fA5yoefo7BpY3UxRfXqAf2bOzxrlvDtN8d4vt/BgKGU0yXmN2MsH6ZYzdxek+eFjTFWhKiitKphdD3F+c/nmI7mqLVamFeruC4AN4UirkslTGoVbNpVjMorXC5HGE4fMBneYjH+AMxeo4prdGpTNGoFyf9I/5gvxAYV+XBwBiyvpHabQ5mRe1TD0UtKs/LcAc0UIbYNj3BOM+PxqUiOWBOs3d0vjPg1lu76+bR4i2LOdknuGZ5FNUXqhRtGeRxaTNQSrE0tk6te0oEwXTOR6u165yyUU/y/psI1Cl4LAK7XsH90gJdffC4AfvrZS3T2+t4PyllyA/PtI7n7+X8BAPsWdYuKsMpBJ8tPphHaIezefrjgQvK6OiuzbKH1vWdUwOlvZ/ywr9pBRwgYaPnnvrVsUrHpxmqYHChBiJyuwOuRjTgCMDklTsX5Siv9rW2bjMP1tIo2o+JbJqfS9Jc7egl8TQObTwSlwvScZtCWKnOayqmWGNT4cEEA/kFSupvbO3HXAmBXQLAJRPCnRvNheI/x44MilqgnNa0jGyqm41RQoScLkC8WAN8bANvAhiUkaHrMO9WsgDmynHv0GicsWjmzHQ0ANj2lBhEEwBUlBfDi3Bv0ZRbEakH8eOaQ5TpUv0Fl3+ja1OBdBcARPRNxVf5eHWuXGRn9YI0iPTd3ziMFETl4oiA8esl6SZ8G3wBvk1jadUwuTxxghX4GZhNKAB7sH2kggwDMCowL/fXjGG+HI0zqHbRffIXq4Qugc4LNvIbN2QitmzFOx2M8b5bw+Wd9nA6a6JP3H01w9/4Ko5t7DWOMqFOfPsrRjv2F4qaC0ryC9f0ak/MxCrMims0uNrUGxqUKhqUiborAqFbCqlPGuFHEbQUYrsyk6vH+HOP7H7GZn6FevEWrvpaVIrv6q6Xdbyw6dIt6nZRWcGmRYOiXN8sDTEKpklW/MgAyAM4sKRXOaT0Aysu0wLuxlOiI2HU5P5zCVjytoBmU9uEBuNmiGX0BAXAeJsDCKgDYznEuAdWiz56GT4xmHLfbbxv/a/puArAWYYJwo47D40N88c3XeP75Sxw9fYpmr2vzKw64eTXtgJwA8d8H4aQCTqvgrY+9iosK2GpVB2TngE26ojXAhOou7o5VYcvhKj/Lzuek0PxpviQGV6JBZAVObrYRPKAmphRQOZfOksYeYcwuJcR4onw4Wdx5RaCKNcuzMt4qJFU5pWA5bfy5XelZvMbgd2OQIBpLma454bqtolzgghTEDz/L2/jD+Qfd3LR3pAVin/KzTluqCNIuXERUxUtOFwDMgRIr28Wl+XQfAVgUBD0JRo+Y0VpT/FmkPtgwBCsTXmih4Y1tZaaRjc4xM83YZQ4O2Dk+0iMHRwdK9SAYE7Si4ZacZruRo4PuOtTgnC3UPecfIzOQFb1ZkqYm/T6VGKkdXjlHyGsWHxXadV+wMymln4O0g+5Sds8l41adHHAZ9WpVAHywf6wmHG9KnrPh/SNupwvcrAoo7B3h8KvforJ3isd1A/P7DfD2EfuPK3xdKuNFu4zDoyoGvQr69TJm4we8e/0GH87OJZu8Ht7g+uEO9+MHjGcTbJYbNNZ1tFYNdJctdAtddGt91CodrEtNTIsV3BWA+wrwUAdmvRo2Rz1MaiXcjqe4uTvH5cX3mDz8guLiDI3yBN1WQ1r3SqnmKS5zk5q5ic5u9eube98Rux9EUg1lcko1LG1yM1zPtDAnKggbwLG+SOT/BU1hO0UPmg06IKEvs2aV270qxNR3QQLiLC3doqB0rXiIgDhgl5tlIZ2hd/aGriR3mmrNEzLo6UsQJlderbJhSE6+Lt3vN7/9VtXv4OhQgzNURRGAfw180wVrF1vzankHgD8CYcPUnXAN5/AyOsJHSROSXscz6Zrm7G9+JnOuNx/YSHmLrDu/1czL03OzYQffwpq1n62IvCFVFdHHVvE85iNreW+ciLOInnw77SDMCtiNeXYbaBY0uevdZccn7YJmGwB3gIqopdSIKACYMqafXr3Fz6/e4JdXryQdU2Q95U8Dco9tGf6ww/9Ij2IB8Fg8thl0K4Q124nweTB3i6+ZGlVSEHxjE1IXbEw6udeCQLgaHg7m0RqVfVwLMQhD3aoqRr/xeGNxUIRx3JTLyYuDuwQpHnyu06vQaKSKonI+OBo/bj+/JXdKbUjDxcy8LkyAny6+4SEd6oeokrSDTbPfdoZOrIqOCs/YJ0URVej45gDc7uJgcGQAXGFiygJXDISdr/FQaaB5/ASffftH1PvH0unObuYovB3hYLzBt/UGTpsltFtLNOtr1KrA43iIV2ev8ebsHd5dnOHD9SUu765x+3iHh8mDzlFzU0Ov0MJBaQ/75QEG5QF6lQE61X0USy2MCmXclwq4qQHTfh047WHRqWNU2OByeIFffvkz7q5/BKbvUMUjOnTzajbQbplp+IKjyxuXde30JrK7MxQjWW/HvqOyK9KE/TqwuCwbzLF0E3LPcU2ZMbusSD2A1RJlvAp2wNbfTGovPY51/DOJHKmflGJSU07nNwFgn4bLUqXdNyTANqO1QvOs4RQbQzYOmFWwyQJ1DUgH3MTpsyf49g+/w5OXL9Dd62tUPCpgoWFyHHeBN8exj4vLQqGYc8Dplj+rXryrl3K/2YQ4X7jTBgLYDIDjl0IrYU5Mu3KM/He29cHbz8PXF9FVnt6aPTn7q9wq5X7FxhWHz6pmwHcqqNjGmq7RfB3iAGob5QczLjStcVlYZGxrbR9gRb+vgs4fWzWXT8JpJc7UHEbZBKfKcdN355f46ZfX+Mtf/ioVh2LQ22309waKwCFIElAJpEp4Hk/MBcsr3gyAPeuKAMxtlsyIHh4wHLpsTRVDYsouLrcgIX0I51PP3lStkTmNeRdamXA0CaJB/OmJlBoaO878fj0Z2TWSapbJx9cNYXwH5SJRqyIy9YzvbLKYcW/COADnVpKuHffYnV3vjV36wbrnTgNlIaSfAOBaUgE3Oxj0uRB2zIeDu5bbe9wuNxjVO9g7fYY//P6fsNc/xmgMLG7nKJyN0B+t8aJSxV5xhfJmhM16hPlyhNvpHd49XOLt7Qe8vXyP9zcXOL+9wXDygNlqIqqpsimisa6gvaqjhy4OigM8rZ/i8/bn6NcOsUJTTbjregXDVgnjbhHLfhWlgxauHq/xr3/+Ey7OfkCBQxrrRzSqK3TbdezvH8i7YD6nvSM9NcJcarsGzu5j3xqk97WAkeDp90ioHaIhHQBMCiq0wIqnFwDnqcn6uVDTeL6i8SKxE8rVUcbbeg9CTbh852u7JTbg2MS19xqp9oZ97J5ssbXwVikg/FogyheKbE7bhkAgrJ0h7wnGbtXR6rbx9MUz/PaPf8Dp82dodFryH1cDTuyAc+BBR/zK+/R6jAq4UMDfB2CDmTxmLj636sj9RM1GKZOHxOkMuUhONfmSZuVxJtjYlbztAnCm4si7ga7scMSLLWwA39b75KZL5Ctb0pDAeOM38q6vd3/z55Nv9e1gOghvEe85zxsXSuYHsUtBMAB0PMHV7T1+efUa//Iv/yp7TV7gikHfG9i8PJtq85lxwCNqmScmpQvbRueA+XgyGKI3wmolKR2bdpycI/WS+yG4AbeXNJKn+Yho5vHgHJ344NDZhgE2p6yon6ZJ9d4ejk5OVAlHzLgE/dlibFtMLZMx8eaOXMGfWxMn582zG8wn+6JxkgFsjCG7dlwVuntDmOtZHh4Q1IfOV1IN50CcA7AOByvgqlXA1DG3m20D4GZHIELv5Q+3Q9yuCpi0+xicPsc/ffMtjnqHWM+LKI7WqNzO0Z2tcUSfkcUUy4drPN5f4Xp4icvxDT4sh3j/cInXV29xcXuFu/tHjOYTLECliiVglNdFVJYltNdNDDY9PK+e4NvOFzipnqJa6GFebuO2WsNtrYS72hrLQRX1513cLh/wb3/7Cy7OXgHjSxQXd6gURmiLCtlHo0k6iwZTbs8ZLnTJNRw7U/NKsPs622bHUIVc0Lxv4k6Cct6T2bv1CHiN8Jg1HYAlP3PPkFDuRCJ55imsycQ8MivO2y4AxzUi6mFpChqd3+CDXbIa+nEbUgpwNqWNJRZb99WiifIqmI15XQPtJrqDPp69fI5v//h7HD85RaVRlwui5HsRQfQPQDirGRNJmhc43xVu7yhD+/Q/g0mTiUQ9m+OYnxYHYD9bW+qHXAkR0zXxUCkYf/zY+fPMK+B8E7QrrbPubjzXrNOti2obEHNiPyQ1+WPbgv8xAMdzCeIlTQbRj/veKQPkpPmz1ezxbV1cPOQrNc33OFUT7p//03/C+/cfRJ1UanVVwJR0cZW1pppxwPOpA7BHq6iQ8WYoKxNWGmwwUnJHZyk24zicYgCcph/4eCa1jxWbXLLhDGtERpOFRyhehyp3Pr9qRVUvp/QOjo7Q7rR107HKJfVhPhR53Lhuxogoj0rIH8uoHauq9FgurI/tpjUYzXwnixpKcgkjfjzUEWrS7QBuxvmmVXB2IQeFY3xOMQHgTruD/f6BOHkuTuP5Emd3DxhuSpj1DtA9PMVXT57jpLuHVrGGDqrorUvoooAOX87jPe7P3uH83Ru8fv8KZ/eXuMIIZ6MrvD5/o0bxZm4xXIsCI+uNYjFcKKG6rogPPi708GXlBKflQ/SKhygUuxgW6hiWqxhWS5gPaii/aOOxssSbq2vc3V1icX+B9eQCWFygUV9isE9fY1ajNoEWlFKMh2fNoqgO4+ZNdrbRZA9JYQQGpCqgjCPmWL2aceZSqKnIoCs8YFPSNR/q0eMTgFNzpqCwWAEzHTrjfR1HHICtAvawWeeDUyWEOZ+5FaWDtZcFMtQPH4iMhqiUxP9SCrp3uI+nn73A17/9FgcnRyi6Ba0peyJA9/9bFZwinRY2VsD/CICzrXaWLZXglFdR2RIZILaLqbsnNauCoxr+FAjvtAeSCjgDY10cPIAOv1FlGlmVP0pSfcZ1Zd+NKjq5CRN5zkfVefJ3rMlmRydA2QDfK2NfzW0e3dUiXjnbhBl9LZYYTxd4//4c//pvf8abt+8kR0OxhF7fANgq4LkkdQTgmZsKRcCgvQpb0SP4kN8jAPPnZcc5GWeJzdHwMgWApfeGAU1EBqXj1CmHFZ4M1PlqTHp/H/uHB+J/eTCouLi8uBBdQtc6fo2USFAc8olgSoaHdEor7V30rEpIAD8z3dkxZQpAjbyvLPfLVRKx3Us54PidqOriZ5S3FvUBq3FO7qoCrqLbZgiqATC3nePlCufDRzwUa1jtn6A9OMZCUWWCAAAgAElEQVSzwSGOml30i1UMKnUc1RrocpKqsMbyfoi7N2/w5uef8Ocf/jNeXb/D5eZRlfD59QfJIqurih5/DgKwW0LqYDDos4TKqoT+poFnhR5Oi/s4KZ2iXhhgtmlhXGhiWKlhstfA8mkDo3YRN4sV7sdDTG7PMH94i/X0NWrlMXq9BrpdOrzRw7agwR9eg5ZYbGGSGaOY7FAzWVimZHEviRi8SBfURBcsXxO39aQiQsM5BOAYRtLQkFFg1sCmnNK8OeIx4wYmNx7DGClASyu+DAoiqmC7t9j/yXdjXsWHIb8UUE5fctFzU3YbeHUKqlFDlyPIT06lAX751ZfYO9g390PPBcxAeIu2TGnJoCdzK8+k5OMB/65wNzzfqoCzCjIpl7Pqd7tItL+VpXE44CW/lz1YAsC5LCOthtNKNLY+DpHR1QrAzP5+gGdW++axSKHJy/gQJz2ScVRSKEb25+CdV+wfP5+UWsm66g6+JqPKfW3tJs954N00EOOB15LPTecrqSF++OFHvGbKx8Ul5ss1Ot2eAJhuVlz95epGfwc3FWLIo22rfSCDuWAyimd0Cz1nCcAjr4AnqlxNC2zPize7qk0OaMge0u0lo7myI7SPU8i/QQBmBUylBgGY/C+rU0r+3r19q8pO3WePqQn+T8keB4fyucikb/QpcE8APrfgB4O20I3nDdOgQ9KKPJQPu9Xx7nX8aw058oKWOmWVOGfUy1XalDKMkT6wAwPgWg2TFXD1OMGk2kTh+IUA+LDZx6BcR3sF7JeqOG120KNUsbjGiqncH87x808/4P/6l/+Iv77/EWeza3HB09kDNosVquuqPHnnjJGnZeTW9W0EXnNTxmBTx0lxgM+qzzAoHKOy7GOJLh4qbdx3GxgeVnDfq+GxVsP9nJ4RrzEd/ozV6HtUC3fotZns0ECv09OU2XQ+VrO6uOFkXGh5s9LGi5r8c3sm+UBRWukG3aBmXDL1Fq5o0ppTNx8Bpt58s2acN7eT+YE8fFSrcTZaLDovql0eJ5lY2BCGdj4eO2Uj6eYDbP+MYuDfsslIG+O3q598uEs6FcYaOvC6qt8nL5/jlG/Pn6Hd78l+lQAsfwtfOLJ+UUanBX5EZZx8vl1r/iMADpB0HjjfoefVZQwwRBnsleHW42QAnPdatlaCBPni+ktxPJ2sy15Kxlv5VtrBKNp9cVDS56Htf7DPzoJYIN/2pNT2MbIqN68Ocn1pVL9qsoXnaPLLGVAnjYP4mm3nrQqmq9ubN28Vs/Tq1VtN9jXbHGxoolKtqXqVDSUn2x4f5WnBWX+NZqqx5ZUmkzBovsIEjMlEAMzRahoLBQDb6C/DHOnu5nxb+Bu7MD50mkFFGEdrKy1/nzcWwZQAfHB8LK0kG4O31zd4/eqVDI0kWXNZnAC4Ukav28Pp6Sn2+n1tS/k4ipJ3+ZB+3uV+7Jrz+O4CMH8mlBlpDl987VOVri2ICR2VydPMcc+0sAYEnDcmQBGAKa3boxyQAFyvY7Yp4GY8x6zWRvH4OVp7xzhs9dEv1dFartFHGUflOjrUvDIrjtLH62v89NPf8H/86T/gz2//hvPpNR4XD9hs5hr+KK8rCuik7SmvI5nkBGww76wINeba6zJOinv4qvYSTwpP0FscoYA+hpUWblp1nPfLuOs1MO618bCZYHjzCpO7n7B6/CvKq0u0axv02w3s7+2rEp0sGPVDR7bUTiZrsfsGMr//bVOZF0W7ABzxWbF74nmUr3LVqC1p7H2EWRmMoZqgoU0yzBHeCjZP4NVtAq5yPJMM0Q2C6P/g9IMlpeQ2pNFo5+FUy96tTRlRZQZgVPUYhclXJgma3PBM/0vK4bOvv8TJi2cYHB+i0W7LAU0uaAHAOyCc2g3ocT+hNEm0wd8Vbu8v/CjnM9a5bCy+lQNwjpW5j21GQWStNXvJceGnAGdbnpzYCA41ZCjpFj6/EpOVOTO+8LUt4skDgCN0M7Y6CZOhRdOrU39ynoiaNxx2AT4icnafi7hJv7E/lRid3vT5UEMuDA8+lc5uw4cHXFxeqQL+/oefpDWlGUy9TmlXw3yAma7Lib57Zo1NsJHzv108lu5RQJWNnzIrqjVm47GadhZdNLXYIl6ADr4LVVwOwIkPr85cmtDhCQrZheSewK1mG3v7+zIpoWqDFz8B+Jeff8LtzY2qj6BEjAusqVl3dHgo+oJNPAIo9bAcw47mDTnoqJwI2nkz05p7ZqRuLlp8iwm4kJ/FtjM95ulAgTVjHIxVAfkxEBBpsiULXWUFPNg/kCyQSStzFHE3W2FaaWG9f4r24Ain/QMM6i20NyW05kBrvER9vkKZIDEZYXp3g59++R7/+z//n/jb2Y+4Wz1gtpmi6Hyv0pGVlm40VWQW8rwqop4NLxRR3xQFwL+pvcTLwgucLJ6ihD1cV6r4UK/gXauKm14d40ELoxIbsO+lB17c/RWF2TkahSn2WjWcHJ6I35zMHrFc5QCc3bFZ0yPv02Qb6GSrHT2CFHCzKUhZnrpfhA84SRVBk3NNxtEHwnyVI9ZIroKJs1hMeBq/S40vewBJBewyQla9MTsf/uGSXCbN2vA7VjYgK+Pgknnu6cvpDnGSockLpIJ6qyH979e//60AmNVvtVGXA5ruD08tVxhDTPT5ffRrUrQA5OQ9AfgyGO3Ypzs8Jo0y/9DpzagHrZzVVZujXE4sbFMSsSV099C8bWZ7m0z3l4G2g1sApT3KtqeCfjYA2Bsv4o9cNhYSs/gbBpixmPg4Sdbl3WJiYs3cFtD53He2SOgJJHRDcMChVc2qLgdev/HVVHKt8nQxx+N4JCc35tz98MNPuL4ZClZLTGZtNFVN0lSesrLR8B4zqhooRVPEthlJl2npVyqjwdgfr4DpfyEApgaaFbfM5ddY0MSGLZ9osCQ3Fo+CVTd2E+VTbblcj9wto4ZYAR8/eyq6hDcSK98ff/gBN9fXqlJ4E1E/yyqo2WC2XReHh4cyGSIfTG6bNqLkjqNi5iFlxUSTck0fsumhCJ08+ipVZqQjyNmkVBJJbp30bTVMxhETfhXLTi+IuBCjArZJP+qx2xyzbjawLJQxnK2tAj54it7BCV4MDjBotlEvllGfrVG7m6I6WaDMkdfJGLOHO/zwy1/wv/3f/x5/ff8DRpsJFpuFAiFlwcptsXVzjfsMQ3Qu8IUCVu45W9sUcFTs4ZvqC3xZeImX689Qxh7OisC7SgmvaxVcd2oY79cxqc4wmV5g9vgW8+FPKEzOUVs9Yq9ZxZPjE+lbJ/NHhXfSs4NVZ5oa4aXNdjmVXCNBM6S9gmznkkgRbfrNkscjqt6MmtwnOAFgNfZ2AVgSMwNTafcFrDH55pap2gX6+U0r5egH+JCSejFMWaccMvnehnl5nO7UWL/J0GqNGpqdFk6fP8U3f/ydrvFaqylDLnIZNnDiXuCyVfVpwB0J6ycAd2sXoUSMu4crN2TP5R+2J8sL46yCiK1RWvIGd+NAnDK7OZ2Q/y2/zA0Tbe+X9cJSnjWvnh3lHICzSjSei/+SAH6Ha9ZKFN/3yjcq4JDXZFFQ8YOZjYXreTMdyMcLim/IHISd/Ei5X7/5t7a/PjasxGFO7S2mGHGE+nGkZI/Xr9+JE75/HJPesqiWDTTRR/phpMRmA+CNTIVWctWi82pNFXBFVdRiOtXvELSVnrxe5iBMzpWvy8dS7YZya8rsIsqNVmywInLl7CIlCHf6fRw9eSLHMN5YVFz88P33uLm+MqtM2gzKWYoRNXVRD0x3JrDxbxKAw6+Cygm+8Wv8p855w4Ixo2nH8xmURPDA6QBGCsBZAybT/uYURFxDMgIquEfGyrhQXgaKqqpV9didXk8AzKnENceBJyusm320XnyFo+On+Hyvjz01S0uoLDdojpaoEYAZ4TQdK934Lz/+G/6nf/8/499++SvG65mSrDkarGaszoRTILpe3DxIVpFFbDjAwHO72eCw0MYXpVN8VXqJr4tfo4QeXq0XeFXY4HWpjKtWGdNBGdPqHLPFDRaTCyzu36EwvUJt/Yh+s4xTNk3rVcwWEympGOHFR9e4unvzeiW2e6vlQxhJA+4jv2tPS+G5IuWgpGya9SsFo6omXNAPdt0VdJ3o44DggB9tWfOsN5nxRIpz3O6x2DpQiwd2W1JbtG1nYeqaHIA1DVjYYOOJxnIWdAButhryOHny8hm++f3vsP/kWHae1oBz17cAYJoG+W4744LjHjIEznTuBpH59BxQ+K5wpwo4tmTJ6KEDsAyOs1HR7WpXZyhTG2xXw9nwRsoJ70zWCJYTiiBvQITU7FOk8851kfx+vI7sz+5YxFkDKm/I8efyLD4H2Gzd/zQAGwWTD4/E4YwFwL4ddn8J7xjHWOO9Nlygseklq5WptuHMtju/uJIemG8M4OQFzMfkDTIZjQ2AJxMLH1wuZC5Pf1cCsFEQZRRZ5fLnxwR2q4BnDG706peV1UbNhG0fjPApNh4rADhSP3KtrmRjxaKahB365fYsOZiP9YNXwAHAbAo26jWZmu/1ezg4OLAEXEmh5p5xR9P8saWQzGbi98jDsnKmwkIew42GBXD6jD+5Y0tx8HHl8A7WeLJ7CLvpui2AYS4UTVtXsBRJbdBox0foyblyJ8HHbjTFxROAO3tddufwMF1j1eij+vQLHJ08xTcH+zhot3Qsqw7A1ccZ8DDGZjzCZvaI73/5C/6X//C/4s9vvsf9aorJco4FXb74nAnAqsCKxo9pYlHeddiQbiFgMTxgDRyijS+LT/Bl+QW+qnyFcmkP7wrAm0IBv5QKuGyUMNorYVyZYUoAHp1jOXyLwuQK1dUDevUSTg8GaNYrWCxn0j1XCcCFfwDA2bSnN5UkG/Qcw8gcZJONng8yt7LFXL4q7gchAPYmnSwr/RqKaHvz5fX9caQ0R2WrsE2bhKRqzOo2l635+Y4UFAtiNXpKDVYHYFFZ4og5EORfL5gKSCoIn85mcdHutnFweiT52ZfffoO9o0Nlz6sB58VKeJ581Ij7/1EFWwU8JAecV28Bb8lgUgI4tlan/3KpVjpZk4NZ/GzQF1ufB9j5n8wAOI3ITn8x+Th73Az3tyvUXFeTPNutiTq7EbkVtCI+mkzesHF/3HjIqHbTGXVhrXfnAngzO8WEQtHRTfSpMVxAXlZKCJqtT6ZKd767f8Dl9TXevXuPu+HQPG7d33TKn3l4FLAqFXhhW13yjewf0eCb5vJsSsgDmUqIyRiTOauuhTXeCK60y2RnWnP61izZaqIE/cDqKxomMpHf3mpxCohx6JVaDa12W4MlP//8M25vrAmnyq1SQavRQF/exvZGVznSQ/TruLm+EQjbrH8oO2zHFPE3rLYtKNMAmec2Mu/srHErb0Y8NvjiAxkh/3NPCxvSSAY1skRb66br0i6ZN22j3ECj1kS91Uar11EqQqlax3RRwKjSwrBzgN7BKf7w7Dme9XtolQtoLNZoDBcoXD1i+v4aS4bFzsc4u3qD//jjn/DD9Wucrx7xsKICYWo0lFtiUstCT+LinIsK01dKasCt6VNLAF4WcYo+vi2+wBel53haeYF64xj37R7O6zX8XNrgrFnEba+KYWmKx/E5psPXWF7+DYXH96gsHtCrFXG8P0CrXtFAhtzx2OzkeQxD9tDPp1HrfG7RKAugdHvRUtkq3QgfSOkJcv8K4KQxj9LHy4rWysB3q1K0RUhVJP9HVBsvBR8xptpBst2gRL3QiX6KgXD+ph6Jp39n0kXywK5ash2QTcYpJURZj0V0Bj2cvnyGp5+/xIsvPxPVpio33kK7nNis7t4bSaNtqxG3ww/nKoiPNK8pbn1KWhYUwJZcIXi0HZDOqsqEK/bf25X3xnkPeVi2IGQUrVcwvrVMX1Be20QNvP08thqILj8raEn1YD1eiNnARG69mWmHE2bGkVckfv7UcnvN7eOZVMRhJONx8nRzk68x4+Y5vUZQur3D2YcPAifqgulrTICiVzFd3Wjao636fI7yYoGSA7A0t0WbhKMOmMkYTNqQLwYvRG6fCLoK/WxKPsaGDJteGhdNhjDE6XGbpW41BzNyvWYcc0rAxty6kkMtV/AwGuHN27fis7losJ6hE1e72cBer4ceK8kuDYYYm77W4nB9dYMxjcfDrY2LZOLzavtze2w+X/LHBGTuHljtxA3GsyDfDZ+Mi6m4+FvpMIY+9rOWlQryueCW1AG4WEe91kSNAMzFY7+nanGxLmNYqOGs0kZzcIw/vvwCLwf76FdKaExXKF+MsHp/h/GrCyyu71CYPeLu4QI/Xf+MN+NzvF9zkGOExXqCxdoXRW/ochEoEYBXbL4VDYALa5SpglhV8QwH+H35c7woPcNe6Rjl+gFG3T4uWzX8UlvjQ6eMu0EbwxJDCs4wvvoRy3f/Agzforp4QKdWwuGAFXAVqzWz13jt+x7Q6Si738Lk1gougaKy5EIy5hWw6ARY6jbTmF3THYs2qQfuXqip5nVAAI4QgGzs3zPq4nFSHli3pqRmNuXG4yN8cB4xTHikTw9PaMrMVLAsLLrKxMX5MNHa5Jgmw1xjyYNNX21JIE2X3D/cx4uvv8DTz1/g5PlTdPpdLz5yEGZFrCpYjm4f3xup+mH348AbVcDD+4sslNN2zwYnu4Acn6fIvkMG+Kc2FpDrHOKUxujydsNu1yPCVj+vTvOuX/ZQHBtMOdV4MXxefw+As9ezhfgeR21/xPogkml5c21X3uEJHgbvVnoLvjPyOjgOS5ZOj2XohEWBuIuX2Wl6zt1soRgkJj7TUvP2bqiUj6ura9ze3pqzmcB4omw40hPr+QylAGBvInArxyqASglGyUtDS26LIMtBiE5bqgW+ZzVZp89xOFZJ+2uxSnkTbvvisnwvq1QI7KPpFA+Mhnp8xM3dnQJSaSpErpYnhP6zrID3vPplBcybcDa36vzx/lGvxYDSUg/CetJm+L3JvV6rysoSN6o1VS6aDOTWlCp6FUv2+wvpQJ1PdQF+qFXywRk/jyFF5JZUyQgl1Io11KsNNFodtPjcB10pU9aoYogq3hbqqO8d4bcvv8SL/UPsVRqo3M8x/+UKizfXmL+7xvL6BpvRHUaTa1xPLnCxvMV5YYQhJphirvHjFRZSYgjzOCKrDv0GC1mZWmOusalgsGniZfEYf6h9jePiKcrrPmalOm7rRXxoFPCmDVwfNDF9so9xZYWH2zNMPvyA6S9/QuHmDWqrEdr1MvYG1G3XsNxY+GVpw/o624JGWZXcb3lYqqgppx8s2ZvcrQOwmm8RP2QKCBtF5nGMCji0wAazCgjwRp3+tj8PGw3h6uP+DlQ/OP9rAOxNt8QvxCxqWf2GYsLi6WPs2Wi/ha6L5ZqKIDY/V1huTAfMo0Av6HKtLPnZV7//Fk8+ey73s0a7lQ2LRBXMYkYUXrIj2K2CU2zalaM5jhoA7wJvAFyC1Pl8/5b3wacgOOaysrowUfluLbO+1uYQbPWzmfcE15qPB9tj/T0A9rV7q7ZJn2FWrPtT0+NlJbc3onMMtedna0msIloc4nkKpwN84+fyl51RN/nx/Nioh4BBmkGBowuCMFM+SEkwgPNeAHxzc4O72zvcP9xLMUB5GTlThYzOac6+Usqt+YPQHYqNCL/BOJfPJgi51HZbUUekC+g5zCZXjCCH5jc3lCcIh09DHEWfmvIFljpmVsC39/c4v7yUlI70iRzYZgzP3OhGpB8AKYh+z96UgSa7UDYWxxq1jlFiNUo8BdnkQtw9uN0mhfKUMjGtotXWQkEqJqb6VAU7APNmC8esqH41uOLFhTVozBg3qmBWwOQENcVVoIbVAJjHrL/fky57U6jiHlXQa4zJx589/wyne0cYVNuo3i8x++kCi9eXWLy/wvL6GuuHWyymd5is7vGAR9wUp7gvTDHCHDPMsMAM6wIreT6XtaLqWckvPDa+tC6is6njuNDFy8opflf/BoPiCZarFh4KRVyUZ3hfX+FtZ4PhYQvrl8eYlle4v3iD0du/YfbzP6Nw+w4NTNFuVNHZO9AOiODDe0uDGH4+84vc7zUvMlLNb0ytBQArRYLaWVc/xM8q/40LZuQDZhFY1EgbcUTw0q4r84/OvcT5rLJ0Y8URedy8nUBrfLs8zXY7lojBBpx5/lIhRHmmjV4rSUehvtwREoRdFSQANsUOJyCpgDh+dorf/NPv1YRr97nwNgyAkzcmYkgN8V8KwJ+ahPsUAMct+GuVsH3dKYgEmHKu1qA1la4JegNrM5fhhGWOjllSkQdgfvI5puPHO1y1LTIJmDr8Z8WrfxBWxp+kZLwi37K/CKVFAG+oKFwNEYtbxhH7Uwh5VGyRI16HyRNKfhYtYX4OBDROwpETFhAz5YPuaKNHLKdjA1u3p6ShdEyeZVvAJptJbaseG0Y9cJrNeN9tuZl5uwbX67dksiuyxrQ1NGSGv1jh9v4B7z+c4ez8XEDMhYPPnVpg8qkBwKQgmJzBSokGQwRgvj5y1WY3yarF3eIS/1dLe/bH3awFwlRSMLWEHCNPNXl03lg2luySI/cTTtM1UgmaXtbatuAS6heYfs2eQBHVIqPJSdVQCdHF4GBPJklrVPCICj6gimWrh/7JKQb9Q+xXe2iOgcLbOyzfXmL25j2WV1fyg8CM8UNjzAm85TlGmOFhOcXjZopxYYJFYWE7MHGTc1dHlFDclFFfVdBHC6elPl5WnuKr+tfolU8wQwPDIvChOMG76gxvGgs8HDZQfHmMSWGG61ff4/H1X7F8/W8oPZyjWVmjRXev/h4qtUZuqOLXbQzWZ516+yCQOJtws0rOro9wD+M1lEbNmycwtd9V7X4U0BqWlG7CLgAWZWZNuyxJJ6ooTWU76Pp7XuMWYeYYzB2Ty8oEwD6ybNpg0g+W0sFzrizJFStgvuc9tsCClbADsBZdqnU6TZy+eIbf/Vd/wMnzJ6g1G+qVRAhvpvsNusUpiPS4fIp++NUK+NcA+FO17T/6Wk4H2/Z8qxi08vWjUbj8d6KyTB4loSBy4P+YIklpEatI84Vgd+HYBWFzRUqK3B3qIK/90uflXJSV0Fl5bM/MPrcBjm3joI9AXWjm/raq3jyFmNE3HgNErlfOZuORGnDMu1PShUcsLSh1YsKH21NaqoNpb5VO3Gyom8/3yrajFMipBuN1Q1ttN1b6OY9KRLqoi5w0PWwQgiC8UQLJh8sLnH04x7v373F1c6vEalYkqoDZhOv10et0NN6bArBCUMdjs6t0v1+B+8L9X30MuVjwkMblUjcrJ5WovGB6NKkJM+On/IqmLVyQ8jRlA+DUj8PGUI0OogeBBQkEAPMcVgqmXeWCRQDep3qg1VZw5qhQweWmjEmjg+L+IVrtAfZrewLg0vs74D0r4A9Y39yiMBqhNJuivJqjUFxiXVlhXlhiup7jcT3BECNlu5GJpDp7vZ4ar40qqpuabCn3Cm2clPbkhva09hma1SPMqk3cVQo4K83wtjLDm+oMw14ZhZMOxssHXP/0nzF68xes3n+PyvQW7UZJAFzvcAy8hqKn+bodvj+my6Qi2cbvi115VR4+YP65MYqsqHnlElpFTOCl/pvvTYJmQBvDWPw7AuBY8I2YMICNSCqOE/v5k4vZLgCzcesVsAZz6FvNayb8sinlcwBmYRPgy4+X64XLAOkLTFVPQwnIT1++wG/++FsNYjD1u8RAVo/YklyTr9MldBGzZTLNXzfl+dSEXMYBfwxSH0HnP8JeB5ukDHSNQYJJvppGqemgl+FXbnsnGEueggFXvKWcQPzJrJWSrdgBwinofaoCzl67LxcfFcn+AwHpJjdzZI31JF6SnrPbfOw0CXfBOENnJ5z/3+K+tEmO60gy6r6ruwEQJDUaSXPZzNr+/8+7v2BNx2hWEnWQBAgQQJ9137XmHhEvI19lVYPaNVvS2hpdlZWV+TLTXzwPDw/fJUuFMZvzx7xQMVtv9QeAzB8YVIPj3aG7h6oHVNWhPr/eYsm7fbghdvVMHfycXddtsjlGu4zMwK9qJRKz9wQ6UCdIpq3kcTqVHz98lL99+y173YETRrSBCASys5c3NyxFHg4HfA2TymI+lcnDIxumJr9gnAUKVQyAaRiDZB6aONbqyg9b2Te7h4zG1jYKVot7VhVi3+STHXgZQWlHEJek8TdnSixR7f5hBKyyNABUuwnqZsDE38tX16Rumq2erOttuT82ZNIeyHL0Qpr9G7lpXUl3vhd581FqH+6kAfCdzKW+2EhrvZPu4Sgd9BtrHQXV4jB/X8la7g4TmR5WshJMums5bBeUEbZrPRlIX64OA7mRkbxojmXcein91lfS7L+Q3XgsT/22vO+IvG3t5Pv6Wu6h/+3uZL74IJPvfy+rd3+Ww6fvpL2bydWoK/0Bkq499WXgqGqgwJpOp+Viwi3o6GOy28FEe8ApAGu5scrPoKNmNSO01HBDY+dxS+pa30hG0Fj2uyrClvKuBVZvX42A/Tc5cnuQ1LTHfX5VYgjqAQBMNY21qAfYs7syvFf20N5v+BtFSbDlBNvuKVl4/37F9vO/kH/6t3+Rm9cvtRu6rxIdhHGepoQggZOembJXhsacBSjHMUwc8GSqlXDnkm/nkDenIsqfD8RogbeKxU4TeOhb1rulr1MADjxyUi3Yw2Kfz5OCeQR8mkzMaIjcTlIPsnzaUb/shj7phi0r87TSzjXEcTfZPu1G8q7QBO7QTg946mWzyWuCYOiNSQEwOvsfjwYuUZ9s2k2l8eh0UJoki+HXCS33svClujuNKQArX63RLyYEpSHWmx1VHLf39/Ld92/k3bv31DGzxNgB+MULuRqPtQijVqdDG6r7pg8PBsA6ibDRrPv70kJzz4e01+1SjcEqQuin1yteJyTG2EPvakwSnKoRlF6DwmBETUQ33wxraWS6YF36IE+u0yuASAFYVyatJrL4A0HrpRcvMHkMpd3pya7RkWkNPdp68tAZyb45kmFjJO35TjpIvNEAACAASURBVOTdrTTvnqQzW0hzvpbaci+trUh/X5NhoyHjbkN6KHetHWVX38msvpRlfS870DLblWymD1Lb7KRdBwAPZHwcyBBQ3BhIp30tzcEXIqNr2V5BCteRH/ot+aEl8oNs5NN+IpP1J5k/fCvLN7+T7ce/yfHpg3RrG7m+Gsqgj0hUu74wmepFQ84DegVpKKnV6lO/jz0hp6slNS/XpG3q+wZQhZcGOkubBhgKCICyVrtp415ap9Ybif+l5NAVBaSG3AcCkhC9Hsy/2LVRXl8bDGj+wI3brdTY7FAJwEfIqzHB7SjHZFk+FDNH9Enc4apTFQPv31/+yz/Jz3/1C/nZP/4Du1/U29p2CYoHjYK1+wc6nnuHnAjAEeMuKSHsvf9ZiwBcjhZPo+AqBUQE4kre1Ih8j2+rOOTIj6ZLnYWrl7lnD1PtZuGglwEvHZu9Xn2sXplXSNB8xtXI18fE/601jMWkopNGDJLLo6jHlMbRbyjnzx2A6Vnhao+4T/1e9bu1qikH3+j0FsNtazhZLDQKc3JCM22iqtv3sFTWzazt3+CoHYCdgkAyDq9DhgYJ3du3P8ifvvmz3D08sEIMSTNUwYEuAAWBhxdJRJgLzWkYr3aZDsB42JA08egH0dOg3ydw0OkNShF4I8MRjqWjXRmjVr/boSoF0jvVFqPk1/ySU0ScO9cpBcFnnv4L3vocCUR0R+7LaARXtLF2R253pdbqyraNJFhHPu6bsjy0pXHsSWN5kObdXDrTlfRWO2mtDiLrozS3NekdanLVbMmrYU/6ALrlUur1gzSGLWkNu9IZDmW/Wsvkh7eynS6k0ehJq9aTrvSkKV0UaEtjeCXdL38mx+uxLLs1uRu05O1VV961G/LhcJBP81u5/fSNzN7/l2zf/EaO999LfTmRfqsmL3D8vQ7UU9oOnkvzsLD0OCKBsHW+8D6PFuUpi+gFPKBp3D/aiiu8+tGSb1BAMEHHhJWCPivOQD9YE9xGzYzcAcz43wCY1IP5XmNFQqMiM+hJRkyQ8rHAovhx9YsqLbTUjRM3CpEs+gUAK4BvaYQPJurmi1fyr//t32k/eQPKCas1KILsh/82aSaLlqwrRk55not6KyLiUxWEA2AeEcfwOd/mXJRcvB7a2TtW8mjCJ1MyTgEnVsVd2n8JSN15iOqdywCsGJXBY6COS++4W1qVb0RYppX3qTOvUguBmvHI1MehBOwGhgrjVgSdj5EnIZTTZHTHztS+XiiUFqk02wE+leXaUjxbkaQElRuem67WZVuUd1n7dz4ApCMK3nq+WBCA4Wv8xz/8ST5BhgWPCmtfhKX8cDjiBAQ1B93dJk/qbWGaXuUHkeQrEjDQj6IzMQAY2l80GZ3PUeG35lISy0RYXPYAkJ0Oj0mVGCsdG/DjacladGFWBFIlhLvkRQBGxAPPC/SEu7oGAPeZqGl0+iId+PG25X4jMtnAX7chsqpJZynSWYl0NkdpbWtS3zWkc2zKsNaS63ZbXvd70sUkdvcozcNOBlfKMY9uXshxvZXH79/KajKHMzyIF2ke21KrtWXfbEvt5kpav/haDl+MZDmoy22/Lt/1mvKuJnK72srd3Xu5ffM7mb/5reze/Ebqk3fSOe5k0GlRfYISZNhkauDfMApGnzd/GCN46LUoL6uV4vJuGMr1Kr1lsjQkMFn96AUY0ABbAUaMfL0LOakJXZ/huyiKM0ke9b87VL+p4ZRL0Nz1zFUNqgG2Ihzv92bXVmWT+iwyoGDkC/0vKiaR+N1Qy19rN+XlV6/l3/77f8hXP/8ZmwzgvmXUC89iB2LzR6HmGQm+QD+k4PEzq+FoyH7OD/gc6OUUQgSxqgg5BmNxn46PIYelb2fUw7l9VgEoP8+IrqBASiCbULW8HE/HpeGu/ul2eHYCvh+vvEqTUAWzUJp40jIvvmrJjhRQB6olBSX6Wopc/TjiGFn/uwJ6C9vF5EBnJvApenejILfPDJSQA3BKuBkAJzrC5GHerYIAzGhVlQsowICtJiLgN2/fyeNkwvcBiuPra4IklvFYDU2nMwLwcjIxLS98LY5q2I1zDBlwLF8HvT6XsGjOyOaqm43qpncbuGizeSIAGIkyXDvQH6u1lTajKMQ7h3iRh01cOk74RjxM1uHE3kO0025psu/qeiQDSPe6PWl2ulJrw5ynJcuDyNPqIB8naADblF59LK19W2rrmjT3TeqJR+2+vOoN5EW7KzcobJkuZP7mR6nPVzLudklxjF6+lNqhJvMPd7Ker2RHGVZd6js8/F1pDIcir69k/6uXsvv5ley/HshtrybfbBbydjaX+7uZPL1/K9Nvf0f6Yff2t9JY3Mqo25ZBt8cVRKeFhNeegIRKOzaW5OStuvWoY1Xgcp10uHe9lxt8Huj1oDaTsdEmQBnKFy8/Jk0BrwxQDvgM/jZ7SldA4KqTmsBv3PoGvgescszxzOkHVw6pdFMLjbT8XKm09J8lVrToQ/XrR1Z8azQMN7jdfs0S486oLy9/9pX887//q7z68jVXVTSCsoILbMOiJKcj3AUtCQuSMfrFZFwZV+EFccaQ/e8BYMWtM5FnvsOEkbYsNwzKAf2EM872U46A7fsDBXFCNZx01ihNCynq1FlTD6qgLwzfi5kipe5ywqZQl7r8LdsimnKEtyri3jQxqWzPB0qROLmEKZVbMqUnuJjKorgpTXVhiTU/PwdZ/9ubmyYNbWwNZIkw3sQGwJD+wJD97VsA8Dt5+8M7uX+c0HgGPbTU1OZKhqMRowYoOhgBPz0lAMbxAoAZ7SgJTiCGyxseaDycKLHerNb0jICmcw2qAvpgVFtB8gR9cLvFaAdUBPXSWxhJOhVh3s3JvhQ8MWJuS8bBHY0KCfDRAAzwwH0ZX49kOBoQ6ElDNNoijZYcag2ZbQ7y42Qj8w0iwbHUZSBy7Eqz1pF2oyvj7kBeD8fyotOTq1pDGk8LWXz3QY6PM0Fh9ag/kOsvvpBGvSXLu5msFivZoGIL3rfbo9TbHWncXMsRHZB/NZb9L6/kgB5w3Zr8dTaRdx9v5fbbH2Xy7V9l+bffy+bdH+Vw+410djMZD/uUgtGXFwDCDhCosGtwwgH/qVUgpoJxJUxRnlHEJxbBapEOGgBgfPS3J30pSWu1ydnDfhLRLyvg4Ijm/eMIwCo/Sw061e5J+zuw0wWiX5jn7Ghc7x1glLfWa4ioFwDMVkVeYk6jdcMBU1Mo3+xKhjqpJiaS4Y+yW0uz15LRFy/k1c++pPn69YsbtqDyzuj0APYo2M6VdAq7eSqdU/DA5cRbFSYGxKkG4EtR7bkIGJ+JpHOKEM8ky84B/AlOPwPofy8AnyYDM7DND8SrM1NwbIt+B75C0KyfjEZA5rbxOedc1oJYBFxKlgSywVYLMX5WXi93Zisbzru5koKubR8Ny23SUfVD6ELrrYGszZJGEebRutvTpe3x4Yng+6dvvqEaYr5aw9+R1WQoaAAI48ZdLJY0Fpo93stqAXNwrdunsN0qDhHx4IHsgAMGAMOUiOoJ8MczajmlxZ7iNK2p4QGH5hTSu8GAkynkegDsJGty4LXfQg8EQBA6c+BiFgCsHCI8KBCloohlyKUpevYRLhp4SDuykYY8bg8yWdVksmzKvj6U9uCVNNpIOMLYpysvh2O56fTlqt6V9mInhw9PcrifyHE2k0G7JV9+9ZW0Gl2ZP6xkOVvQrWy7Xct+u5dDpyPHlwDgsRx/OZTDPw5k9/VQZp263C4W8uPb9/L+1/8lD3/437L+7g9yvPteWus76TV2Mh5BK60evJAoepETRpb3DYpAuLbXKDHKpYoaJc2tJO43Va9pxKpSNPUTIejS96FNfhgJOBRksBoOjTlD5KueELbvdM1RYHFQ+0kCLyrblIrQRrRFqXoqvEAi2oRJ/Jc3G7UX8T04HpZB416B9sGKMlb7tXRGPXn9y3+QF1+/lvHLG1aJQqoHAGa1H/jelnHBnkz0RGWwo+R6wfCqigcuhXqKi38fAFcl684lyapA5xKtELdnbPz/GYBTmWZpIomyLQtQHczsBE4KBqMrnJ9khVY6ctdpLeFA61kTj8yzwT25Lg6qGd/tnTw0sVgFwB4lF2XfyfDc7f/IoSGSQPJDHxA4Vq2Xa6ogfvefv5c3796xTHlfq0t3OJDBGFVlV1JvNmW5XMt8OpHZwz3bLKkRj8KCAzCSLqgwRpePYbdPcEarJYAvvIchKap30EPIltNIkEADDenYDVrvtDRiXm+C2Q+y5q50AIeuSonjEebvQBlP0plHiMAgHmZDAxleDWV8PZZ2p0upbr3Rkna3T5e0FWiVjcjd9CArGUh9/IXUe2M5NgDgfRmjpLnVl36tI511TVqTtcjDVNafbqVXr7NTSAe88hxGSlhWz7k8xiS3aTdlOe7L8fVQur8YyPGLjqyGDZkeNnL/OJXbv30nH/7Xr2X6zR/k8P47qc8Bvhvpd0SGg7Z025oEQ9JIbyWlN5hrURu4REEkRzJdYKmCxhJzrPxiBOh8rwIwIlmAL4AXkTYoCPUAVvClEXu7zetIAGblm1lQ0nDe0NMVDqC21lsFYYBrygcUQRLtRgHOAGkAM2gVmz4JG05p1JDsU66aSgwvzICs87CVTW0v/ZuRfP3Pv5DrL19Ja9iXdq+TvFFoLoQIuNVUK0rzf8C9yMo4Su/MyvUCAJ8JXE8B2Jegz0Ww+cPuS1j1jvUgsJqOiABcRTFw9qgA35OgNCTReDx2o2hV0eUkHCkGS3a5fjaeO4/L+ehAERTHXqYU9FDia8XNculcyMPZ8rg4v1gZ4vuMPIXtu2J2SxOhgS6vi21XyOOKRqKFs1TRrcMj5OSdYHwxdcnmKIb9sh28VSAdYRdIID7I+/c/ym9++zu2WJosYDpzkDo8AQYDegjDuIcOcFBBAEgtAvZkGUzmVUgPrwKRbqstYyTY0Hl5vWFnkHvI3FZLObbYj4nRL51hsATu9Qj04PEgXYM94XIxY/KOdoTWLYGlv0xkKgBTima6WEj79D9wlm0WsqBLLoT6KGg57FCy3JR2f0CfDTyY673IZCkyO7Rl0RrJrjuS+mAorcFIOv2xNBodOW7Rch7mOkpFrN9+FJitf/n1l9IdXcnm2BV4w9dqa5H6Xg7NmswaIh8xK1235fXPx1LviTwsp/Lp9lZ+/P4Huf/LX2T+h9/L/t330pw/SOewkm6/Ib1OTXqto7Qb0NyyXzxtLmlR4xEnQVid57ztlD59RQLOZWNUMhiIaUNg5W3hH0KAAwgjAsZvK0UG+BKEDXxJg9iSXT9rAM9JQRU6bCuELsj4MRD2knGnBkE7MEG31ZJq9XIBCOu/6VNswOsUiK+uNJm8kT2Sb/2WDL+4li/R9eLVjdS6bSZ1C2Mq5X61F5xOYqkEmTzwTwPgMsZURMA58J6LbHMAdvI7pyHOcbi5qqJEeziH86zvRKZfJo+l81+CqxK/qrN/AYhk+zQSMPz0zUvwbS9eOpyyoKICNANYxsQaAJj/hR3wCG0XOi5lYkKxPh5UcbS+ve7T1BRxovIuziaXi9Z+RaGCUhg5ANNGM9g5amcPTcBpsgS9dY5yd3dPGdr3b9/Jp/t7maHUGHaZvZ6Mrl6QE17B3Q0dOx4VgA80mNeMN5aatAlFpw80pWy15WowlDYsGjdbAvCnT7cyW8woowcAg/dFlAJ7zAZsK5mQG7CfG0ZhNpvSyAgJPEbbBF5E21rVeDyqKkAXBZiMTEOMCI+Rboe+wOiMqwB8kBqAp9fle902etg1ZLkRme0aNOxZtvpy7A+lNhhJY3Alh0ZPNvu6NGttGbf6UpusZP7te2nuj/LqZ19L//qlHDpDaXTgo7uTVlek1mnIrH6Ud6AjWiKvrgHiS/n0/r18/O5b+fCnb2T67d9kj8h3ci/940a6LZFOH0boNWnX99KqqSsYAGovOE8zxjJlQfLiTZp8g9/ECys94U00WTYM0EbBj8nJAL78getZoB5QhEFAtsiXhRdWdEEvCDO00UnQPHvh57BGUhMrF/X6SIVVvEaq+UUEDPMiJu1AZVCVgOPSiYL0B76fzn6me7YAAkm7ercl7ZshAfjmy9fSvRpRDYFVFJJtqUzfjHfUC8JKsGlKRE2fTVxZwYUFkQkPS0bseq5UQbgZTw68nxMJO2hGEX9eclcRpFVGyHmyLAJ5TIhV7a80GXj0XRJUlM3iLe2nCTfPAucCjKKZRthjGqVLp3XyXp7MixFxOY4OHy3RDp5UsIp9p0MY8hdG6b4KKcbjdCLwtqTOPqALhCrhslJd45G98MP3rZ66RlFYk0N3L8NDAYUE+N3Hx4m8+/GD/Pmv38rH2zua9tSabRlfA4A79LqAG9pkAgCeyQHItd1JHbpPAGBN6QdEvcNWV256Q+nUmwrAsxlNf55QdLFdMwkHIMSDw85CqFxqt9jLDV2bUaq8WMDEaMGkHB5snAe7IJjsiavfBMA4P6MpoD/FAw1fY7Spf/WKxR87WCPS0LxJRzmUWzcasHmsyWpXk+m2JrNjQxb1lmw7A5HhtRy6Y9k2+9LoDWUwuJbdbCV3f/6O0fTNz38pg5evpDnoy2DYlutRTQbDurR7DVnXjnKLFQP4dHDgnz7J7V//Io9//qNM//ifsvnwg8h6IW1KzgDeWHKDl4XmFisJnWx8NQQA1lWmLv8pN0tyLStLieXB5t/A5XjSCSvQIaKlssE0vRoFg44w4G2p5zSaBXgpslbAoQwZKpEmI+LkmQ3OG9VsoCAAwpA90ioUc/tRTeytpRD4e1BI+DQ7LltSj6XRjMJ1QqBkzKr+8HmcRLPTls7VUHpf3kjv5kp6pB56NK5qgPu16jctvnAXOHVw40rAVBBHLAWc92XOwJJzPmWYSqIUcNqqtIaOGJcAOIJwVSQcH3h//0zNswV5Cgjn5WoFHP3UhN4JyJn2TyHttJeczqj4vnI7+Spk/WxlR4xys4o/Hyvf5HN48HxS8utRXAtvFaRTShmAfawtFLaQOBISydM4AXDZ6pMRSSpJLigK9Ycw710Y4MDk2qrXNht4MmiV3O3dvfzlb9/KD+8+yN3DE+mK/nAsjVabAAZHtKfZo6xmMzkuVtTB1g/Wmh22kI2adBtNGbW78qI3ko40SEGg2u3D3Z08zCayWK8op0IUCm4ZHroAZPz0xyN5/dVXpA+QdKGnxhT2lyutkqNpvHbC0PMsdNseITNSwf+UuqER6Svp9mDKg9cQedfZYw3tiwA64AOxEFhuj4LCuNmhJst6R/bdEYs3Nmhp37+S7tUL2a52cvv9O9nsatJ7/Q/Sxb7HQxmMWnLVP8qge2TpMrx7p4uVzJ+msry9l9m7d/IExcP3f5H927+KzB4IDO0WfDcQ+QLs3B1P491CDeP3RVFooQBsqyjXz3qbHaMjkv9D8NPiMh9VcEHTGwHYo2JGxEy+adshTKrkiAnALQVggBLbCQF4N7JfbpSCMH/nHcrErZcibSYtYXqgcechNclkeXRDfYddaeEFE5Cg4b5owqNiPJQ+gPeLG+mMVTmD66fqh5aqHlzxYCXWvlJwKkYjbktmGq7pJGVjmbUmqsC+ggM+RxVUgUCMlmP0i338lAg4P6CqKPi5SSAHzPI+jMuq4A70fI0F9kILj3Wz7S8B8LnxOacWOXe8PwWQi+8ksRcmtSqv5DxqPyVZ4uSVT6qnAGyuZO67S89hJEsgC9qpTwU9K3b0NUY13PsPn+TN2/fsc1eHtrLRIn8KCdFk+ijL6Uz2s6UcECUTgLVYoNWsK/3Q6cnL/kja0qBE6+HpSd7dfiQALyFDAqvZ1CQJFBGHOpbaR9IQX3z5JSVwcH8D9YACDVARjIL3O6U8MpLHaRwqJ5JcDxV3fXZH6PaHeg6mCcW+ewN1mEO1FLjW/bEmm73IaneU5b4uS5j3HBsyl6Yc0Glj/EL2x4ZMHxeyPDRlP7yR+tWNdG6updVtSvOwkOZ+Ic3tXA6LuWyg+nh8lM3tJ9nc/Sjr23ci00dp71bSFJgeaUdfgDA6ZKPRgCoeYgWnhSNe1eYJtiwoirpZf0ZjVp9RMAsy1MBc5WgKekpBOB9sv00JoTQEnOaaygkjeYfWV5jMUGZP6mHDfoZoKIDqSkrGUDhhXU5YIl6rSw+FKbWjrI8bOprpRKlKDTJ4TKyYGsmUDIh6u5DlwZXvxY30r8bSHg+kBc2vdYWBnJEATM2vyuvUIdDKsM1hLUW6zHkVXucRgHOa1R7Uov6sFnTA+TL/ErBURb75hYrAWXUgMaKO351H2nlk+1wEmQOwfnc5IRcTaelhq5DLRVA8B6ifC8BxPKqi7Py1cxNieT/x3ApmOY+2dd9xdVH+tmoANk4udZXVZSzGUmlaXQrSd9f6szkAI8EBAEaiDa5o4IEBwLf3j/SMwOcRaSCRQm52OpPtdC57+BsfUJChbaKwbB0AgLt9eTUYsTPEfL6Qu8dHAvA9ABj+rlhW4gPgLBqqiABX3en3SRmgaehopBV4oCDwcDsXrEZGeVsAHS+votOIXyg/G46vGQnDE6LZalP+huip14e3Mvqi4cHVZenhWGOkv94dZb45ynx7lNkOHhAtaXQHsq+1ZLHaE5xXzZ4ceiNpQabXrMlhPRdZTVlKLPOpHGdzOUwncpjA5P1ejosHaR42qdUPVgvs6MDIV1d2RTFOXHUG9zurW1KcKp4RBeACdOKzrf92ABbrK1gUWLQaWPYbBWCSNCRRO60OG8YyOQerSgKwNhwF+ELrC3pJwXdJi1LYiyJiBeUFAHbKCLkAfB401XyPfofmnAcQtvJgssakjrRdEoC1O+jLEHLI6ysZXV9JD5LCbod0ROKwoRhhkKARMOgMDyoxRjhegixXCK4D1pwNk5m2clAZ6gmPWZKpldzQcqA7F436o1uqOAkXMAJH3IerI3Jg8ZnluUg7Rt1VAHae1ihbxMXPKlB5EWoRHVyaMOJxcNb9jEThc8dedT75RFS9D39oyhNM9aRVZpvjYZepiyK/p65scI1S4Tv+QzKG6wZrLsoKJItOUgSMB4mGOWYsP53J3f0TuWBYVqKlEkp6sQ9ohwHAy8lUtqul1GikjSKII5Nu/WZLrro9eTkYS+NYY1R9+/Qo7+4+EYAXqIRCBM4kky4xAcCI/1BKCo8IVOFdIQpuIwpW025EwDD1ceN2b8tevpwOwupOh6gXUTAAeDS6YkUcKtaQsIHRDQC41dSu0dS3UqRfEyTql5s9fxaQ6m0R0dVkvTvIcruT9b4mm2NL9vUOUF4LJbYrOW6WIuu51NZLqW830tiupbFbSeOwkvphLfXagQoElUb5PaBiLE0qF9dc/+ncrx6Xrp9UBVHcx16Q4dVjljEJA1Pcm+rqxqIMq3LTSFi5V/pRIyHa7tpPR/pwSaMqos0IGB4PiHwBvBuLfLXji/bM89gJR+FdtvEb57Y+bGW2XcoCPQ+xEgJIE3TR8xDXCsb9A3o6QNuLztb4DUkkFDLQdzPyBfVgUTu1v7ayoelOAltPRGZ6aW8kGjw0FNN8pio/mzGArNezSrhz0abPgDn4xNerlukRVB1o/TMRvPLo+xIgXQLqKjBUhUq0jEtnUUo85cd3KUqNEeZPAeBzUXBVtPscABefqT5Sf/aqxitQVCftnSK9wdr50J9Nk81WjO0VSW5qYpVJiH7dOhMADLBFs040HP10eydv3vzAEmXGaEjarTeyYrfniWyWS1Y/oQoOwNCGk1qjJeNOV14MRoyUnqYTuZs8yYenB3lazmVp3Q2sAbmCr0mSEPmgcg02kqPRmKWxLEXw7gnm6kae0RM7sfg7JSYxAamMq2EWlVdXN9JCjzjk/Froe4cechD7e2UYZEsKwgDvze5gqwJMTBtZswXVlscPIN7t0BizLodj3Qzv4eoFe8q11PYbaRzRG+4gTfSIA+VSt/LqlORRwPVW7HlUW2CxN770UuOjNqO0pbSFIUoLZJRijg/8arI+qpDQ8mKlIlD4AACGHWWv05N+pyeDNgC4Iz2TpQG00fcNke8aXbEXC7rkwekOP5jcsbinXM1kZeCcMdGClkCn78V+I+uD2ktiHYPkGRJpUKrg2qPykub9I1XFQAqJrhdsIuqJugS+aj1J2Zl1vDgFYOPOS6XbBQ2oXZKD0srMruIaNCXhoYJ4ePyxFBrloHkuessphAjG+ZI2on4lL1KBIRHYIuBVL6+LGTzuX7ctItvTrylXiJ0D0/xYIpBG4I6vn1tBnN7E1dFrfqxVK4ciyInnqZGOv3cOyHX/ZQ48gm/ahyenSoUmuv+iXFnF8N5KCFElvRoAwCvt+AxvBigjPnz8RJnaA1zQlitBxmoLc53phG3p95uNHPc7ysPatboMmi0m4a7Rj223k9uHB7mfPcnDci6LHfhfAK5GG5BZaXmtdvhh5RaSRHjo4YOLpaWrRsw21KN3jeQDh85SaJWjefRItGHnhJ6Mxlds7YPEDpa3o8Ewld+64T2QDbDgCT5E3xgXJBIRgSNqW+7Bme/ksD7IYavNJ5nQPKpfrTfPdDMaSq6M18VKAaXF3lTAle3+LMZ7U58Fo6wIEArA1FojMQXJBOglmhbp8+TJufzeixGwDomqGlDu6xEw9MAoyuh1ugRhADDAF5w+6INOoyVNHAcmQzQdmC/YIWW5nGszWcjuDIBxfFrF1mDTVChdNjV0+Iadc826fLcY9UL9gsIZJGXR+64LP2IYwqNUHVWSnQ6vF2kJ+CKjK7j9Vp8Hb7apk2fSPXsZtilCdEzK/hkcb1v1pAhYL0b5cVYExuvnAbg6mrSERdSsZi7wOWBXR2Cny5pzgOOgli+T4/bxWHMAvhTJ5kBa9XecPKoA9v8WgOPEFfdfNR6XIu9ToNUb5NKKIYJwTim57jJJkrNcjvseF17Fao7NTDWMsc08niC8XhNsp7M5DXvgG/zx00eZPk0ZAS/nC0FnDOiCN5sVgbYOA/Na/Nc3wgAAGc1JREFUjREweOBRp8sCiofpRKbrpSzRUBEVXGzLq1GLaaQUhIO7HoCYXJ5F767+UItCRL/qpqW8thYDFIbuKkejkYsl66Di6PXhltWRRqvGB304GNE7GA88vCI0kYNknGqqcTXY6YPa1jX9KZCsJIeNbiCbnXgxSzougLDJ4ZRSMH24zzCgao4gQbRoRJ9zpRTU28HrONWjWj0vHDi0AALA7gCMrXH9vALu3L1deiYIwFoNpzSEFWOgI4v9MOoFCKOisNVlBIxEHDTe6IG3WwGA5yxJh1xwtQGvC4W3+laAV2dLo1ZTjs26HJp12TfrckR5MIAUnb17vaRgoKLBeV03/jHTeE8QMgIGqJudpvdEVJvJgkJSrwqNalM3j+AS5+9xvK2Hoif/9KKoplqvR/HE6XMVKIhLQBlBtYr7raIXqoDvuaX7ueg4gm9VhH6JBsjfey4CzSeQGE3E9y5HlqdnH7eviuKdI/f3zk2A5wC1HKVUUS7npqJChleMTbpzitnbOMRiDPShJkBYl1pN+mi1HKNh9LdDmyDQDKuV0RELeZpM5A4ysvt7eUA0fP/AfyMhh9Lhw25LcT0MGbvIeDdajJwwRjDf2SPZ1m2xYgneD5o0saWjRSC++onFJHBtI+1hvcMQjS4RbSEipXQOBvD4sS4MAYgV2hTYUf0EDwg85F3ogHsdurBBHYGfTm/AzhN4qJPGAob27PW3Yj+8rQHvdqPNIvEe9dRuq0h3Ly02YMEBcxVq26DpHW02qTkMqEaS43bRTqaUA4r5AgVhADCGksBiLnRaGJgK8E9uGp2M7P5iCK3Ao8Y6Rj+wG0bPuiGD89WfQbsro25f+hg72FCCVwcXv1zJagYAnhGAlzCmP+4Y4dY7DSbJkOTkhAelCavV2lJnwkx/A1DVJN3kY+bSVuami4o9lKkjQecOZ+wcAz6dnr8OuIX+18/ZJ7XS36a8KI0LnoXAA2vxSpaUiyqIc0vmeAXcGSuCUg6a+LsKJPMItgpgngPgn1rwoTOOnXQqbNDqsCJBUaURDg5oNgCny7k8qVVNtueAHoEyHycfO7/J87v/HP2SR9H6uShPOz2fQgdd0BDFsfpM7Q9aKLyL9AYBSQFc/ZuLJbx2MtbCDDYaNUoC/Cd8g9G6Hn4O99b1+eHxQRuNos38ZkMeGIvijtQp1seylctklIRiCdnvSgs1+x0zTTEhPpeAXlJMIyH1q8BxsMQVAByOB+XMAGDqly15CDDW7rqucbauC1guM6IFMmjmH5pbJt/Q6LTbY2kyEnUwckf/PSbjTBflve4wKbEpJAoONjsmA+F+pppXNZ9Bp2sa0FjFFz0rUkWkqhTwn0b6FvVajK7mOuH+zICYR2TRMXXQIVLWjxX38rkJP8mwaO6u5wiw0yIMW/p7FIwVAwAYpkYAYFAEAGwU3azWsgP1MJ/LEuALC1H0asPFRzeKfpsyMfY07HWlCWMhKBcQEbcBuph8m1KzDhUaiap/r7uteaGIy+RSmTE+E6RmSXLmPG7sDBJW+s7hRhDWISvGNY0+M51OVZzQEacUxCXqIQJwlGac+0wErbzlTb68ORef5dG33xBOjsfPnU4iHrfYPRVcxbgtmzEaLxaAtmqf8RzzKDoCYD6JXIq4c0DNxzFOZp8buZfP53RSKMYI7+HBLUCzOG+tjtOQK5fS6DLYvS90XiuoKS9n1pfNSQ3lyuhGwMaZzg9vSEsg4mHDURi0z3UJimw4o+CD8sBJN4oMNX4Q/SASaqvYnl0PUnNRp0j1vNyr2M2EWE5t5dOcGJg09EliS94ax4VkEI5Dm4NCLaEAydJrtobSQIOLen/I8DBT8qQNUSnqD9QHbzlLAMLL2AEY37ECF4zo2/rX1bYHltlCFQIuWvuWeQtNi6bItVhXZ3vJef2iqWIZjPW5swgPl9f7rOnFNtz2HEI5yPD7A/vg82e90TgR7LW1Oz2AzQ8CHDD5325XBkjCAYA7XZWjQQGB84P15mIhMxjsb5ayOmzpf9EYdqU56EgL8j6Y2EOry8nW9NcGsOxQ4baQqsFL0jgH1ORBTHUGyowLfa8XWzieUPMbALgc6SoN4fRO8bt4VoxctWcnUEEeDZeB7jwAx2isigKIAHgJtJ+L+By8zs20/iDHY/Ab4PnvdXfdItl2GkUy32tYc8pN51FqFfj+vwLgqv3k31daAhrIxQejGM/qiPxzAThNXSmBoBpgH6ukslDDCf6nY6vFC+kODFV23mQUQObNPT1hB94PNAV+sERHRVQNbe29bNUy7PUWrAFVKsRMdajicrhw4NffCsIaALi9poMzAFUpCQA0tMsRgEGHgKvVLiDe0lxB2DuBJOqA1ItFsJTeIEhGRh6lsE0FPfsfES73iQh4u6evMbjgzV4jbrbh2R2kDurB6RAmF7M+KeSE0YnYZU8Ott7p21lrHRl3CFOuUjtPaAgd5JTWnqnsReJzcfF8qJuZTX4JgGtqR2ldMuCANuz1+TPCD7qLEICN/93sZD+HLnsh0/VC1uC823Wp99rSHvWkNewlrw1d6RjVZGXA2kdOJxTlU5QywH2BhFoEYI96I9dbMhcKk0qUzJYAOEWy1SqHqgAqgnT+RNaqknAxgougx9JNKnGK9stlMC9fJH8gfZtLS5m4n3Pb5UD0eRV3CgjR17Z8zJaQ8KVDRULRxyAfl0vnnkfLVZTCpej3XLQd9xMntgjcDnx5ZJ9fD4NMo4uKSKcE0GnW9gnMxeX6WxPy+gArrWPtxENloTts6fkaSFtzUSonmOlHdKkcqHY28Caaymsyxst4x3Rj+4LZJooUdXvHjxCJl47Bm5vSAMYVHNrbDpQAaYjEzSo3rCbe6AQN0MRvb4UD2mAnm/WKPDbolScYze+3tlRup0aYrI/AhLAFH62m4u5Ni+3RpQHFITQkIvjauFoiRxNxBYVG5YdOfykBlyZCZtNsDL3bhKtA2CGkrBXmPePzqUX48T4vnoHiemgHC9MU0/hc/SFQagwNMMzmxzCcH4xkTBDuSrfeZOdnVL2t5zOWk88PG9l3mtK5GRF8m5CKoYUSVxFKP+lKR4sgCP4GwJgMtALFjNOtgMIBmGbxAZBdZuaeDlHtwfcy6iHdaz5xES8sutWHrxTAlQIiS8Jx7HTRmWKTGvyAcxlajuIOFA7AsSyv+qEuV9WcRpxFtBRnl58Cwg44VRFwKeL2aiZz0C9Hs5pVRjY/X2b431XHngNfBL9LEXl+fnlkXbpoGbpfAmvfT/Hd8Wa4REHoQ6uf1wgofk+6YU5e9yWv3k0qWyoA2F2tdL8V/LqZ/+i9g5hOm2C6ftWxhMcSQdTeuKRv9vsRn6WuN0R28dxiYMEUlmmdlZqAwbwmwLTbrqsjDIABmARhJM/0t7vBrVdLljo/PDzK7d0dq+6oSTZ85Pdah19Enmihg+8jL00lBjr2Igre0iSKMjgWtJng1nl9DoIrnwsABp0UJ1Y9f2eRrN1P4nuLm6y0bPY9OMYHxZMXb/hcwMkRZkXmvcsqMYIwWtPDiB4A3Jfr/lBejMZyDTAGT44xAd+OjiXg4GUvO0S+w650b8bSHvbp80yFAkq+Ey3QoPCYZj7e5p4NKQrqQT17C8AFWCcgdlc0a6jp8jlXx/C5D4UX+aRf/O3KhrAmDNrf4qlz5UORS4kuhjTj+ZyWRPmD+fzS/xSE/XLnEW4VCMdtzkXEleF+AK5SFOAxQryZPGIzbWQa3BhtZUv8DBfTnzE6PneecbK6NJ4OGuei4PwYIgCXo97yrJyPowPvJQAmKDPgigb0tmrwQCyAJCejk+RfvChlawJ1ZvMfnxA0KosgGfNCHsWmpq3ZBOGf85xDnExPJkGLGtXxLf4o8EJWx8nBSq4VdHfaT8y7gyByJwgfqOfdrLcsv548TWU6mTGxOJuC454x2UcVkZXM+kShgO9gbDQEkm4cW5OfsWedhVCoXkBzTfx38OWwAW3SOhnt4MBgtps6fabpnv/Ip2l+ZdJE63cmPX1h/qXFGslPwryBmYwDADdY8TaEhhueHONruRkMCcAtFKYsl7KGDA/Xv9eS/ouxtEZwiutIvaNeDNqPTYsi0ESUxuc084GRD6Ji+D+D89UIWO0i1TSduQF2rzBvYIuAU/KQr2viMD5rXv2W7huPdNMKrIh8nZDTpGYxkhrsJlLeVGkaAZcgKKogzgFHFWCeA6L4+jmQ/hwAjsdyGuFVf3sOWHwQPSucLVNTnT/v0Z/GAT8HwhFoq8DyufH0952Heu66xCivAODyI+XRre6rWAfpd5mKISzhw8zCfzq9EJ9bfewres5R4F9EvvGGcwqiSNDr93vkFikNH0e9jr7Mc2DW/m56OkXk7mMXwbvqPiyukUb/2JUWlej62xUc7LRg3G5qgw4wZjtz9I0E9QDABI+svDB+AMLLxZp97yaPT/L0NJHJZMKImIUYBHGNeJEEVMWFtnZSCZyVb7iYOUXAWLRBcnYQOtUziWYtnLy1j+cz7Eor96yAijHT6bP8XyKgnMtPahYDjJB0jWoqjK1WzFnhhllbgrdv1WtMtg3bHUbAX1xdy1V/IH3ww+i5CQ68JrJFpDvqywhG94MerURpfm7dJqjvhtLCzM/Zpw9mPuzE7ABsZukhgvUCCgfg9LcDNcbBomO9R2zFltokWTdlG6wY/bqySumxQmudxtXLkn2kw/NQcDwcs7IdZR55xsgnB4Q0h4Yqj3PgUqIFQnRD+KvglC9FvZ8TEZejJ3dJipGblWyy4ucyp30aYRY3bzyWc9RE1ZjGscsnjtzYvmq/50G+mInzCsCcoigkY2UvjJNI2Q7Wb65EYVlkVaYEFMwKAC4e93hN7F435Y4njsqR9tmJJ61cCt463zbet/lkXh7PAtDjRIPPewTt9IQWaZj5fDL11u4Nyg8XCT2Vuu2T/hmqClphzucynShHPEVByQy61xn10VRE7NV4PE2RppqI0ZRWSXixhfK4pEC9OCBcrxI42IXitUnUr5nue4SbuqcUoYtXz7nqxfv0eRGH0w9pJWulw61aTXqoYuz0CMAvr66k3+nwWFtNSPc60uj3RMZ9aQ56VDqgQo3eu+6/61GsRcKu9Qb/S29hKxdOyVjX75pCg2Ni9pCppNj+dnN17IsGPsVDeUJJ6jzvSGwbKl4TgBM1E4Kb+Az4BFV+bhkRfx4AR5qgCnTifPo5EZ4/IHG/54Amm6zP/lkF8n7CkSLwaDAH1qolf/z85UhKL1B+XlVAeWl8/MH3C16OJMuA89xE5C2Z4nFXg3BULVTphT3Q1Bvw9Hvj6wpo+j3lTrElAE40T8FZ+r7PnVeMbs+B87mJKQfkfF8nk04GwH5dCjDWVQOThv4DzXP6O0rdVMKG5B5sMMERIyJ+enrkv+fzGXXR7NZh3R9UlaFdHwDwPinrCsJXLBZ1htZAXAob0Dr4FvGZR77F9YpdTzhGpi90yoehC6sHzW6R4gptlAr9sP62kmUrgMEEATyDjwcsI8fdPruZvBiPKUeDUxwqB/vDIX14G+OBNKDvtS4U3t7eo1OWB1tr+ATAwaeBUXgE3mie48Fdla7Xulu45KwEsoGGjM9gjhERV3Jgyt87E6AVAFx1g1cBUASuc2hYta/8AKoALR70pX3EBy0/0fxBj8dYBWhVn7+0/88550vAeQ4kcgA6d1znLnQZlKor4Qqg8cQjPlUYrcdjcyA9d00KUCsDcHHuMVlXVdiSjjilhuMEFCsDz4FzFVjHSfAcUFdFyPHcPfqN91KMiCMgl/TFrjG2aJnFH14EAnpiC52xemS45G69hhZ6IdPpjJ0+9Ad66CVBebk072LbN/bpMj8mmJowwnGBm1fKlYsreIWMfohjySrBZERf0DHchohk3R2MxmDhm7mSeScNuvlaGa5rxsEBd5pNFlyg8GI8GMr1aCTj0VDG4xEbnMIast3vSR2dTNCFAtIx897V6jRoddEWSN3egOqMYj0adttHA0uPcKN5jh5X0TEmgnVK3J1RMFStzKuDmWpEOBewRUyV2BHjHADHmeFcdJLPHlUPzHMRpO/DH+BLx1N1yvn+qx4y37dHqzk45w9sEc2Vk4r591cdaw4g5z4TX780vueA318vT3B/PwDHMYgTST5xKCDp1ml5mmwNne6pYhz1MwVzFR98U1WkCMT376/nq4AEFYnZLGmQw6BRYRU0ya4HKsZN9+X3jRvzuNKDyTiat+s2MRouwFnd4xi9ml9yuQCkiGxV9aCeGbBfnM/mBF/QE+CO4XsMYAYIA7DJQbOIRTln3iupm7FLAN2AveB5E72ZpBjK6afJxTj+GP3qexGAdZLVdY1RHuaMBwAugFF7pqEVUK/TlkGvRwkapGijQZ+ezFdXY+mj/Q99eDtsaMoo1yLXKhAmLeF0AikKTa7x2gXpaCqpziJev0t4N2aRb1WAge3PyW0vRb2XntEzmHOegqjaWVV0GUHtHJhEcKxa7sWouir5FD+TR9IxUrv0PVWTRASVS2ATP5uvAHLwfQ60qy5EDvzn/s7Pr2pcim1Owe90EvTCiQLY8m38eM9dA7UJ9ox7mg4yCVqe9il/xgE8JelMFlfASORqEwtdzs7bV/i+yvdvwWAncClNAqGyL4B0cb9bcsxkXU4FaFVd5qIWLDzdqKiQuXlJsyXcUlcR1R2zHHq91q4iXhbNEmlzT8Pr67UWcSRlhlIcUFJobz7zbrbJQmfI8gokJlV1SimKVPycUe2nySa3HzUlDBumKg2hvLMaHaFQAt66oBJQBTjs92U8HMjVaCzDXo8VcqAe8NPsqG8D9L2omoNiwaNTTZZp23pXNMB7g33dKiiFHH/87xKAJq10oRTJq92qAo9zEe+l6PbcezluWRjyfE+4/AGMIBxPvuqLIxg9BzLngPSc8Xse4eYXogow8kkl3yY/h0vAHwf0c1cGz00QVfupOsZzE2ExUeSAV6gS8uN2Q/pz4++TVPVxeOIMN3aMTh38q4A33QkWCRfbFOBYgKxHroUUKgJwHgHre2UQDi5UFgVqorB8N8TvjhNBjHbtoTH9swJdLM/3bfGbPsrG18Z9xG00qi7/pERf0CRrtSBAugBmRs98HcY+JoWzij5G5Jk8kNfPlizVqgfPBSAxp0oQb95JLtiT56jOM08KRpwEYHSNbtPwHtVqSLAN+j0Z9PsyGgykB/8GKwGG94Ka5sDIvcEycza4dPtQb3sfaA0ve87LgHO7zHT/m8QsOZW5ks8ueQ7SVcFmFfheAt4YpFVtVwXA7Iqc64DPhdEx0qt6GM9FkFWgUgVEMbKM70cPCf+OHHz95Kvefy6yjefr33tpoONxVk0C+URTtc98TOJ+8u3juJ87v/ya6aRZBifdbxl19HvPdwTxcXXQSPFtktXE73HwMzmPJW/O30/m7lVxXBFso4wtai2jNjWDUn/M7HcO2FVHVETYcbz9O/Lr7A1JnZLAHk9VE9Y9Oi73w8kU+7RqTQKxSeIclL0oJBWKWJTrf1s3EvWPUAtNBfRCxaFn69V0xW8eSjweN/jgROrVG+yXYX3WNMEHYKcSArSs/c9KM0uiKS/doNIBVATLkunboB4N3j6e5cLYFv66yQoAPLC3+ynTC6XnOFaqBVCNAOzl1i4Zy+/dz3nW822eA+CIQ+fu++z1nw7AGmGcLlljBBpv2OcA2Pf3OZHeOQCOF0fBp1w4cCnyrJ6ZPs8hLY5FvFhVoJkDc7wQ+fbxZjk33nEiqDqOfNy1JDiPSMsURD5ZVR1j+dgc1IuKOnyvjsWpCiI9INZnrvj7dLyrJtli++LIqu6vz7z5S5uVgbe4x/PXHWyLSjvdjUeyebQbC1l8bIpjLlQgReLPuWoDZEazkXuO5kmeRNNtqpKHcXziuVQFAS5v4/Xj/WJVFzQhN3c9oyDYkBOmmHyvaN3uwKc2l+qrq3IwK0RwjSx9PBR8013pfgzuIGeSuXRfGo/Pv50XtiH0yVm3NX6ppL/V65RjRbynLmHV5wB21f35zL1YlCLnQHTu73yH52aFcw/G3/v6JXDIAes5QKoCZAfuuK+q7aJON45FnBwujZEDS9x3PtafM2nF46x6yJ4/H44Sd5OD+bnX/DvL2+uD6WqK4tzLKoh8TPJkWT5+l4A1vy6nk80l6qP6kaj6Pr9W+fg6yBaF/WUALt43D/Wsss8BWx9YvQ7FdzlQWOBqFWlF8q8ILozc1aRgpq/3a3jpvBww+N3WRy6tMpL8LESiOF4vb6bcTMEXHK0DXyrKyDpq8DT9snB+Lqwb9XoWBR3F9Y2vebdj0/VHx7J0SRXk9bsKi4F4P8ccUxWoPgfC5/Du9P4uJ4zPYAIB+H/weLGmwGxrW/Ik0PfemjGqz2r58aog0tIG7oflL+DTfM2/I1QycZskAg9fErbJT9yP59zxcalk58Dd+3mE10qv5+ePrGw4FC7UA69WAlDbZzrHfJzs73j+fvz8jkBIshorjpGXktrx+LiWr4aNbTzPzzif/KaIf+fjWsCsbqXja/Ighd/0um5hABxF7ny1TmtFEI2B6eXm6T2r3Ko6PhfN+7ZeMsthTE+ftkwvn8/lB6JyLCx5xePlvVsoCNS7Qs+SRpFoJUT/hiIq5QY19Hkzrwu+bZ5mvM6e41LPB6bDrLAiHT8rl/XYCbIZt6uDrpxzBA/enwbK8VnMn0O9D5Uz1sPVyNbPztKrqRBBSQm9ZZkoq6GvBVQJNoIWNLPbMcGQFzb9p/e7tZFih2G7cvqwZpAS39f3dOI2O02r/it9gX2TTyQ06iHsKG3iqzM/oGI7u8R2HXJ44tEly9P4pMcApHTHVd5SxYscn1//H/MbwU4Vvm//AAAAAElFTkSuQmCC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85725</xdr:colOff>
      <xdr:row>240</xdr:row>
      <xdr:rowOff>133350</xdr:rowOff>
    </xdr:from>
    <xdr:to>
      <xdr:col>3</xdr:col>
      <xdr:colOff>1247775</xdr:colOff>
      <xdr:row>240</xdr:row>
      <xdr:rowOff>942975</xdr:rowOff>
    </xdr:to>
    <xdr:pic>
      <xdr:nvPicPr>
        <xdr:cNvPr id="1125" name="Рисунок 1124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10375" y="112575975"/>
          <a:ext cx="1162050" cy="809625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242</xdr:row>
      <xdr:rowOff>133350</xdr:rowOff>
    </xdr:from>
    <xdr:to>
      <xdr:col>3</xdr:col>
      <xdr:colOff>1257300</xdr:colOff>
      <xdr:row>242</xdr:row>
      <xdr:rowOff>971550</xdr:rowOff>
    </xdr:to>
    <xdr:pic>
      <xdr:nvPicPr>
        <xdr:cNvPr id="1128" name="Рисунок 1127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9525" y="117147975"/>
          <a:ext cx="1209675" cy="838200"/>
        </a:xfrm>
        <a:prstGeom prst="rect">
          <a:avLst/>
        </a:prstGeom>
      </xdr:spPr>
    </xdr:pic>
    <xdr:clientData/>
  </xdr:twoCellAnchor>
  <xdr:twoCellAnchor>
    <xdr:from>
      <xdr:col>2</xdr:col>
      <xdr:colOff>115094</xdr:colOff>
      <xdr:row>28</xdr:row>
      <xdr:rowOff>69252</xdr:rowOff>
    </xdr:from>
    <xdr:to>
      <xdr:col>2</xdr:col>
      <xdr:colOff>1397000</xdr:colOff>
      <xdr:row>28</xdr:row>
      <xdr:rowOff>1111317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372FB318-5414-4BEA-A699-E94DAECFD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8927" y="15923085"/>
          <a:ext cx="1281906" cy="1042065"/>
        </a:xfrm>
        <a:prstGeom prst="rect">
          <a:avLst/>
        </a:prstGeom>
      </xdr:spPr>
    </xdr:pic>
    <xdr:clientData/>
  </xdr:twoCellAnchor>
  <xdr:twoCellAnchor>
    <xdr:from>
      <xdr:col>11</xdr:col>
      <xdr:colOff>232833</xdr:colOff>
      <xdr:row>3</xdr:row>
      <xdr:rowOff>10583</xdr:rowOff>
    </xdr:from>
    <xdr:to>
      <xdr:col>11</xdr:col>
      <xdr:colOff>984250</xdr:colOff>
      <xdr:row>7</xdr:row>
      <xdr:rowOff>13759</xdr:rowOff>
    </xdr:to>
    <xdr:pic>
      <xdr:nvPicPr>
        <xdr:cNvPr id="261" name="image3.png" title="Image">
          <a:extLst>
            <a:ext uri="{FF2B5EF4-FFF2-40B4-BE49-F238E27FC236}">
              <a16:creationId xmlns:a16="http://schemas.microsoft.com/office/drawing/2014/main" xmlns="" id="{0B3B86C1-0DD2-475E-A1E4-6FBF77574697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4916" y="656166"/>
          <a:ext cx="751417" cy="1019176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1068915</xdr:colOff>
      <xdr:row>0</xdr:row>
      <xdr:rowOff>75670</xdr:rowOff>
    </xdr:from>
    <xdr:to>
      <xdr:col>9</xdr:col>
      <xdr:colOff>31750</xdr:colOff>
      <xdr:row>5</xdr:row>
      <xdr:rowOff>131231</xdr:rowOff>
    </xdr:to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xmlns="" id="{51C1B9B5-E8F9-44D2-AB1F-0643F64D1589}"/>
            </a:ext>
          </a:extLst>
        </xdr:cNvPr>
        <xdr:cNvSpPr/>
      </xdr:nvSpPr>
      <xdr:spPr>
        <a:xfrm rot="10800000">
          <a:off x="8900582" y="75670"/>
          <a:ext cx="1217085" cy="1187978"/>
        </a:xfrm>
        <a:prstGeom prst="blockArc">
          <a:avLst>
            <a:gd name="adj1" fmla="val 10565970"/>
            <a:gd name="adj2" fmla="val 400407"/>
            <a:gd name="adj3" fmla="val 22615"/>
          </a:avLst>
        </a:prstGeom>
        <a:solidFill>
          <a:srgbClr val="F69D1D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twoCellAnchor>
  <xdr:twoCellAnchor>
    <xdr:from>
      <xdr:col>4</xdr:col>
      <xdr:colOff>797718</xdr:colOff>
      <xdr:row>0</xdr:row>
      <xdr:rowOff>0</xdr:rowOff>
    </xdr:from>
    <xdr:to>
      <xdr:col>6</xdr:col>
      <xdr:colOff>85197</xdr:colOff>
      <xdr:row>6</xdr:row>
      <xdr:rowOff>261938</xdr:rowOff>
    </xdr:to>
    <xdr:pic>
      <xdr:nvPicPr>
        <xdr:cNvPr id="263" name="image1.png" title="Image">
          <a:extLst>
            <a:ext uri="{FF2B5EF4-FFF2-40B4-BE49-F238E27FC236}">
              <a16:creationId xmlns:a16="http://schemas.microsoft.com/office/drawing/2014/main" xmlns="" id="{839D2755-E313-478F-858C-4880E642E74E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80301" y="0"/>
          <a:ext cx="1509979" cy="1658938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180974</xdr:colOff>
      <xdr:row>229</xdr:row>
      <xdr:rowOff>44537</xdr:rowOff>
    </xdr:from>
    <xdr:to>
      <xdr:col>3</xdr:col>
      <xdr:colOff>1162049</xdr:colOff>
      <xdr:row>229</xdr:row>
      <xdr:rowOff>1076324</xdr:rowOff>
    </xdr:to>
    <xdr:pic>
      <xdr:nvPicPr>
        <xdr:cNvPr id="1073" name="Рисунок 1072">
          <a:extLst>
            <a:ext uri="{FF2B5EF4-FFF2-40B4-BE49-F238E27FC236}">
              <a16:creationId xmlns:a16="http://schemas.microsoft.com/office/drawing/2014/main" xmlns="" id="{C41DA0D6-FED4-9A28-7AA4-20436E6AC6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81399" y="136480637"/>
          <a:ext cx="981075" cy="1031787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230</xdr:row>
      <xdr:rowOff>29623</xdr:rowOff>
    </xdr:from>
    <xdr:to>
      <xdr:col>3</xdr:col>
      <xdr:colOff>1217083</xdr:colOff>
      <xdr:row>230</xdr:row>
      <xdr:rowOff>1121832</xdr:rowOff>
    </xdr:to>
    <xdr:pic>
      <xdr:nvPicPr>
        <xdr:cNvPr id="1078" name="Рисунок 1077">
          <a:extLst>
            <a:ext uri="{FF2B5EF4-FFF2-40B4-BE49-F238E27FC236}">
              <a16:creationId xmlns:a16="http://schemas.microsoft.com/office/drawing/2014/main" xmlns="" id="{A9752E8B-244D-7498-FCF1-7E16B6C082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87750" y="137634123"/>
          <a:ext cx="1026583" cy="1092209"/>
        </a:xfrm>
        <a:prstGeom prst="rect">
          <a:avLst/>
        </a:prstGeom>
      </xdr:spPr>
    </xdr:pic>
    <xdr:clientData/>
  </xdr:twoCellAnchor>
  <xdr:twoCellAnchor>
    <xdr:from>
      <xdr:col>3</xdr:col>
      <xdr:colOff>137584</xdr:colOff>
      <xdr:row>231</xdr:row>
      <xdr:rowOff>31750</xdr:rowOff>
    </xdr:from>
    <xdr:to>
      <xdr:col>3</xdr:col>
      <xdr:colOff>1178878</xdr:colOff>
      <xdr:row>231</xdr:row>
      <xdr:rowOff>1132416</xdr:rowOff>
    </xdr:to>
    <xdr:pic>
      <xdr:nvPicPr>
        <xdr:cNvPr id="1092" name="Рисунок 1091">
          <a:extLst>
            <a:ext uri="{FF2B5EF4-FFF2-40B4-BE49-F238E27FC236}">
              <a16:creationId xmlns:a16="http://schemas.microsoft.com/office/drawing/2014/main" xmlns="" id="{01E21456-40E3-BB63-9146-533D9C3FD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34834" y="138779250"/>
          <a:ext cx="1041294" cy="1100666"/>
        </a:xfrm>
        <a:prstGeom prst="rect">
          <a:avLst/>
        </a:prstGeom>
      </xdr:spPr>
    </xdr:pic>
    <xdr:clientData/>
  </xdr:twoCellAnchor>
  <xdr:twoCellAnchor>
    <xdr:from>
      <xdr:col>3</xdr:col>
      <xdr:colOff>105836</xdr:colOff>
      <xdr:row>232</xdr:row>
      <xdr:rowOff>9049</xdr:rowOff>
    </xdr:from>
    <xdr:to>
      <xdr:col>3</xdr:col>
      <xdr:colOff>1174751</xdr:colOff>
      <xdr:row>232</xdr:row>
      <xdr:rowOff>1164166</xdr:rowOff>
    </xdr:to>
    <xdr:pic>
      <xdr:nvPicPr>
        <xdr:cNvPr id="1100" name="Рисунок 1099">
          <a:extLst>
            <a:ext uri="{FF2B5EF4-FFF2-40B4-BE49-F238E27FC236}">
              <a16:creationId xmlns:a16="http://schemas.microsoft.com/office/drawing/2014/main" xmlns="" id="{550D4498-C801-BADF-B0C9-951D65F47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81919" y="163002966"/>
          <a:ext cx="1068915" cy="1155117"/>
        </a:xfrm>
        <a:prstGeom prst="rect">
          <a:avLst/>
        </a:prstGeom>
      </xdr:spPr>
    </xdr:pic>
    <xdr:clientData/>
  </xdr:twoCellAnchor>
  <xdr:twoCellAnchor>
    <xdr:from>
      <xdr:col>3</xdr:col>
      <xdr:colOff>74083</xdr:colOff>
      <xdr:row>233</xdr:row>
      <xdr:rowOff>21166</xdr:rowOff>
    </xdr:from>
    <xdr:to>
      <xdr:col>3</xdr:col>
      <xdr:colOff>1273187</xdr:colOff>
      <xdr:row>234</xdr:row>
      <xdr:rowOff>1</xdr:rowOff>
    </xdr:to>
    <xdr:pic>
      <xdr:nvPicPr>
        <xdr:cNvPr id="1108" name="Рисунок 1107">
          <a:extLst>
            <a:ext uri="{FF2B5EF4-FFF2-40B4-BE49-F238E27FC236}">
              <a16:creationId xmlns:a16="http://schemas.microsoft.com/office/drawing/2014/main" xmlns="" id="{15537DAB-40AD-7444-0B53-1777B2600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1333" y="141107583"/>
          <a:ext cx="1199104" cy="1121835"/>
        </a:xfrm>
        <a:prstGeom prst="rect">
          <a:avLst/>
        </a:prstGeom>
      </xdr:spPr>
    </xdr:pic>
    <xdr:clientData/>
  </xdr:twoCellAnchor>
  <xdr:twoCellAnchor>
    <xdr:from>
      <xdr:col>3</xdr:col>
      <xdr:colOff>317500</xdr:colOff>
      <xdr:row>20</xdr:row>
      <xdr:rowOff>63499</xdr:rowOff>
    </xdr:from>
    <xdr:to>
      <xdr:col>3</xdr:col>
      <xdr:colOff>1022356</xdr:colOff>
      <xdr:row>20</xdr:row>
      <xdr:rowOff>1209284</xdr:rowOff>
    </xdr:to>
    <xdr:pic>
      <xdr:nvPicPr>
        <xdr:cNvPr id="1138" name="Рисунок 1137">
          <a:extLst>
            <a:ext uri="{FF2B5EF4-FFF2-40B4-BE49-F238E27FC236}">
              <a16:creationId xmlns:a16="http://schemas.microsoft.com/office/drawing/2014/main" xmlns="" id="{03B7F245-5E6A-43F4-918B-763B2C22D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0" y="7408332"/>
          <a:ext cx="704856" cy="1145785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25</xdr:row>
      <xdr:rowOff>105833</xdr:rowOff>
    </xdr:from>
    <xdr:to>
      <xdr:col>2</xdr:col>
      <xdr:colOff>1399793</xdr:colOff>
      <xdr:row>25</xdr:row>
      <xdr:rowOff>1003531</xdr:rowOff>
    </xdr:to>
    <xdr:pic>
      <xdr:nvPicPr>
        <xdr:cNvPr id="1146" name="Рисунок 1145">
          <a:extLst>
            <a:ext uri="{FF2B5EF4-FFF2-40B4-BE49-F238E27FC236}">
              <a16:creationId xmlns:a16="http://schemas.microsoft.com/office/drawing/2014/main" xmlns="" id="{F841D0B3-34AA-474F-A5F5-5E92413D9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0833" y="12403666"/>
          <a:ext cx="1272793" cy="897698"/>
        </a:xfrm>
        <a:prstGeom prst="rect">
          <a:avLst/>
        </a:prstGeom>
      </xdr:spPr>
    </xdr:pic>
    <xdr:clientData/>
  </xdr:twoCellAnchor>
  <xdr:twoCellAnchor>
    <xdr:from>
      <xdr:col>3</xdr:col>
      <xdr:colOff>254001</xdr:colOff>
      <xdr:row>26</xdr:row>
      <xdr:rowOff>29695</xdr:rowOff>
    </xdr:from>
    <xdr:to>
      <xdr:col>3</xdr:col>
      <xdr:colOff>973667</xdr:colOff>
      <xdr:row>26</xdr:row>
      <xdr:rowOff>1134975</xdr:rowOff>
    </xdr:to>
    <xdr:pic>
      <xdr:nvPicPr>
        <xdr:cNvPr id="1148" name="Рисунок 1147">
          <a:extLst>
            <a:ext uri="{FF2B5EF4-FFF2-40B4-BE49-F238E27FC236}">
              <a16:creationId xmlns:a16="http://schemas.microsoft.com/office/drawing/2014/main" xmlns="" id="{797CE0AA-23D6-45FB-8981-2994BDB7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1251" y="13565778"/>
          <a:ext cx="719666" cy="1105280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29</xdr:row>
      <xdr:rowOff>58001</xdr:rowOff>
    </xdr:from>
    <xdr:to>
      <xdr:col>3</xdr:col>
      <xdr:colOff>963083</xdr:colOff>
      <xdr:row>29</xdr:row>
      <xdr:rowOff>1081964</xdr:rowOff>
    </xdr:to>
    <xdr:pic>
      <xdr:nvPicPr>
        <xdr:cNvPr id="1151" name="Рисунок 1150">
          <a:extLst>
            <a:ext uri="{FF2B5EF4-FFF2-40B4-BE49-F238E27FC236}">
              <a16:creationId xmlns:a16="http://schemas.microsoft.com/office/drawing/2014/main" xmlns="" id="{08C0E4B7-7750-410E-A6FA-0E2E9A6F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8250" y="17054834"/>
          <a:ext cx="582083" cy="1023963"/>
        </a:xfrm>
        <a:prstGeom prst="rect">
          <a:avLst/>
        </a:prstGeom>
      </xdr:spPr>
    </xdr:pic>
    <xdr:clientData/>
  </xdr:twoCellAnchor>
  <xdr:twoCellAnchor>
    <xdr:from>
      <xdr:col>3</xdr:col>
      <xdr:colOff>328083</xdr:colOff>
      <xdr:row>32</xdr:row>
      <xdr:rowOff>10584</xdr:rowOff>
    </xdr:from>
    <xdr:to>
      <xdr:col>3</xdr:col>
      <xdr:colOff>983781</xdr:colOff>
      <xdr:row>33</xdr:row>
      <xdr:rowOff>2175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337654B2-6FD9-4058-B4C1-F4E4A319E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6183" y="33500484"/>
          <a:ext cx="655698" cy="1134591"/>
        </a:xfrm>
        <a:prstGeom prst="rect">
          <a:avLst/>
        </a:prstGeom>
      </xdr:spPr>
    </xdr:pic>
    <xdr:clientData/>
  </xdr:twoCellAnchor>
  <xdr:twoCellAnchor>
    <xdr:from>
      <xdr:col>2</xdr:col>
      <xdr:colOff>222250</xdr:colOff>
      <xdr:row>37</xdr:row>
      <xdr:rowOff>42334</xdr:rowOff>
    </xdr:from>
    <xdr:to>
      <xdr:col>2</xdr:col>
      <xdr:colOff>1316751</xdr:colOff>
      <xdr:row>37</xdr:row>
      <xdr:rowOff>1110594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59FA0E4B-79F8-4B27-809E-B45D40D4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6083" y="32215667"/>
          <a:ext cx="1094501" cy="1068260"/>
        </a:xfrm>
        <a:prstGeom prst="rect">
          <a:avLst/>
        </a:prstGeom>
      </xdr:spPr>
    </xdr:pic>
    <xdr:clientData/>
  </xdr:twoCellAnchor>
  <xdr:twoCellAnchor>
    <xdr:from>
      <xdr:col>3</xdr:col>
      <xdr:colOff>338668</xdr:colOff>
      <xdr:row>37</xdr:row>
      <xdr:rowOff>19641</xdr:rowOff>
    </xdr:from>
    <xdr:to>
      <xdr:col>3</xdr:col>
      <xdr:colOff>994833</xdr:colOff>
      <xdr:row>37</xdr:row>
      <xdr:rowOff>1095078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AB12A800-CA60-4DA3-B6C5-F5FD1296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5918" y="32192974"/>
          <a:ext cx="656165" cy="1075437"/>
        </a:xfrm>
        <a:prstGeom prst="rect">
          <a:avLst/>
        </a:prstGeom>
      </xdr:spPr>
    </xdr:pic>
    <xdr:clientData/>
  </xdr:twoCellAnchor>
  <xdr:twoCellAnchor>
    <xdr:from>
      <xdr:col>3</xdr:col>
      <xdr:colOff>222251</xdr:colOff>
      <xdr:row>41</xdr:row>
      <xdr:rowOff>42334</xdr:rowOff>
    </xdr:from>
    <xdr:to>
      <xdr:col>3</xdr:col>
      <xdr:colOff>985323</xdr:colOff>
      <xdr:row>41</xdr:row>
      <xdr:rowOff>1110634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C2704090-C68D-4645-A5BD-72DECD4D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1" y="35644667"/>
          <a:ext cx="763072" cy="1068300"/>
        </a:xfrm>
        <a:prstGeom prst="rect">
          <a:avLst/>
        </a:prstGeom>
      </xdr:spPr>
    </xdr:pic>
    <xdr:clientData/>
  </xdr:twoCellAnchor>
  <xdr:twoCellAnchor>
    <xdr:from>
      <xdr:col>2</xdr:col>
      <xdr:colOff>116416</xdr:colOff>
      <xdr:row>150</xdr:row>
      <xdr:rowOff>116417</xdr:rowOff>
    </xdr:from>
    <xdr:to>
      <xdr:col>2</xdr:col>
      <xdr:colOff>1354989</xdr:colOff>
      <xdr:row>150</xdr:row>
      <xdr:rowOff>1133191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C90C773F-8CC1-4232-BB1F-559497AC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49" y="56652584"/>
          <a:ext cx="1238573" cy="1016774"/>
        </a:xfrm>
        <a:prstGeom prst="rect">
          <a:avLst/>
        </a:prstGeom>
      </xdr:spPr>
    </xdr:pic>
    <xdr:clientData/>
  </xdr:twoCellAnchor>
  <xdr:twoCellAnchor>
    <xdr:from>
      <xdr:col>3</xdr:col>
      <xdr:colOff>148167</xdr:colOff>
      <xdr:row>150</xdr:row>
      <xdr:rowOff>52916</xdr:rowOff>
    </xdr:from>
    <xdr:to>
      <xdr:col>3</xdr:col>
      <xdr:colOff>1059230</xdr:colOff>
      <xdr:row>150</xdr:row>
      <xdr:rowOff>1106867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xmlns="" id="{92196BA2-6F26-4266-9CE4-611EE1641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5417" y="56589083"/>
          <a:ext cx="911063" cy="1053951"/>
        </a:xfrm>
        <a:prstGeom prst="rect">
          <a:avLst/>
        </a:prstGeom>
      </xdr:spPr>
    </xdr:pic>
    <xdr:clientData/>
  </xdr:twoCellAnchor>
  <xdr:twoCellAnchor>
    <xdr:from>
      <xdr:col>3</xdr:col>
      <xdr:colOff>21168</xdr:colOff>
      <xdr:row>161</xdr:row>
      <xdr:rowOff>10584</xdr:rowOff>
    </xdr:from>
    <xdr:to>
      <xdr:col>3</xdr:col>
      <xdr:colOff>1178720</xdr:colOff>
      <xdr:row>161</xdr:row>
      <xdr:rowOff>1096524</xdr:rowOff>
    </xdr:to>
    <xdr:pic>
      <xdr:nvPicPr>
        <xdr:cNvPr id="1214" name="Рисунок 1213">
          <a:extLst>
            <a:ext uri="{FF2B5EF4-FFF2-40B4-BE49-F238E27FC236}">
              <a16:creationId xmlns:a16="http://schemas.microsoft.com/office/drawing/2014/main" xmlns="" id="{58F4FBB0-1052-44B8-8671-C7DDA7A0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2543" y="123549834"/>
          <a:ext cx="1157552" cy="108594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174</xdr:row>
      <xdr:rowOff>74083</xdr:rowOff>
    </xdr:from>
    <xdr:to>
      <xdr:col>2</xdr:col>
      <xdr:colOff>1409578</xdr:colOff>
      <xdr:row>174</xdr:row>
      <xdr:rowOff>1194023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4D37AE6A-2E66-4CA8-860E-5EB5FBA5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7333" y="84074000"/>
          <a:ext cx="1346078" cy="1119940"/>
        </a:xfrm>
        <a:prstGeom prst="rect">
          <a:avLst/>
        </a:prstGeom>
      </xdr:spPr>
    </xdr:pic>
    <xdr:clientData/>
  </xdr:twoCellAnchor>
  <xdr:twoCellAnchor>
    <xdr:from>
      <xdr:col>3</xdr:col>
      <xdr:colOff>158750</xdr:colOff>
      <xdr:row>174</xdr:row>
      <xdr:rowOff>21168</xdr:rowOff>
    </xdr:from>
    <xdr:to>
      <xdr:col>3</xdr:col>
      <xdr:colOff>1195917</xdr:colOff>
      <xdr:row>174</xdr:row>
      <xdr:rowOff>1204204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xmlns="" id="{9BFEA769-E759-4074-B987-920C895A2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0" y="84021085"/>
          <a:ext cx="1037167" cy="1183036"/>
        </a:xfrm>
        <a:prstGeom prst="rect">
          <a:avLst/>
        </a:prstGeom>
      </xdr:spPr>
    </xdr:pic>
    <xdr:clientData/>
  </xdr:twoCellAnchor>
  <xdr:twoCellAnchor>
    <xdr:from>
      <xdr:col>2</xdr:col>
      <xdr:colOff>158751</xdr:colOff>
      <xdr:row>182</xdr:row>
      <xdr:rowOff>105833</xdr:rowOff>
    </xdr:from>
    <xdr:to>
      <xdr:col>2</xdr:col>
      <xdr:colOff>1304749</xdr:colOff>
      <xdr:row>182</xdr:row>
      <xdr:rowOff>1104725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4A94E205-A743-4B46-99B5-D0E44DB61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2584" y="92561833"/>
          <a:ext cx="1145998" cy="998892"/>
        </a:xfrm>
        <a:prstGeom prst="rect">
          <a:avLst/>
        </a:prstGeom>
      </xdr:spPr>
    </xdr:pic>
    <xdr:clientData/>
  </xdr:twoCellAnchor>
  <xdr:twoCellAnchor>
    <xdr:from>
      <xdr:col>2</xdr:col>
      <xdr:colOff>74084</xdr:colOff>
      <xdr:row>183</xdr:row>
      <xdr:rowOff>74083</xdr:rowOff>
    </xdr:from>
    <xdr:to>
      <xdr:col>2</xdr:col>
      <xdr:colOff>1321135</xdr:colOff>
      <xdr:row>183</xdr:row>
      <xdr:rowOff>1089004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3F4252EA-35C5-4E88-B3F3-1613B3A50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7917" y="93673083"/>
          <a:ext cx="1247051" cy="1014921"/>
        </a:xfrm>
        <a:prstGeom prst="rect">
          <a:avLst/>
        </a:prstGeom>
      </xdr:spPr>
    </xdr:pic>
    <xdr:clientData/>
  </xdr:twoCellAnchor>
  <xdr:twoCellAnchor>
    <xdr:from>
      <xdr:col>3</xdr:col>
      <xdr:colOff>21167</xdr:colOff>
      <xdr:row>184</xdr:row>
      <xdr:rowOff>95250</xdr:rowOff>
    </xdr:from>
    <xdr:to>
      <xdr:col>3</xdr:col>
      <xdr:colOff>1258428</xdr:colOff>
      <xdr:row>184</xdr:row>
      <xdr:rowOff>1037943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xmlns="" id="{18ECC933-9204-4EA7-86AE-C086256BB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8417" y="94837250"/>
          <a:ext cx="1237261" cy="942693"/>
        </a:xfrm>
        <a:prstGeom prst="rect">
          <a:avLst/>
        </a:prstGeom>
      </xdr:spPr>
    </xdr:pic>
    <xdr:clientData/>
  </xdr:twoCellAnchor>
  <xdr:twoCellAnchor>
    <xdr:from>
      <xdr:col>3</xdr:col>
      <xdr:colOff>42333</xdr:colOff>
      <xdr:row>192</xdr:row>
      <xdr:rowOff>190499</xdr:rowOff>
    </xdr:from>
    <xdr:to>
      <xdr:col>3</xdr:col>
      <xdr:colOff>1263345</xdr:colOff>
      <xdr:row>192</xdr:row>
      <xdr:rowOff>1054806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xmlns="" id="{168E8D32-CE68-4E0C-A202-F064B79DB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9583" y="101959832"/>
          <a:ext cx="1221012" cy="864307"/>
        </a:xfrm>
        <a:prstGeom prst="rect">
          <a:avLst/>
        </a:prstGeom>
      </xdr:spPr>
    </xdr:pic>
    <xdr:clientData/>
  </xdr:twoCellAnchor>
  <xdr:twoCellAnchor>
    <xdr:from>
      <xdr:col>3</xdr:col>
      <xdr:colOff>95251</xdr:colOff>
      <xdr:row>195</xdr:row>
      <xdr:rowOff>169333</xdr:rowOff>
    </xdr:from>
    <xdr:to>
      <xdr:col>3</xdr:col>
      <xdr:colOff>1234425</xdr:colOff>
      <xdr:row>195</xdr:row>
      <xdr:rowOff>968649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C87BB6A6-C3D7-41DD-BEA6-A3EC6802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2501" y="105367666"/>
          <a:ext cx="1139174" cy="799316"/>
        </a:xfrm>
        <a:prstGeom prst="rect">
          <a:avLst/>
        </a:prstGeom>
      </xdr:spPr>
    </xdr:pic>
    <xdr:clientData/>
  </xdr:twoCellAnchor>
  <xdr:twoCellAnchor>
    <xdr:from>
      <xdr:col>3</xdr:col>
      <xdr:colOff>21166</xdr:colOff>
      <xdr:row>202</xdr:row>
      <xdr:rowOff>211667</xdr:rowOff>
    </xdr:from>
    <xdr:to>
      <xdr:col>3</xdr:col>
      <xdr:colOff>1185333</xdr:colOff>
      <xdr:row>202</xdr:row>
      <xdr:rowOff>1038753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xmlns="" id="{15F1C8E0-19BD-4EF4-A787-84BEC32CC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86666" y="189166500"/>
          <a:ext cx="1164167" cy="827086"/>
        </a:xfrm>
        <a:prstGeom prst="rect">
          <a:avLst/>
        </a:prstGeom>
      </xdr:spPr>
    </xdr:pic>
    <xdr:clientData/>
  </xdr:twoCellAnchor>
  <xdr:twoCellAnchor>
    <xdr:from>
      <xdr:col>3</xdr:col>
      <xdr:colOff>31751</xdr:colOff>
      <xdr:row>203</xdr:row>
      <xdr:rowOff>145193</xdr:rowOff>
    </xdr:from>
    <xdr:to>
      <xdr:col>3</xdr:col>
      <xdr:colOff>1185334</xdr:colOff>
      <xdr:row>203</xdr:row>
      <xdr:rowOff>1029330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3A9F70B2-AB4E-469A-8EE9-CBFD87E6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7834" y="133770360"/>
          <a:ext cx="1153583" cy="884137"/>
        </a:xfrm>
        <a:prstGeom prst="rect">
          <a:avLst/>
        </a:prstGeom>
      </xdr:spPr>
    </xdr:pic>
    <xdr:clientData/>
  </xdr:twoCellAnchor>
  <xdr:twoCellAnchor>
    <xdr:from>
      <xdr:col>3</xdr:col>
      <xdr:colOff>31751</xdr:colOff>
      <xdr:row>207</xdr:row>
      <xdr:rowOff>232833</xdr:rowOff>
    </xdr:from>
    <xdr:to>
      <xdr:col>3</xdr:col>
      <xdr:colOff>1239365</xdr:colOff>
      <xdr:row>207</xdr:row>
      <xdr:rowOff>959888</xdr:rowOff>
    </xdr:to>
    <xdr:pic>
      <xdr:nvPicPr>
        <xdr:cNvPr id="1226" name="Рисунок 1225">
          <a:extLst>
            <a:ext uri="{FF2B5EF4-FFF2-40B4-BE49-F238E27FC236}">
              <a16:creationId xmlns:a16="http://schemas.microsoft.com/office/drawing/2014/main" xmlns="" id="{E9DB7A41-CA97-44CD-9C02-8FFF6FC01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1" y="115718166"/>
          <a:ext cx="1207614" cy="727055"/>
        </a:xfrm>
        <a:prstGeom prst="rect">
          <a:avLst/>
        </a:prstGeom>
      </xdr:spPr>
    </xdr:pic>
    <xdr:clientData/>
  </xdr:twoCellAnchor>
  <xdr:twoCellAnchor>
    <xdr:from>
      <xdr:col>3</xdr:col>
      <xdr:colOff>105835</xdr:colOff>
      <xdr:row>219</xdr:row>
      <xdr:rowOff>158751</xdr:rowOff>
    </xdr:from>
    <xdr:to>
      <xdr:col>3</xdr:col>
      <xdr:colOff>1209147</xdr:colOff>
      <xdr:row>219</xdr:row>
      <xdr:rowOff>972919</xdr:rowOff>
    </xdr:to>
    <xdr:pic>
      <xdr:nvPicPr>
        <xdr:cNvPr id="1247" name="Рисунок 1246">
          <a:extLst>
            <a:ext uri="{FF2B5EF4-FFF2-40B4-BE49-F238E27FC236}">
              <a16:creationId xmlns:a16="http://schemas.microsoft.com/office/drawing/2014/main" xmlns="" id="{4ED796EB-2754-4684-BC2E-01350AC9A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71335" y="207179334"/>
          <a:ext cx="1103312" cy="814168"/>
        </a:xfrm>
        <a:prstGeom prst="rect">
          <a:avLst/>
        </a:prstGeom>
      </xdr:spPr>
    </xdr:pic>
    <xdr:clientData/>
  </xdr:twoCellAnchor>
  <xdr:twoCellAnchor>
    <xdr:from>
      <xdr:col>3</xdr:col>
      <xdr:colOff>31750</xdr:colOff>
      <xdr:row>226</xdr:row>
      <xdr:rowOff>190499</xdr:rowOff>
    </xdr:from>
    <xdr:to>
      <xdr:col>3</xdr:col>
      <xdr:colOff>1178719</xdr:colOff>
      <xdr:row>226</xdr:row>
      <xdr:rowOff>1101334</xdr:rowOff>
    </xdr:to>
    <xdr:pic>
      <xdr:nvPicPr>
        <xdr:cNvPr id="1255" name="Рисунок 1254">
          <a:extLst>
            <a:ext uri="{FF2B5EF4-FFF2-40B4-BE49-F238E27FC236}">
              <a16:creationId xmlns:a16="http://schemas.microsoft.com/office/drawing/2014/main" xmlns="" id="{9F48A650-5DF2-4A31-BB00-98113E52B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13125" y="188202093"/>
          <a:ext cx="1146969" cy="910835"/>
        </a:xfrm>
        <a:prstGeom prst="rect">
          <a:avLst/>
        </a:prstGeom>
      </xdr:spPr>
    </xdr:pic>
    <xdr:clientData/>
  </xdr:twoCellAnchor>
  <xdr:twoCellAnchor>
    <xdr:from>
      <xdr:col>3</xdr:col>
      <xdr:colOff>179916</xdr:colOff>
      <xdr:row>237</xdr:row>
      <xdr:rowOff>31751</xdr:rowOff>
    </xdr:from>
    <xdr:to>
      <xdr:col>3</xdr:col>
      <xdr:colOff>1112651</xdr:colOff>
      <xdr:row>237</xdr:row>
      <xdr:rowOff>1111251</xdr:rowOff>
    </xdr:to>
    <xdr:pic>
      <xdr:nvPicPr>
        <xdr:cNvPr id="1271" name="Рисунок 1270">
          <a:extLst>
            <a:ext uri="{FF2B5EF4-FFF2-40B4-BE49-F238E27FC236}">
              <a16:creationId xmlns:a16="http://schemas.microsoft.com/office/drawing/2014/main" xmlns="" id="{FC325EE5-46AE-4EAD-9B66-615C76C8E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7166" y="145235084"/>
          <a:ext cx="932735" cy="1079500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149</xdr:row>
      <xdr:rowOff>84667</xdr:rowOff>
    </xdr:from>
    <xdr:to>
      <xdr:col>3</xdr:col>
      <xdr:colOff>1166812</xdr:colOff>
      <xdr:row>149</xdr:row>
      <xdr:rowOff>1038679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32987CC8-C4BA-4DA7-8BF8-51EEDF724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4292" y="110134136"/>
          <a:ext cx="1113895" cy="954012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14</xdr:row>
      <xdr:rowOff>42332</xdr:rowOff>
    </xdr:from>
    <xdr:to>
      <xdr:col>2</xdr:col>
      <xdr:colOff>1396999</xdr:colOff>
      <xdr:row>14</xdr:row>
      <xdr:rowOff>1132416</xdr:rowOff>
    </xdr:to>
    <xdr:pic>
      <xdr:nvPicPr>
        <xdr:cNvPr id="10" name="image39.png" title="Изображение">
          <a:extLst>
            <a:ext uri="{FF2B5EF4-FFF2-40B4-BE49-F238E27FC236}">
              <a16:creationId xmlns:a16="http://schemas.microsoft.com/office/drawing/2014/main" xmlns="" id="{2458E87F-F1FF-4F0B-B068-D4C837729AF4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97075" y="2442632"/>
          <a:ext cx="1333499" cy="1090084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285749</xdr:colOff>
      <xdr:row>8</xdr:row>
      <xdr:rowOff>17928</xdr:rowOff>
    </xdr:from>
    <xdr:to>
      <xdr:col>3</xdr:col>
      <xdr:colOff>928387</xdr:colOff>
      <xdr:row>8</xdr:row>
      <xdr:rowOff>1143000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8BFFA9EF-6154-0FA6-EFB5-BDEC22DE33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61832" y="42689928"/>
          <a:ext cx="642638" cy="1125072"/>
        </a:xfrm>
        <a:prstGeom prst="rect">
          <a:avLst/>
        </a:prstGeom>
      </xdr:spPr>
    </xdr:pic>
    <xdr:clientData/>
  </xdr:twoCellAnchor>
  <xdr:twoCellAnchor>
    <xdr:from>
      <xdr:col>3</xdr:col>
      <xdr:colOff>261939</xdr:colOff>
      <xdr:row>10</xdr:row>
      <xdr:rowOff>59532</xdr:rowOff>
    </xdr:from>
    <xdr:to>
      <xdr:col>3</xdr:col>
      <xdr:colOff>857251</xdr:colOff>
      <xdr:row>10</xdr:row>
      <xdr:rowOff>1159846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D03F7781-9808-A0A8-98A3-DBEFA9A4E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3314" y="45053251"/>
          <a:ext cx="595312" cy="1100314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12</xdr:row>
      <xdr:rowOff>35718</xdr:rowOff>
    </xdr:from>
    <xdr:to>
      <xdr:col>2</xdr:col>
      <xdr:colOff>1201787</xdr:colOff>
      <xdr:row>12</xdr:row>
      <xdr:rowOff>1107280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xmlns="" id="{0B99BD24-0422-F12E-A1CF-DF94800C8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1220" y="46208156"/>
          <a:ext cx="1011286" cy="1071562"/>
        </a:xfrm>
        <a:prstGeom prst="rect">
          <a:avLst/>
        </a:prstGeom>
      </xdr:spPr>
    </xdr:pic>
    <xdr:clientData/>
  </xdr:twoCellAnchor>
  <xdr:twoCellAnchor>
    <xdr:from>
      <xdr:col>3</xdr:col>
      <xdr:colOff>238126</xdr:colOff>
      <xdr:row>12</xdr:row>
      <xdr:rowOff>35718</xdr:rowOff>
    </xdr:from>
    <xdr:to>
      <xdr:col>3</xdr:col>
      <xdr:colOff>871142</xdr:colOff>
      <xdr:row>12</xdr:row>
      <xdr:rowOff>1166812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xmlns="" id="{E5C8714F-C15A-5C66-BF9D-C213A34662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19501" y="46208156"/>
          <a:ext cx="633016" cy="1131094"/>
        </a:xfrm>
        <a:prstGeom prst="rect">
          <a:avLst/>
        </a:prstGeom>
      </xdr:spPr>
    </xdr:pic>
    <xdr:clientData/>
  </xdr:twoCellAnchor>
  <xdr:twoCellAnchor>
    <xdr:from>
      <xdr:col>3</xdr:col>
      <xdr:colOff>226218</xdr:colOff>
      <xdr:row>15</xdr:row>
      <xdr:rowOff>23812</xdr:rowOff>
    </xdr:from>
    <xdr:to>
      <xdr:col>3</xdr:col>
      <xdr:colOff>872218</xdr:colOff>
      <xdr:row>16</xdr:row>
      <xdr:rowOff>0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xmlns="" id="{4FEF79C6-56B1-20D7-D6DC-611A52046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07593" y="48553687"/>
          <a:ext cx="646000" cy="1154907"/>
        </a:xfrm>
        <a:prstGeom prst="rect">
          <a:avLst/>
        </a:prstGeom>
      </xdr:spPr>
    </xdr:pic>
    <xdr:clientData/>
  </xdr:twoCellAnchor>
  <xdr:twoCellAnchor>
    <xdr:from>
      <xdr:col>3</xdr:col>
      <xdr:colOff>257971</xdr:colOff>
      <xdr:row>13</xdr:row>
      <xdr:rowOff>47625</xdr:rowOff>
    </xdr:from>
    <xdr:to>
      <xdr:col>3</xdr:col>
      <xdr:colOff>868030</xdr:colOff>
      <xdr:row>13</xdr:row>
      <xdr:rowOff>1143001</xdr:rowOff>
    </xdr:to>
    <xdr:pic>
      <xdr:nvPicPr>
        <xdr:cNvPr id="1055" name="Рисунок 1054">
          <a:extLst>
            <a:ext uri="{FF2B5EF4-FFF2-40B4-BE49-F238E27FC236}">
              <a16:creationId xmlns:a16="http://schemas.microsoft.com/office/drawing/2014/main" xmlns="" id="{271CE773-3116-E850-F887-440B4DFC4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23471" y="10736792"/>
          <a:ext cx="610059" cy="1095376"/>
        </a:xfrm>
        <a:prstGeom prst="rect">
          <a:avLst/>
        </a:prstGeom>
      </xdr:spPr>
    </xdr:pic>
    <xdr:clientData/>
  </xdr:twoCellAnchor>
  <xdr:twoCellAnchor>
    <xdr:from>
      <xdr:col>3</xdr:col>
      <xdr:colOff>71437</xdr:colOff>
      <xdr:row>112</xdr:row>
      <xdr:rowOff>47625</xdr:rowOff>
    </xdr:from>
    <xdr:to>
      <xdr:col>3</xdr:col>
      <xdr:colOff>1146472</xdr:colOff>
      <xdr:row>112</xdr:row>
      <xdr:rowOff>1142999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xmlns="" id="{9BFE43B0-7834-E252-A404-AB2F914C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52812" y="68377594"/>
          <a:ext cx="1075035" cy="1095374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113</xdr:row>
      <xdr:rowOff>59530</xdr:rowOff>
    </xdr:from>
    <xdr:to>
      <xdr:col>3</xdr:col>
      <xdr:colOff>1149952</xdr:colOff>
      <xdr:row>113</xdr:row>
      <xdr:rowOff>1119187</xdr:rowOff>
    </xdr:to>
    <xdr:pic>
      <xdr:nvPicPr>
        <xdr:cNvPr id="1062" name="Рисунок 1061">
          <a:extLst>
            <a:ext uri="{FF2B5EF4-FFF2-40B4-BE49-F238E27FC236}">
              <a16:creationId xmlns:a16="http://schemas.microsoft.com/office/drawing/2014/main" xmlns="" id="{20CD55B3-CC50-77CF-BC5D-D6D309A5D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9000" y="69568218"/>
          <a:ext cx="1102327" cy="1059657"/>
        </a:xfrm>
        <a:prstGeom prst="rect">
          <a:avLst/>
        </a:prstGeom>
      </xdr:spPr>
    </xdr:pic>
    <xdr:clientData/>
  </xdr:twoCellAnchor>
  <xdr:twoCellAnchor>
    <xdr:from>
      <xdr:col>2</xdr:col>
      <xdr:colOff>309562</xdr:colOff>
      <xdr:row>113</xdr:row>
      <xdr:rowOff>66647</xdr:rowOff>
    </xdr:from>
    <xdr:to>
      <xdr:col>2</xdr:col>
      <xdr:colOff>1119187</xdr:colOff>
      <xdr:row>113</xdr:row>
      <xdr:rowOff>1143000</xdr:rowOff>
    </xdr:to>
    <xdr:pic>
      <xdr:nvPicPr>
        <xdr:cNvPr id="1064" name="Рисунок 1063">
          <a:extLst>
            <a:ext uri="{FF2B5EF4-FFF2-40B4-BE49-F238E27FC236}">
              <a16:creationId xmlns:a16="http://schemas.microsoft.com/office/drawing/2014/main" xmlns="" id="{F16C5B7E-37D6-ED07-B546-A206FB0C1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0281" y="69575335"/>
          <a:ext cx="809625" cy="1076353"/>
        </a:xfrm>
        <a:prstGeom prst="rect">
          <a:avLst/>
        </a:prstGeom>
      </xdr:spPr>
    </xdr:pic>
    <xdr:clientData/>
  </xdr:twoCellAnchor>
  <xdr:twoCellAnchor>
    <xdr:from>
      <xdr:col>3</xdr:col>
      <xdr:colOff>83344</xdr:colOff>
      <xdr:row>123</xdr:row>
      <xdr:rowOff>71438</xdr:rowOff>
    </xdr:from>
    <xdr:to>
      <xdr:col>3</xdr:col>
      <xdr:colOff>1144743</xdr:colOff>
      <xdr:row>123</xdr:row>
      <xdr:rowOff>1095376</xdr:rowOff>
    </xdr:to>
    <xdr:pic>
      <xdr:nvPicPr>
        <xdr:cNvPr id="1070" name="Рисунок 1069">
          <a:extLst>
            <a:ext uri="{FF2B5EF4-FFF2-40B4-BE49-F238E27FC236}">
              <a16:creationId xmlns:a16="http://schemas.microsoft.com/office/drawing/2014/main" xmlns="" id="{A1BCFB13-6D20-492C-F66E-B1241159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64719" y="85808344"/>
          <a:ext cx="1061399" cy="1023938"/>
        </a:xfrm>
        <a:prstGeom prst="rect">
          <a:avLst/>
        </a:prstGeom>
      </xdr:spPr>
    </xdr:pic>
    <xdr:clientData/>
  </xdr:twoCellAnchor>
  <xdr:twoCellAnchor>
    <xdr:from>
      <xdr:col>3</xdr:col>
      <xdr:colOff>47626</xdr:colOff>
      <xdr:row>124</xdr:row>
      <xdr:rowOff>35718</xdr:rowOff>
    </xdr:from>
    <xdr:to>
      <xdr:col>3</xdr:col>
      <xdr:colOff>1143710</xdr:colOff>
      <xdr:row>124</xdr:row>
      <xdr:rowOff>1107282</xdr:rowOff>
    </xdr:to>
    <xdr:pic>
      <xdr:nvPicPr>
        <xdr:cNvPr id="1075" name="Рисунок 1074">
          <a:extLst>
            <a:ext uri="{FF2B5EF4-FFF2-40B4-BE49-F238E27FC236}">
              <a16:creationId xmlns:a16="http://schemas.microsoft.com/office/drawing/2014/main" xmlns="" id="{D40ED9FE-2BF4-28FA-66BF-6DBE9AE50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9001" y="86915624"/>
          <a:ext cx="1096084" cy="1071564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125</xdr:row>
      <xdr:rowOff>71437</xdr:rowOff>
    </xdr:from>
    <xdr:to>
      <xdr:col>3</xdr:col>
      <xdr:colOff>1127786</xdr:colOff>
      <xdr:row>125</xdr:row>
      <xdr:rowOff>1083468</xdr:rowOff>
    </xdr:to>
    <xdr:pic>
      <xdr:nvPicPr>
        <xdr:cNvPr id="1080" name="Рисунок 1079">
          <a:extLst>
            <a:ext uri="{FF2B5EF4-FFF2-40B4-BE49-F238E27FC236}">
              <a16:creationId xmlns:a16="http://schemas.microsoft.com/office/drawing/2014/main" xmlns="" id="{100FC46A-5B2A-12A9-C48C-BD9DE6BBB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40906" y="88094343"/>
          <a:ext cx="1068255" cy="1012031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126</xdr:row>
      <xdr:rowOff>47625</xdr:rowOff>
    </xdr:from>
    <xdr:to>
      <xdr:col>3</xdr:col>
      <xdr:colOff>1070059</xdr:colOff>
      <xdr:row>126</xdr:row>
      <xdr:rowOff>1071562</xdr:rowOff>
    </xdr:to>
    <xdr:pic>
      <xdr:nvPicPr>
        <xdr:cNvPr id="1085" name="Рисунок 1084">
          <a:extLst>
            <a:ext uri="{FF2B5EF4-FFF2-40B4-BE49-F238E27FC236}">
              <a16:creationId xmlns:a16="http://schemas.microsoft.com/office/drawing/2014/main" xmlns="" id="{65E5D20C-418B-5541-4A6F-D4A7B53054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76625" y="89213531"/>
          <a:ext cx="974809" cy="1023937"/>
        </a:xfrm>
        <a:prstGeom prst="rect">
          <a:avLst/>
        </a:prstGeom>
      </xdr:spPr>
    </xdr:pic>
    <xdr:clientData/>
  </xdr:twoCellAnchor>
  <xdr:twoCellAnchor>
    <xdr:from>
      <xdr:col>3</xdr:col>
      <xdr:colOff>48948</xdr:colOff>
      <xdr:row>127</xdr:row>
      <xdr:rowOff>121708</xdr:rowOff>
    </xdr:from>
    <xdr:to>
      <xdr:col>3</xdr:col>
      <xdr:colOff>1134913</xdr:colOff>
      <xdr:row>127</xdr:row>
      <xdr:rowOff>1157552</xdr:rowOff>
    </xdr:to>
    <xdr:pic>
      <xdr:nvPicPr>
        <xdr:cNvPr id="1095" name="Рисунок 1094">
          <a:extLst>
            <a:ext uri="{FF2B5EF4-FFF2-40B4-BE49-F238E27FC236}">
              <a16:creationId xmlns:a16="http://schemas.microsoft.com/office/drawing/2014/main" xmlns="" id="{DCE1012C-5494-BF4E-595D-4C6BA86BF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4448" y="137683875"/>
          <a:ext cx="1085965" cy="1035844"/>
        </a:xfrm>
        <a:prstGeom prst="rect">
          <a:avLst/>
        </a:prstGeom>
      </xdr:spPr>
    </xdr:pic>
    <xdr:clientData/>
  </xdr:twoCellAnchor>
  <xdr:twoCellAnchor>
    <xdr:from>
      <xdr:col>3</xdr:col>
      <xdr:colOff>71438</xdr:colOff>
      <xdr:row>128</xdr:row>
      <xdr:rowOff>71438</xdr:rowOff>
    </xdr:from>
    <xdr:to>
      <xdr:col>3</xdr:col>
      <xdr:colOff>1043675</xdr:colOff>
      <xdr:row>128</xdr:row>
      <xdr:rowOff>1107280</xdr:rowOff>
    </xdr:to>
    <xdr:pic>
      <xdr:nvPicPr>
        <xdr:cNvPr id="1101" name="Рисунок 1100">
          <a:extLst>
            <a:ext uri="{FF2B5EF4-FFF2-40B4-BE49-F238E27FC236}">
              <a16:creationId xmlns:a16="http://schemas.microsoft.com/office/drawing/2014/main" xmlns="" id="{DB1C01B0-9F09-1400-18ED-F663A2311B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19538" y="83154838"/>
          <a:ext cx="972237" cy="1035842"/>
        </a:xfrm>
        <a:prstGeom prst="rect">
          <a:avLst/>
        </a:prstGeom>
      </xdr:spPr>
    </xdr:pic>
    <xdr:clientData/>
  </xdr:twoCellAnchor>
  <xdr:twoCellAnchor>
    <xdr:from>
      <xdr:col>3</xdr:col>
      <xdr:colOff>250031</xdr:colOff>
      <xdr:row>133</xdr:row>
      <xdr:rowOff>23813</xdr:rowOff>
    </xdr:from>
    <xdr:to>
      <xdr:col>3</xdr:col>
      <xdr:colOff>916780</xdr:colOff>
      <xdr:row>133</xdr:row>
      <xdr:rowOff>1199397</xdr:rowOff>
    </xdr:to>
    <xdr:pic>
      <xdr:nvPicPr>
        <xdr:cNvPr id="1131" name="Рисунок 1130">
          <a:extLst>
            <a:ext uri="{FF2B5EF4-FFF2-40B4-BE49-F238E27FC236}">
              <a16:creationId xmlns:a16="http://schemas.microsoft.com/office/drawing/2014/main" xmlns="" id="{B9D758CB-5A57-A441-C391-E54B8C9FC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098131" y="88314213"/>
          <a:ext cx="666749" cy="1175584"/>
        </a:xfrm>
        <a:prstGeom prst="rect">
          <a:avLst/>
        </a:prstGeom>
      </xdr:spPr>
    </xdr:pic>
    <xdr:clientData/>
  </xdr:twoCellAnchor>
  <xdr:twoCellAnchor>
    <xdr:from>
      <xdr:col>3</xdr:col>
      <xdr:colOff>108480</xdr:colOff>
      <xdr:row>143</xdr:row>
      <xdr:rowOff>31750</xdr:rowOff>
    </xdr:from>
    <xdr:to>
      <xdr:col>3</xdr:col>
      <xdr:colOff>1114708</xdr:colOff>
      <xdr:row>143</xdr:row>
      <xdr:rowOff>1091406</xdr:rowOff>
    </xdr:to>
    <xdr:pic>
      <xdr:nvPicPr>
        <xdr:cNvPr id="1164" name="Рисунок 1163">
          <a:extLst>
            <a:ext uri="{FF2B5EF4-FFF2-40B4-BE49-F238E27FC236}">
              <a16:creationId xmlns:a16="http://schemas.microsoft.com/office/drawing/2014/main" xmlns="" id="{C31A50BE-AF84-35DC-DA77-F25D827FE8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73980" y="122978333"/>
          <a:ext cx="1006228" cy="1059656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144</xdr:row>
      <xdr:rowOff>11906</xdr:rowOff>
    </xdr:from>
    <xdr:to>
      <xdr:col>3</xdr:col>
      <xdr:colOff>1143000</xdr:colOff>
      <xdr:row>144</xdr:row>
      <xdr:rowOff>1105745</xdr:rowOff>
    </xdr:to>
    <xdr:pic>
      <xdr:nvPicPr>
        <xdr:cNvPr id="1168" name="Рисунок 1167">
          <a:extLst>
            <a:ext uri="{FF2B5EF4-FFF2-40B4-BE49-F238E27FC236}">
              <a16:creationId xmlns:a16="http://schemas.microsoft.com/office/drawing/2014/main" xmlns="" id="{27C9C5D4-F28C-E635-7ABF-D0C425CAC2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76625" y="104310656"/>
          <a:ext cx="1047750" cy="1093839"/>
        </a:xfrm>
        <a:prstGeom prst="rect">
          <a:avLst/>
        </a:prstGeom>
      </xdr:spPr>
    </xdr:pic>
    <xdr:clientData/>
  </xdr:twoCellAnchor>
  <xdr:twoCellAnchor>
    <xdr:from>
      <xdr:col>2</xdr:col>
      <xdr:colOff>83343</xdr:colOff>
      <xdr:row>144</xdr:row>
      <xdr:rowOff>95249</xdr:rowOff>
    </xdr:from>
    <xdr:to>
      <xdr:col>2</xdr:col>
      <xdr:colOff>1321592</xdr:colOff>
      <xdr:row>144</xdr:row>
      <xdr:rowOff>1064077</xdr:rowOff>
    </xdr:to>
    <xdr:pic>
      <xdr:nvPicPr>
        <xdr:cNvPr id="1174" name="Рисунок 1173">
          <a:extLst>
            <a:ext uri="{FF2B5EF4-FFF2-40B4-BE49-F238E27FC236}">
              <a16:creationId xmlns:a16="http://schemas.microsoft.com/office/drawing/2014/main" xmlns="" id="{46CB7495-4C9B-69D5-D98C-4EB4E65D07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4062" y="104393999"/>
          <a:ext cx="1238249" cy="968828"/>
        </a:xfrm>
        <a:prstGeom prst="rect">
          <a:avLst/>
        </a:prstGeom>
      </xdr:spPr>
    </xdr:pic>
    <xdr:clientData/>
  </xdr:twoCellAnchor>
  <xdr:twoCellAnchor>
    <xdr:from>
      <xdr:col>3</xdr:col>
      <xdr:colOff>52915</xdr:colOff>
      <xdr:row>199</xdr:row>
      <xdr:rowOff>31748</xdr:rowOff>
    </xdr:from>
    <xdr:to>
      <xdr:col>3</xdr:col>
      <xdr:colOff>1185332</xdr:colOff>
      <xdr:row>199</xdr:row>
      <xdr:rowOff>1111249</xdr:rowOff>
    </xdr:to>
    <xdr:pic>
      <xdr:nvPicPr>
        <xdr:cNvPr id="1050" name="Рисунок 1049">
          <a:extLst>
            <a:ext uri="{FF2B5EF4-FFF2-40B4-BE49-F238E27FC236}">
              <a16:creationId xmlns:a16="http://schemas.microsoft.com/office/drawing/2014/main" xmlns="" id="{C1EC1771-DC2F-5DCC-CEE2-F8508BB8E1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8415" y="203782081"/>
          <a:ext cx="1132417" cy="1079501"/>
        </a:xfrm>
        <a:prstGeom prst="rect">
          <a:avLst/>
        </a:prstGeom>
      </xdr:spPr>
    </xdr:pic>
    <xdr:clientData/>
  </xdr:twoCellAnchor>
  <xdr:twoCellAnchor>
    <xdr:from>
      <xdr:col>2</xdr:col>
      <xdr:colOff>317501</xdr:colOff>
      <xdr:row>124</xdr:row>
      <xdr:rowOff>21166</xdr:rowOff>
    </xdr:from>
    <xdr:to>
      <xdr:col>2</xdr:col>
      <xdr:colOff>979207</xdr:colOff>
      <xdr:row>125</xdr:row>
      <xdr:rowOff>0</xdr:rowOff>
    </xdr:to>
    <xdr:pic>
      <xdr:nvPicPr>
        <xdr:cNvPr id="1048" name="Рисунок 1047">
          <a:extLst>
            <a:ext uri="{FF2B5EF4-FFF2-40B4-BE49-F238E27FC236}">
              <a16:creationId xmlns:a16="http://schemas.microsoft.com/office/drawing/2014/main" xmlns="" id="{CBB74DD7-5653-EA16-9FE4-7772ABD39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4251" y="87016166"/>
          <a:ext cx="661706" cy="1121834"/>
        </a:xfrm>
        <a:prstGeom prst="rect">
          <a:avLst/>
        </a:prstGeom>
      </xdr:spPr>
    </xdr:pic>
    <xdr:clientData/>
  </xdr:twoCellAnchor>
  <xdr:twoCellAnchor>
    <xdr:from>
      <xdr:col>3</xdr:col>
      <xdr:colOff>328084</xdr:colOff>
      <xdr:row>22</xdr:row>
      <xdr:rowOff>57149</xdr:rowOff>
    </xdr:from>
    <xdr:to>
      <xdr:col>3</xdr:col>
      <xdr:colOff>984249</xdr:colOff>
      <xdr:row>23</xdr:row>
      <xdr:rowOff>1084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B3D12530-F1AD-0718-6A27-0150E8AAF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176184" y="19246849"/>
          <a:ext cx="656165" cy="1175835"/>
        </a:xfrm>
        <a:prstGeom prst="rect">
          <a:avLst/>
        </a:prstGeom>
      </xdr:spPr>
    </xdr:pic>
    <xdr:clientData/>
  </xdr:twoCellAnchor>
  <xdr:twoCellAnchor>
    <xdr:from>
      <xdr:col>3</xdr:col>
      <xdr:colOff>349253</xdr:colOff>
      <xdr:row>23</xdr:row>
      <xdr:rowOff>37281</xdr:rowOff>
    </xdr:from>
    <xdr:to>
      <xdr:col>3</xdr:col>
      <xdr:colOff>994835</xdr:colOff>
      <xdr:row>23</xdr:row>
      <xdr:rowOff>1185335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xmlns="" id="{0BBDF9B9-E364-4A87-13AF-98C1D647F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25336" y="20526614"/>
          <a:ext cx="645582" cy="1148054"/>
        </a:xfrm>
        <a:prstGeom prst="rect">
          <a:avLst/>
        </a:prstGeom>
      </xdr:spPr>
    </xdr:pic>
    <xdr:clientData/>
  </xdr:twoCellAnchor>
  <xdr:twoCellAnchor>
    <xdr:from>
      <xdr:col>2</xdr:col>
      <xdr:colOff>222250</xdr:colOff>
      <xdr:row>27</xdr:row>
      <xdr:rowOff>228600</xdr:rowOff>
    </xdr:from>
    <xdr:to>
      <xdr:col>2</xdr:col>
      <xdr:colOff>1223884</xdr:colOff>
      <xdr:row>27</xdr:row>
      <xdr:rowOff>1047750</xdr:rowOff>
    </xdr:to>
    <xdr:pic>
      <xdr:nvPicPr>
        <xdr:cNvPr id="1099" name="Рисунок 1098">
          <a:extLst>
            <a:ext uri="{FF2B5EF4-FFF2-40B4-BE49-F238E27FC236}">
              <a16:creationId xmlns:a16="http://schemas.microsoft.com/office/drawing/2014/main" xmlns="" id="{B1378F6D-E063-EA38-C204-D394FD49D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5825" y="25546050"/>
          <a:ext cx="1001634" cy="819150"/>
        </a:xfrm>
        <a:prstGeom prst="rect">
          <a:avLst/>
        </a:prstGeom>
      </xdr:spPr>
    </xdr:pic>
    <xdr:clientData/>
  </xdr:twoCellAnchor>
  <xdr:twoCellAnchor>
    <xdr:from>
      <xdr:col>3</xdr:col>
      <xdr:colOff>35718</xdr:colOff>
      <xdr:row>148</xdr:row>
      <xdr:rowOff>83343</xdr:rowOff>
    </xdr:from>
    <xdr:to>
      <xdr:col>3</xdr:col>
      <xdr:colOff>1169926</xdr:colOff>
      <xdr:row>148</xdr:row>
      <xdr:rowOff>1000124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72E293C3-4EDD-C6D6-D324-EA7BE95CE0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7093" y="91916249"/>
          <a:ext cx="1134208" cy="916781"/>
        </a:xfrm>
        <a:prstGeom prst="rect">
          <a:avLst/>
        </a:prstGeom>
      </xdr:spPr>
    </xdr:pic>
    <xdr:clientData/>
  </xdr:twoCellAnchor>
  <xdr:twoCellAnchor>
    <xdr:from>
      <xdr:col>2</xdr:col>
      <xdr:colOff>107155</xdr:colOff>
      <xdr:row>153</xdr:row>
      <xdr:rowOff>190500</xdr:rowOff>
    </xdr:from>
    <xdr:to>
      <xdr:col>2</xdr:col>
      <xdr:colOff>1410107</xdr:colOff>
      <xdr:row>153</xdr:row>
      <xdr:rowOff>916780</xdr:rowOff>
    </xdr:to>
    <xdr:pic>
      <xdr:nvPicPr>
        <xdr:cNvPr id="1091" name="Рисунок 1090">
          <a:extLst>
            <a:ext uri="{FF2B5EF4-FFF2-40B4-BE49-F238E27FC236}">
              <a16:creationId xmlns:a16="http://schemas.microsoft.com/office/drawing/2014/main" xmlns="" id="{AC529B7C-696C-AA76-2E8F-464E0A7C28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047874" y="96583500"/>
          <a:ext cx="1302952" cy="726280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153</xdr:row>
      <xdr:rowOff>201748</xdr:rowOff>
    </xdr:from>
    <xdr:to>
      <xdr:col>3</xdr:col>
      <xdr:colOff>1190624</xdr:colOff>
      <xdr:row>153</xdr:row>
      <xdr:rowOff>1012032</xdr:rowOff>
    </xdr:to>
    <xdr:pic>
      <xdr:nvPicPr>
        <xdr:cNvPr id="1097" name="Рисунок 1096">
          <a:extLst>
            <a:ext uri="{FF2B5EF4-FFF2-40B4-BE49-F238E27FC236}">
              <a16:creationId xmlns:a16="http://schemas.microsoft.com/office/drawing/2014/main" xmlns="" id="{4B14F730-B5CD-B28E-5E40-F2634EC2C0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9000" y="96594748"/>
          <a:ext cx="1142999" cy="810284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165</xdr:row>
      <xdr:rowOff>73458</xdr:rowOff>
    </xdr:from>
    <xdr:to>
      <xdr:col>2</xdr:col>
      <xdr:colOff>1214437</xdr:colOff>
      <xdr:row>165</xdr:row>
      <xdr:rowOff>1071561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4BEF46E3-A8AB-E02B-4EB9-C51F439D6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1220" y="111325458"/>
          <a:ext cx="1023936" cy="998103"/>
        </a:xfrm>
        <a:prstGeom prst="rect">
          <a:avLst/>
        </a:prstGeom>
      </xdr:spPr>
    </xdr:pic>
    <xdr:clientData/>
  </xdr:twoCellAnchor>
  <xdr:twoCellAnchor>
    <xdr:from>
      <xdr:col>3</xdr:col>
      <xdr:colOff>83343</xdr:colOff>
      <xdr:row>165</xdr:row>
      <xdr:rowOff>47625</xdr:rowOff>
    </xdr:from>
    <xdr:to>
      <xdr:col>3</xdr:col>
      <xdr:colOff>1133570</xdr:colOff>
      <xdr:row>165</xdr:row>
      <xdr:rowOff>1095375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1E4E391F-79FE-2075-DC1F-A79732E8B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64718" y="111299625"/>
          <a:ext cx="1050227" cy="1047750"/>
        </a:xfrm>
        <a:prstGeom prst="rect">
          <a:avLst/>
        </a:prstGeom>
      </xdr:spPr>
    </xdr:pic>
    <xdr:clientData/>
  </xdr:twoCellAnchor>
  <xdr:twoCellAnchor>
    <xdr:from>
      <xdr:col>2</xdr:col>
      <xdr:colOff>11906</xdr:colOff>
      <xdr:row>177</xdr:row>
      <xdr:rowOff>59530</xdr:rowOff>
    </xdr:from>
    <xdr:to>
      <xdr:col>2</xdr:col>
      <xdr:colOff>1402358</xdr:colOff>
      <xdr:row>177</xdr:row>
      <xdr:rowOff>1142999</xdr:rowOff>
    </xdr:to>
    <xdr:pic>
      <xdr:nvPicPr>
        <xdr:cNvPr id="1198" name="Рисунок 1197">
          <a:extLst>
            <a:ext uri="{FF2B5EF4-FFF2-40B4-BE49-F238E27FC236}">
              <a16:creationId xmlns:a16="http://schemas.microsoft.com/office/drawing/2014/main" xmlns="" id="{4A78F865-4E79-4484-F37F-F2AFC3073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2625" y="125253749"/>
          <a:ext cx="1390452" cy="1083469"/>
        </a:xfrm>
        <a:prstGeom prst="rect">
          <a:avLst/>
        </a:prstGeom>
      </xdr:spPr>
    </xdr:pic>
    <xdr:clientData/>
  </xdr:twoCellAnchor>
  <xdr:twoCellAnchor>
    <xdr:from>
      <xdr:col>3</xdr:col>
      <xdr:colOff>23811</xdr:colOff>
      <xdr:row>177</xdr:row>
      <xdr:rowOff>59530</xdr:rowOff>
    </xdr:from>
    <xdr:to>
      <xdr:col>3</xdr:col>
      <xdr:colOff>1163184</xdr:colOff>
      <xdr:row>177</xdr:row>
      <xdr:rowOff>1083469</xdr:rowOff>
    </xdr:to>
    <xdr:pic>
      <xdr:nvPicPr>
        <xdr:cNvPr id="1200" name="Рисунок 1199">
          <a:extLst>
            <a:ext uri="{FF2B5EF4-FFF2-40B4-BE49-F238E27FC236}">
              <a16:creationId xmlns:a16="http://schemas.microsoft.com/office/drawing/2014/main" xmlns="" id="{0823F1C2-308C-D283-660D-CF472202B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5186" y="125253749"/>
          <a:ext cx="1139373" cy="1023939"/>
        </a:xfrm>
        <a:prstGeom prst="rect">
          <a:avLst/>
        </a:prstGeom>
      </xdr:spPr>
    </xdr:pic>
    <xdr:clientData/>
  </xdr:twoCellAnchor>
  <xdr:twoCellAnchor>
    <xdr:from>
      <xdr:col>2</xdr:col>
      <xdr:colOff>130969</xdr:colOff>
      <xdr:row>42</xdr:row>
      <xdr:rowOff>55942</xdr:rowOff>
    </xdr:from>
    <xdr:to>
      <xdr:col>2</xdr:col>
      <xdr:colOff>1238251</xdr:colOff>
      <xdr:row>42</xdr:row>
      <xdr:rowOff>1143000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459D8D37-B02E-0CF0-3B1F-A779EFB917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1688" y="47407098"/>
          <a:ext cx="1107282" cy="1087058"/>
        </a:xfrm>
        <a:prstGeom prst="rect">
          <a:avLst/>
        </a:prstGeom>
      </xdr:spPr>
    </xdr:pic>
    <xdr:clientData/>
  </xdr:twoCellAnchor>
  <xdr:twoCellAnchor>
    <xdr:from>
      <xdr:col>2</xdr:col>
      <xdr:colOff>35719</xdr:colOff>
      <xdr:row>40</xdr:row>
      <xdr:rowOff>130969</xdr:rowOff>
    </xdr:from>
    <xdr:to>
      <xdr:col>2</xdr:col>
      <xdr:colOff>1427603</xdr:colOff>
      <xdr:row>40</xdr:row>
      <xdr:rowOff>1035844</xdr:rowOff>
    </xdr:to>
    <xdr:pic>
      <xdr:nvPicPr>
        <xdr:cNvPr id="1082" name="Рисунок 1081">
          <a:extLst>
            <a:ext uri="{FF2B5EF4-FFF2-40B4-BE49-F238E27FC236}">
              <a16:creationId xmlns:a16="http://schemas.microsoft.com/office/drawing/2014/main" xmlns="" id="{6A933186-4E6B-C118-BCD7-F7F0DA1825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6438" y="45196125"/>
          <a:ext cx="1391884" cy="90487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158</xdr:row>
      <xdr:rowOff>107155</xdr:rowOff>
    </xdr:from>
    <xdr:to>
      <xdr:col>2</xdr:col>
      <xdr:colOff>1425074</xdr:colOff>
      <xdr:row>158</xdr:row>
      <xdr:rowOff>1035842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0376FAAF-92FD-C37F-EC97-8C0E889C22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8344" y="103143843"/>
          <a:ext cx="1377449" cy="928687"/>
        </a:xfrm>
        <a:prstGeom prst="rect">
          <a:avLst/>
        </a:prstGeom>
      </xdr:spPr>
    </xdr:pic>
    <xdr:clientData/>
  </xdr:twoCellAnchor>
  <xdr:twoCellAnchor>
    <xdr:from>
      <xdr:col>3</xdr:col>
      <xdr:colOff>130968</xdr:colOff>
      <xdr:row>158</xdr:row>
      <xdr:rowOff>83234</xdr:rowOff>
    </xdr:from>
    <xdr:to>
      <xdr:col>3</xdr:col>
      <xdr:colOff>1142999</xdr:colOff>
      <xdr:row>158</xdr:row>
      <xdr:rowOff>1083469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A8B5E2BD-0C94-DC00-A7F4-424E604D5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12343" y="103119922"/>
          <a:ext cx="1012031" cy="1000235"/>
        </a:xfrm>
        <a:prstGeom prst="rect">
          <a:avLst/>
        </a:prstGeom>
      </xdr:spPr>
    </xdr:pic>
    <xdr:clientData/>
  </xdr:twoCellAnchor>
  <xdr:twoCellAnchor>
    <xdr:from>
      <xdr:col>2</xdr:col>
      <xdr:colOff>154869</xdr:colOff>
      <xdr:row>81</xdr:row>
      <xdr:rowOff>127706</xdr:rowOff>
    </xdr:from>
    <xdr:to>
      <xdr:col>2</xdr:col>
      <xdr:colOff>1614138</xdr:colOff>
      <xdr:row>81</xdr:row>
      <xdr:rowOff>1061156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xmlns="" id="{B630EE08-E609-EE4F-A80D-CF3D0A3AB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4669" y="58509606"/>
          <a:ext cx="1459269" cy="933450"/>
        </a:xfrm>
        <a:prstGeom prst="rect">
          <a:avLst/>
        </a:prstGeom>
      </xdr:spPr>
    </xdr:pic>
    <xdr:clientData/>
  </xdr:twoCellAnchor>
  <xdr:twoCellAnchor>
    <xdr:from>
      <xdr:col>3</xdr:col>
      <xdr:colOff>353787</xdr:colOff>
      <xdr:row>81</xdr:row>
      <xdr:rowOff>18144</xdr:rowOff>
    </xdr:from>
    <xdr:to>
      <xdr:col>3</xdr:col>
      <xdr:colOff>996613</xdr:colOff>
      <xdr:row>81</xdr:row>
      <xdr:rowOff>1179285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A73F2A6F-FA58-7044-BF5A-A8CBAC67E6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01887" y="58400044"/>
          <a:ext cx="642826" cy="1161141"/>
        </a:xfrm>
        <a:prstGeom prst="rect">
          <a:avLst/>
        </a:prstGeom>
      </xdr:spPr>
    </xdr:pic>
    <xdr:clientData/>
  </xdr:twoCellAnchor>
  <xdr:twoCellAnchor>
    <xdr:from>
      <xdr:col>3</xdr:col>
      <xdr:colOff>249669</xdr:colOff>
      <xdr:row>136</xdr:row>
      <xdr:rowOff>63499</xdr:rowOff>
    </xdr:from>
    <xdr:to>
      <xdr:col>3</xdr:col>
      <xdr:colOff>862920</xdr:colOff>
      <xdr:row>136</xdr:row>
      <xdr:rowOff>1169923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979B8D9D-F2D4-EF43-82D0-96E4BB6E4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7769" y="92087699"/>
          <a:ext cx="613251" cy="1106424"/>
        </a:xfrm>
        <a:prstGeom prst="rect">
          <a:avLst/>
        </a:prstGeom>
      </xdr:spPr>
    </xdr:pic>
    <xdr:clientData/>
  </xdr:twoCellAnchor>
  <xdr:twoCellAnchor>
    <xdr:from>
      <xdr:col>2</xdr:col>
      <xdr:colOff>35719</xdr:colOff>
      <xdr:row>94</xdr:row>
      <xdr:rowOff>153458</xdr:rowOff>
    </xdr:from>
    <xdr:to>
      <xdr:col>2</xdr:col>
      <xdr:colOff>1274013</xdr:colOff>
      <xdr:row>94</xdr:row>
      <xdr:rowOff>1053042</xdr:rowOff>
    </xdr:to>
    <xdr:pic>
      <xdr:nvPicPr>
        <xdr:cNvPr id="1162" name="Рисунок 1161">
          <a:extLst>
            <a:ext uri="{FF2B5EF4-FFF2-40B4-BE49-F238E27FC236}">
              <a16:creationId xmlns:a16="http://schemas.microsoft.com/office/drawing/2014/main" xmlns="" id="{651DE697-50EB-451C-9494-EC2686FE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6438" y="74281771"/>
          <a:ext cx="1238294" cy="899584"/>
        </a:xfrm>
        <a:prstGeom prst="rect">
          <a:avLst/>
        </a:prstGeom>
      </xdr:spPr>
    </xdr:pic>
    <xdr:clientData/>
  </xdr:twoCellAnchor>
  <xdr:twoCellAnchor>
    <xdr:from>
      <xdr:col>3</xdr:col>
      <xdr:colOff>232832</xdr:colOff>
      <xdr:row>94</xdr:row>
      <xdr:rowOff>35718</xdr:rowOff>
    </xdr:from>
    <xdr:to>
      <xdr:col>3</xdr:col>
      <xdr:colOff>888997</xdr:colOff>
      <xdr:row>94</xdr:row>
      <xdr:rowOff>1147281</xdr:rowOff>
    </xdr:to>
    <xdr:pic>
      <xdr:nvPicPr>
        <xdr:cNvPr id="1163" name="Рисунок 1162">
          <a:extLst>
            <a:ext uri="{FF2B5EF4-FFF2-40B4-BE49-F238E27FC236}">
              <a16:creationId xmlns:a16="http://schemas.microsoft.com/office/drawing/2014/main" xmlns="" id="{976AE378-1C0B-4947-89A2-F9A5977A6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8332" y="101921468"/>
          <a:ext cx="656165" cy="1111563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239</xdr:row>
      <xdr:rowOff>309562</xdr:rowOff>
    </xdr:from>
    <xdr:to>
      <xdr:col>3</xdr:col>
      <xdr:colOff>1166812</xdr:colOff>
      <xdr:row>239</xdr:row>
      <xdr:rowOff>851296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ADD65D71-B9AC-7FF2-C10C-C9827C12E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9000" y="218479687"/>
          <a:ext cx="1107281" cy="541734"/>
        </a:xfrm>
        <a:prstGeom prst="rect">
          <a:avLst/>
        </a:prstGeom>
      </xdr:spPr>
    </xdr:pic>
    <xdr:clientData/>
  </xdr:twoCellAnchor>
  <xdr:twoCellAnchor>
    <xdr:from>
      <xdr:col>2</xdr:col>
      <xdr:colOff>257176</xdr:colOff>
      <xdr:row>8</xdr:row>
      <xdr:rowOff>85724</xdr:rowOff>
    </xdr:from>
    <xdr:to>
      <xdr:col>2</xdr:col>
      <xdr:colOff>1162050</xdr:colOff>
      <xdr:row>8</xdr:row>
      <xdr:rowOff>1127700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E0E134E1-613F-F0EF-2305-418A8BCFDA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0751" y="3667124"/>
          <a:ext cx="904874" cy="1041976"/>
        </a:xfrm>
        <a:prstGeom prst="rect">
          <a:avLst/>
        </a:prstGeom>
      </xdr:spPr>
    </xdr:pic>
    <xdr:clientData/>
  </xdr:twoCellAnchor>
  <xdr:twoCellAnchor>
    <xdr:from>
      <xdr:col>2</xdr:col>
      <xdr:colOff>95251</xdr:colOff>
      <xdr:row>9</xdr:row>
      <xdr:rowOff>139100</xdr:rowOff>
    </xdr:from>
    <xdr:to>
      <xdr:col>2</xdr:col>
      <xdr:colOff>1337073</xdr:colOff>
      <xdr:row>9</xdr:row>
      <xdr:rowOff>1076325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35E95444-93C3-A8C2-6BEB-C65978D77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8826" y="4901600"/>
          <a:ext cx="1241822" cy="937225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10</xdr:row>
      <xdr:rowOff>152399</xdr:rowOff>
    </xdr:from>
    <xdr:to>
      <xdr:col>2</xdr:col>
      <xdr:colOff>1298576</xdr:colOff>
      <xdr:row>10</xdr:row>
      <xdr:rowOff>1085850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5D4B55F0-F0EE-685E-B12D-E7C96951CE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43125" y="6095999"/>
          <a:ext cx="1089026" cy="933451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15</xdr:row>
      <xdr:rowOff>333375</xdr:rowOff>
    </xdr:from>
    <xdr:to>
      <xdr:col>2</xdr:col>
      <xdr:colOff>1340887</xdr:colOff>
      <xdr:row>15</xdr:row>
      <xdr:rowOff>990601</xdr:rowOff>
    </xdr:to>
    <xdr:pic>
      <xdr:nvPicPr>
        <xdr:cNvPr id="1176" name="Рисунок 1175">
          <a:extLst>
            <a:ext uri="{FF2B5EF4-FFF2-40B4-BE49-F238E27FC236}">
              <a16:creationId xmlns:a16="http://schemas.microsoft.com/office/drawing/2014/main" xmlns="" id="{8D3408C7-1523-1F85-09B4-2BE723229F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0" y="8639175"/>
          <a:ext cx="1274212" cy="657226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13</xdr:row>
      <xdr:rowOff>145933</xdr:rowOff>
    </xdr:from>
    <xdr:to>
      <xdr:col>2</xdr:col>
      <xdr:colOff>1266825</xdr:colOff>
      <xdr:row>13</xdr:row>
      <xdr:rowOff>1057275</xdr:rowOff>
    </xdr:to>
    <xdr:pic>
      <xdr:nvPicPr>
        <xdr:cNvPr id="1187" name="Рисунок 1186">
          <a:extLst>
            <a:ext uri="{FF2B5EF4-FFF2-40B4-BE49-F238E27FC236}">
              <a16:creationId xmlns:a16="http://schemas.microsoft.com/office/drawing/2014/main" xmlns="" id="{973AA5F8-89AB-AA7A-3A29-86F3E1DA2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4075" y="10813933"/>
          <a:ext cx="1076325" cy="911342"/>
        </a:xfrm>
        <a:prstGeom prst="rect">
          <a:avLst/>
        </a:prstGeom>
      </xdr:spPr>
    </xdr:pic>
    <xdr:clientData/>
  </xdr:twoCellAnchor>
  <xdr:twoCellAnchor>
    <xdr:from>
      <xdr:col>2</xdr:col>
      <xdr:colOff>180975</xdr:colOff>
      <xdr:row>16</xdr:row>
      <xdr:rowOff>228601</xdr:rowOff>
    </xdr:from>
    <xdr:to>
      <xdr:col>2</xdr:col>
      <xdr:colOff>1247775</xdr:colOff>
      <xdr:row>16</xdr:row>
      <xdr:rowOff>1019609</xdr:rowOff>
    </xdr:to>
    <xdr:pic>
      <xdr:nvPicPr>
        <xdr:cNvPr id="1192" name="Рисунок 1191">
          <a:extLst>
            <a:ext uri="{FF2B5EF4-FFF2-40B4-BE49-F238E27FC236}">
              <a16:creationId xmlns:a16="http://schemas.microsoft.com/office/drawing/2014/main" xmlns="" id="{F6327E98-E39A-CE62-6B9F-163FB53B64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14550" y="12077701"/>
          <a:ext cx="1066800" cy="791008"/>
        </a:xfrm>
        <a:prstGeom prst="rect">
          <a:avLst/>
        </a:prstGeom>
      </xdr:spPr>
    </xdr:pic>
    <xdr:clientData/>
  </xdr:twoCellAnchor>
  <xdr:twoCellAnchor>
    <xdr:from>
      <xdr:col>2</xdr:col>
      <xdr:colOff>95251</xdr:colOff>
      <xdr:row>17</xdr:row>
      <xdr:rowOff>274837</xdr:rowOff>
    </xdr:from>
    <xdr:to>
      <xdr:col>2</xdr:col>
      <xdr:colOff>1371600</xdr:colOff>
      <xdr:row>17</xdr:row>
      <xdr:rowOff>1057274</xdr:rowOff>
    </xdr:to>
    <xdr:pic>
      <xdr:nvPicPr>
        <xdr:cNvPr id="1202" name="Рисунок 1201">
          <a:extLst>
            <a:ext uri="{FF2B5EF4-FFF2-40B4-BE49-F238E27FC236}">
              <a16:creationId xmlns:a16="http://schemas.microsoft.com/office/drawing/2014/main" xmlns="" id="{9A4480B5-1DCE-4B7D-C623-40D2F4F32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8826" y="13362187"/>
          <a:ext cx="1276349" cy="782437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18</xdr:row>
      <xdr:rowOff>38100</xdr:rowOff>
    </xdr:from>
    <xdr:to>
      <xdr:col>3</xdr:col>
      <xdr:colOff>930237</xdr:colOff>
      <xdr:row>18</xdr:row>
      <xdr:rowOff>1162050</xdr:rowOff>
    </xdr:to>
    <xdr:pic>
      <xdr:nvPicPr>
        <xdr:cNvPr id="1208" name="Рисунок 1207">
          <a:extLst>
            <a:ext uri="{FF2B5EF4-FFF2-40B4-BE49-F238E27FC236}">
              <a16:creationId xmlns:a16="http://schemas.microsoft.com/office/drawing/2014/main" xmlns="" id="{F3412A78-6880-7F77-2018-DCBC84707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29025" y="14363700"/>
          <a:ext cx="663537" cy="1123950"/>
        </a:xfrm>
        <a:prstGeom prst="rect">
          <a:avLst/>
        </a:prstGeom>
      </xdr:spPr>
    </xdr:pic>
    <xdr:clientData/>
  </xdr:twoCellAnchor>
  <xdr:twoCellAnchor>
    <xdr:from>
      <xdr:col>3</xdr:col>
      <xdr:colOff>295274</xdr:colOff>
      <xdr:row>19</xdr:row>
      <xdr:rowOff>57149</xdr:rowOff>
    </xdr:from>
    <xdr:to>
      <xdr:col>3</xdr:col>
      <xdr:colOff>945751</xdr:colOff>
      <xdr:row>19</xdr:row>
      <xdr:rowOff>1219198</xdr:rowOff>
    </xdr:to>
    <xdr:pic>
      <xdr:nvPicPr>
        <xdr:cNvPr id="1211" name="Рисунок 1210">
          <a:extLst>
            <a:ext uri="{FF2B5EF4-FFF2-40B4-BE49-F238E27FC236}">
              <a16:creationId xmlns:a16="http://schemas.microsoft.com/office/drawing/2014/main" xmlns="" id="{5189F8CE-4271-2687-E104-31515C1E05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57599" y="15620999"/>
          <a:ext cx="650477" cy="1162049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20</xdr:row>
      <xdr:rowOff>276225</xdr:rowOff>
    </xdr:from>
    <xdr:to>
      <xdr:col>2</xdr:col>
      <xdr:colOff>1395816</xdr:colOff>
      <xdr:row>20</xdr:row>
      <xdr:rowOff>1047750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C5C642C6-A453-1545-7A6A-675AB9AA13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47875" y="17078325"/>
          <a:ext cx="1281516" cy="77152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21</xdr:row>
      <xdr:rowOff>209550</xdr:rowOff>
    </xdr:from>
    <xdr:to>
      <xdr:col>2</xdr:col>
      <xdr:colOff>1409699</xdr:colOff>
      <xdr:row>21</xdr:row>
      <xdr:rowOff>1044318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xmlns="" id="{008BB6F6-75E1-94A4-E720-C00017629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8825" y="18249900"/>
          <a:ext cx="1314449" cy="834768"/>
        </a:xfrm>
        <a:prstGeom prst="rect">
          <a:avLst/>
        </a:prstGeom>
      </xdr:spPr>
    </xdr:pic>
    <xdr:clientData/>
  </xdr:twoCellAnchor>
  <xdr:twoCellAnchor>
    <xdr:from>
      <xdr:col>3</xdr:col>
      <xdr:colOff>333374</xdr:colOff>
      <xdr:row>21</xdr:row>
      <xdr:rowOff>38100</xdr:rowOff>
    </xdr:from>
    <xdr:to>
      <xdr:col>3</xdr:col>
      <xdr:colOff>967397</xdr:colOff>
      <xdr:row>21</xdr:row>
      <xdr:rowOff>1162050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xmlns="" id="{936EF46D-371E-4A38-FAF8-10E6088F4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5699" y="18078450"/>
          <a:ext cx="634023" cy="1123950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23</xdr:row>
      <xdr:rowOff>359521</xdr:rowOff>
    </xdr:from>
    <xdr:to>
      <xdr:col>2</xdr:col>
      <xdr:colOff>1409700</xdr:colOff>
      <xdr:row>23</xdr:row>
      <xdr:rowOff>940167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39B86419-6678-E031-FAB4-1747D96369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1200" y="20819221"/>
          <a:ext cx="1362075" cy="580646"/>
        </a:xfrm>
        <a:prstGeom prst="rect">
          <a:avLst/>
        </a:prstGeom>
      </xdr:spPr>
    </xdr:pic>
    <xdr:clientData/>
  </xdr:twoCellAnchor>
  <xdr:twoCellAnchor>
    <xdr:from>
      <xdr:col>2</xdr:col>
      <xdr:colOff>47626</xdr:colOff>
      <xdr:row>26</xdr:row>
      <xdr:rowOff>282072</xdr:rowOff>
    </xdr:from>
    <xdr:to>
      <xdr:col>2</xdr:col>
      <xdr:colOff>1362075</xdr:colOff>
      <xdr:row>26</xdr:row>
      <xdr:rowOff>925699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C7EF9DE9-1BE4-E925-A7C2-C623107E0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1201" y="24456522"/>
          <a:ext cx="1314449" cy="643627"/>
        </a:xfrm>
        <a:prstGeom prst="rect">
          <a:avLst/>
        </a:prstGeom>
      </xdr:spPr>
    </xdr:pic>
    <xdr:clientData/>
  </xdr:twoCellAnchor>
  <xdr:twoCellAnchor>
    <xdr:from>
      <xdr:col>3</xdr:col>
      <xdr:colOff>314326</xdr:colOff>
      <xdr:row>27</xdr:row>
      <xdr:rowOff>19049</xdr:rowOff>
    </xdr:from>
    <xdr:to>
      <xdr:col>3</xdr:col>
      <xdr:colOff>929787</xdr:colOff>
      <xdr:row>27</xdr:row>
      <xdr:rowOff>1114424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xmlns="" id="{E0AEEB52-1BDC-CC0F-CA4C-0B8311D1C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6651" y="25336499"/>
          <a:ext cx="615461" cy="109537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47</xdr:row>
      <xdr:rowOff>321759</xdr:rowOff>
    </xdr:from>
    <xdr:to>
      <xdr:col>2</xdr:col>
      <xdr:colOff>1409700</xdr:colOff>
      <xdr:row>47</xdr:row>
      <xdr:rowOff>1009650</xdr:rowOff>
    </xdr:to>
    <xdr:pic>
      <xdr:nvPicPr>
        <xdr:cNvPr id="1238" name="Рисунок 1237">
          <a:extLst>
            <a:ext uri="{FF2B5EF4-FFF2-40B4-BE49-F238E27FC236}">
              <a16:creationId xmlns:a16="http://schemas.microsoft.com/office/drawing/2014/main" xmlns="" id="{549DCADD-8E11-458F-5561-A113732304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0" y="30335034"/>
          <a:ext cx="1343025" cy="687891"/>
        </a:xfrm>
        <a:prstGeom prst="rect">
          <a:avLst/>
        </a:prstGeom>
      </xdr:spPr>
    </xdr:pic>
    <xdr:clientData/>
  </xdr:twoCellAnchor>
  <xdr:twoCellAnchor>
    <xdr:from>
      <xdr:col>3</xdr:col>
      <xdr:colOff>333376</xdr:colOff>
      <xdr:row>47</xdr:row>
      <xdr:rowOff>19049</xdr:rowOff>
    </xdr:from>
    <xdr:to>
      <xdr:col>3</xdr:col>
      <xdr:colOff>1009650</xdr:colOff>
      <xdr:row>47</xdr:row>
      <xdr:rowOff>1200820</xdr:rowOff>
    </xdr:to>
    <xdr:pic>
      <xdr:nvPicPr>
        <xdr:cNvPr id="1242" name="Рисунок 1241">
          <a:extLst>
            <a:ext uri="{FF2B5EF4-FFF2-40B4-BE49-F238E27FC236}">
              <a16:creationId xmlns:a16="http://schemas.microsoft.com/office/drawing/2014/main" xmlns="" id="{F852475B-E211-1A01-6487-515A00404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5701" y="30032324"/>
          <a:ext cx="676274" cy="1181771"/>
        </a:xfrm>
        <a:prstGeom prst="rect">
          <a:avLst/>
        </a:prstGeom>
      </xdr:spPr>
    </xdr:pic>
    <xdr:clientData/>
  </xdr:twoCellAnchor>
  <xdr:twoCellAnchor>
    <xdr:from>
      <xdr:col>2</xdr:col>
      <xdr:colOff>115359</xdr:colOff>
      <xdr:row>32</xdr:row>
      <xdr:rowOff>158752</xdr:rowOff>
    </xdr:from>
    <xdr:to>
      <xdr:col>2</xdr:col>
      <xdr:colOff>1270000</xdr:colOff>
      <xdr:row>32</xdr:row>
      <xdr:rowOff>908674</xdr:rowOff>
    </xdr:to>
    <xdr:pic>
      <xdr:nvPicPr>
        <xdr:cNvPr id="1268" name="Рисунок 1267">
          <a:extLst>
            <a:ext uri="{FF2B5EF4-FFF2-40B4-BE49-F238E27FC236}">
              <a16:creationId xmlns:a16="http://schemas.microsoft.com/office/drawing/2014/main" xmlns="" id="{2C94CEB8-2A57-B6F4-5A4A-D28A501E0A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52109" y="33760835"/>
          <a:ext cx="1154641" cy="749922"/>
        </a:xfrm>
        <a:prstGeom prst="rect">
          <a:avLst/>
        </a:prstGeom>
      </xdr:spPr>
    </xdr:pic>
    <xdr:clientData/>
  </xdr:twoCellAnchor>
  <xdr:twoCellAnchor>
    <xdr:from>
      <xdr:col>2</xdr:col>
      <xdr:colOff>95251</xdr:colOff>
      <xdr:row>33</xdr:row>
      <xdr:rowOff>361950</xdr:rowOff>
    </xdr:from>
    <xdr:to>
      <xdr:col>2</xdr:col>
      <xdr:colOff>1367410</xdr:colOff>
      <xdr:row>33</xdr:row>
      <xdr:rowOff>866775</xdr:rowOff>
    </xdr:to>
    <xdr:pic>
      <xdr:nvPicPr>
        <xdr:cNvPr id="1275" name="Рисунок 1274">
          <a:extLst>
            <a:ext uri="{FF2B5EF4-FFF2-40B4-BE49-F238E27FC236}">
              <a16:creationId xmlns:a16="http://schemas.microsoft.com/office/drawing/2014/main" xmlns="" id="{FF4E2AE0-7960-2FB5-4087-57DBF1E89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8826" y="35071050"/>
          <a:ext cx="1272159" cy="504825"/>
        </a:xfrm>
        <a:prstGeom prst="rect">
          <a:avLst/>
        </a:prstGeom>
      </xdr:spPr>
    </xdr:pic>
    <xdr:clientData/>
  </xdr:twoCellAnchor>
  <xdr:twoCellAnchor>
    <xdr:from>
      <xdr:col>3</xdr:col>
      <xdr:colOff>342901</xdr:colOff>
      <xdr:row>33</xdr:row>
      <xdr:rowOff>28575</xdr:rowOff>
    </xdr:from>
    <xdr:to>
      <xdr:col>3</xdr:col>
      <xdr:colOff>952761</xdr:colOff>
      <xdr:row>33</xdr:row>
      <xdr:rowOff>1114424</xdr:rowOff>
    </xdr:to>
    <xdr:pic>
      <xdr:nvPicPr>
        <xdr:cNvPr id="1279" name="Рисунок 1278">
          <a:extLst>
            <a:ext uri="{FF2B5EF4-FFF2-40B4-BE49-F238E27FC236}">
              <a16:creationId xmlns:a16="http://schemas.microsoft.com/office/drawing/2014/main" xmlns="" id="{FEB83474-4A0F-8E48-855A-B9973FDBA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05226" y="34737675"/>
          <a:ext cx="609860" cy="1085849"/>
        </a:xfrm>
        <a:prstGeom prst="rect">
          <a:avLst/>
        </a:prstGeom>
      </xdr:spPr>
    </xdr:pic>
    <xdr:clientData/>
  </xdr:twoCellAnchor>
  <xdr:twoCellAnchor>
    <xdr:from>
      <xdr:col>3</xdr:col>
      <xdr:colOff>352427</xdr:colOff>
      <xdr:row>43</xdr:row>
      <xdr:rowOff>9525</xdr:rowOff>
    </xdr:from>
    <xdr:to>
      <xdr:col>3</xdr:col>
      <xdr:colOff>981075</xdr:colOff>
      <xdr:row>43</xdr:row>
      <xdr:rowOff>1136647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xmlns="" id="{5251F097-CD4F-E1B9-FA3E-BC5E8277C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14752" y="35861625"/>
          <a:ext cx="628648" cy="1127122"/>
        </a:xfrm>
        <a:prstGeom prst="rect">
          <a:avLst/>
        </a:prstGeom>
      </xdr:spPr>
    </xdr:pic>
    <xdr:clientData/>
  </xdr:twoCellAnchor>
  <xdr:twoCellAnchor>
    <xdr:from>
      <xdr:col>3</xdr:col>
      <xdr:colOff>324835</xdr:colOff>
      <xdr:row>44</xdr:row>
      <xdr:rowOff>9525</xdr:rowOff>
    </xdr:from>
    <xdr:to>
      <xdr:col>3</xdr:col>
      <xdr:colOff>994870</xdr:colOff>
      <xdr:row>44</xdr:row>
      <xdr:rowOff>1152525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xmlns="" id="{F39679E8-7960-92E7-5407-3CB460A6B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87160" y="37004625"/>
          <a:ext cx="670035" cy="1143000"/>
        </a:xfrm>
        <a:prstGeom prst="rect">
          <a:avLst/>
        </a:prstGeom>
      </xdr:spPr>
    </xdr:pic>
    <xdr:clientData/>
  </xdr:twoCellAnchor>
  <xdr:twoCellAnchor>
    <xdr:from>
      <xdr:col>2</xdr:col>
      <xdr:colOff>19049</xdr:colOff>
      <xdr:row>44</xdr:row>
      <xdr:rowOff>352425</xdr:rowOff>
    </xdr:from>
    <xdr:to>
      <xdr:col>2</xdr:col>
      <xdr:colOff>1400174</xdr:colOff>
      <xdr:row>44</xdr:row>
      <xdr:rowOff>923926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xmlns="" id="{7D0F4388-162D-486A-78CF-03F7335FC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52624" y="37347525"/>
          <a:ext cx="1381125" cy="571501"/>
        </a:xfrm>
        <a:prstGeom prst="rect">
          <a:avLst/>
        </a:prstGeom>
      </xdr:spPr>
    </xdr:pic>
    <xdr:clientData/>
  </xdr:twoCellAnchor>
  <xdr:twoCellAnchor>
    <xdr:from>
      <xdr:col>2</xdr:col>
      <xdr:colOff>57151</xdr:colOff>
      <xdr:row>45</xdr:row>
      <xdr:rowOff>219075</xdr:rowOff>
    </xdr:from>
    <xdr:to>
      <xdr:col>2</xdr:col>
      <xdr:colOff>1390651</xdr:colOff>
      <xdr:row>45</xdr:row>
      <xdr:rowOff>911275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5412326C-BCD0-61CE-5C85-4073CE1B67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90726" y="38452425"/>
          <a:ext cx="1333500" cy="692200"/>
        </a:xfrm>
        <a:prstGeom prst="rect">
          <a:avLst/>
        </a:prstGeom>
      </xdr:spPr>
    </xdr:pic>
    <xdr:clientData/>
  </xdr:twoCellAnchor>
  <xdr:twoCellAnchor>
    <xdr:from>
      <xdr:col>3</xdr:col>
      <xdr:colOff>323851</xdr:colOff>
      <xdr:row>45</xdr:row>
      <xdr:rowOff>9525</xdr:rowOff>
    </xdr:from>
    <xdr:to>
      <xdr:col>3</xdr:col>
      <xdr:colOff>971422</xdr:colOff>
      <xdr:row>45</xdr:row>
      <xdr:rowOff>1123951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xmlns="" id="{547738BB-D5BD-738A-9F9E-4777C5C91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86176" y="38242875"/>
          <a:ext cx="647571" cy="1114426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34</xdr:row>
      <xdr:rowOff>9525</xdr:rowOff>
    </xdr:from>
    <xdr:to>
      <xdr:col>2</xdr:col>
      <xdr:colOff>1266825</xdr:colOff>
      <xdr:row>34</xdr:row>
      <xdr:rowOff>1123950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xmlns="" id="{C5572014-7E80-E970-FE25-0F7C69046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6450" y="39385875"/>
          <a:ext cx="1123950" cy="1114425"/>
        </a:xfrm>
        <a:prstGeom prst="rect">
          <a:avLst/>
        </a:prstGeom>
      </xdr:spPr>
    </xdr:pic>
    <xdr:clientData/>
  </xdr:twoCellAnchor>
  <xdr:twoCellAnchor>
    <xdr:from>
      <xdr:col>3</xdr:col>
      <xdr:colOff>314325</xdr:colOff>
      <xdr:row>36</xdr:row>
      <xdr:rowOff>50613</xdr:rowOff>
    </xdr:from>
    <xdr:to>
      <xdr:col>3</xdr:col>
      <xdr:colOff>952500</xdr:colOff>
      <xdr:row>36</xdr:row>
      <xdr:rowOff>1133475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xmlns="" id="{65313078-0CDA-36A9-6380-C4B5D2A59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6650" y="41712963"/>
          <a:ext cx="638175" cy="1082862"/>
        </a:xfrm>
        <a:prstGeom prst="rect">
          <a:avLst/>
        </a:prstGeom>
      </xdr:spPr>
    </xdr:pic>
    <xdr:clientData/>
  </xdr:twoCellAnchor>
  <xdr:twoCellAnchor>
    <xdr:from>
      <xdr:col>2</xdr:col>
      <xdr:colOff>123823</xdr:colOff>
      <xdr:row>38</xdr:row>
      <xdr:rowOff>104775</xdr:rowOff>
    </xdr:from>
    <xdr:to>
      <xdr:col>2</xdr:col>
      <xdr:colOff>1374988</xdr:colOff>
      <xdr:row>38</xdr:row>
      <xdr:rowOff>1057275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xmlns="" id="{15D5157E-7A3E-A4FA-FA3A-66DDD265F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057398" y="44053125"/>
          <a:ext cx="1251165" cy="952500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40</xdr:row>
      <xdr:rowOff>46150</xdr:rowOff>
    </xdr:from>
    <xdr:to>
      <xdr:col>3</xdr:col>
      <xdr:colOff>914400</xdr:colOff>
      <xdr:row>40</xdr:row>
      <xdr:rowOff>1085850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xmlns="" id="{81A009E6-7D23-4371-05BF-8830FC822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86175" y="45137500"/>
          <a:ext cx="590550" cy="1039700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46</xdr:row>
      <xdr:rowOff>213518</xdr:rowOff>
    </xdr:from>
    <xdr:to>
      <xdr:col>2</xdr:col>
      <xdr:colOff>1390649</xdr:colOff>
      <xdr:row>46</xdr:row>
      <xdr:rowOff>1038919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xmlns="" id="{957A858F-FD94-4A61-00B8-5D84E0E386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81199" y="49953068"/>
          <a:ext cx="1343025" cy="825401"/>
        </a:xfrm>
        <a:prstGeom prst="rect">
          <a:avLst/>
        </a:prstGeom>
      </xdr:spPr>
    </xdr:pic>
    <xdr:clientData/>
  </xdr:twoCellAnchor>
  <xdr:twoCellAnchor>
    <xdr:from>
      <xdr:col>3</xdr:col>
      <xdr:colOff>309562</xdr:colOff>
      <xdr:row>46</xdr:row>
      <xdr:rowOff>50006</xdr:rowOff>
    </xdr:from>
    <xdr:to>
      <xdr:col>3</xdr:col>
      <xdr:colOff>938327</xdr:colOff>
      <xdr:row>46</xdr:row>
      <xdr:rowOff>1145381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xmlns="" id="{38852856-4B4A-0C4F-4589-D8B1B9B16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9031" y="49758600"/>
          <a:ext cx="628765" cy="1095375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98</xdr:row>
      <xdr:rowOff>52917</xdr:rowOff>
    </xdr:from>
    <xdr:to>
      <xdr:col>2</xdr:col>
      <xdr:colOff>984250</xdr:colOff>
      <xdr:row>98</xdr:row>
      <xdr:rowOff>1122831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xmlns="" id="{63971131-757B-4DEE-95B1-A675BFA49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17750" y="78792917"/>
          <a:ext cx="603250" cy="1069914"/>
        </a:xfrm>
        <a:prstGeom prst="rect">
          <a:avLst/>
        </a:prstGeom>
      </xdr:spPr>
    </xdr:pic>
    <xdr:clientData/>
  </xdr:twoCellAnchor>
  <xdr:twoCellAnchor>
    <xdr:from>
      <xdr:col>3</xdr:col>
      <xdr:colOff>264583</xdr:colOff>
      <xdr:row>98</xdr:row>
      <xdr:rowOff>31749</xdr:rowOff>
    </xdr:from>
    <xdr:to>
      <xdr:col>3</xdr:col>
      <xdr:colOff>948430</xdr:colOff>
      <xdr:row>99</xdr:row>
      <xdr:rowOff>0</xdr:rowOff>
    </xdr:to>
    <xdr:pic>
      <xdr:nvPicPr>
        <xdr:cNvPr id="1280" name="Рисунок 1279">
          <a:extLst>
            <a:ext uri="{FF2B5EF4-FFF2-40B4-BE49-F238E27FC236}">
              <a16:creationId xmlns:a16="http://schemas.microsoft.com/office/drawing/2014/main" xmlns="" id="{5DB57F3D-71E1-4E4C-A041-AADB14BC5D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3" y="78771749"/>
          <a:ext cx="683847" cy="1111251"/>
        </a:xfrm>
        <a:prstGeom prst="rect">
          <a:avLst/>
        </a:prstGeom>
      </xdr:spPr>
    </xdr:pic>
    <xdr:clientData/>
  </xdr:twoCellAnchor>
  <xdr:twoCellAnchor>
    <xdr:from>
      <xdr:col>3</xdr:col>
      <xdr:colOff>264583</xdr:colOff>
      <xdr:row>99</xdr:row>
      <xdr:rowOff>10584</xdr:rowOff>
    </xdr:from>
    <xdr:to>
      <xdr:col>3</xdr:col>
      <xdr:colOff>878416</xdr:colOff>
      <xdr:row>99</xdr:row>
      <xdr:rowOff>1121833</xdr:rowOff>
    </xdr:to>
    <xdr:pic>
      <xdr:nvPicPr>
        <xdr:cNvPr id="1281" name="Изображение 65">
          <a:extLst>
            <a:ext uri="{FF2B5EF4-FFF2-40B4-BE49-F238E27FC236}">
              <a16:creationId xmlns:a16="http://schemas.microsoft.com/office/drawing/2014/main" xmlns="" id="{1FDD0E12-2389-4C37-9312-445D569AE263}"/>
            </a:ext>
          </a:extLst>
        </xdr:cNvPr>
        <xdr:cNvPicPr/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3" y="79893584"/>
          <a:ext cx="613833" cy="111124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232835</xdr:colOff>
      <xdr:row>99</xdr:row>
      <xdr:rowOff>31749</xdr:rowOff>
    </xdr:from>
    <xdr:to>
      <xdr:col>2</xdr:col>
      <xdr:colOff>1200823</xdr:colOff>
      <xdr:row>99</xdr:row>
      <xdr:rowOff>1132416</xdr:rowOff>
    </xdr:to>
    <xdr:pic>
      <xdr:nvPicPr>
        <xdr:cNvPr id="1282" name="Рисунок 1281">
          <a:extLst>
            <a:ext uri="{FF2B5EF4-FFF2-40B4-BE49-F238E27FC236}">
              <a16:creationId xmlns:a16="http://schemas.microsoft.com/office/drawing/2014/main" xmlns="" id="{21461FB5-782F-4BFF-BA99-65402BFF7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9585" y="107389082"/>
          <a:ext cx="967988" cy="1100667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100</xdr:row>
      <xdr:rowOff>52915</xdr:rowOff>
    </xdr:from>
    <xdr:to>
      <xdr:col>3</xdr:col>
      <xdr:colOff>920749</xdr:colOff>
      <xdr:row>100</xdr:row>
      <xdr:rowOff>1115848</xdr:rowOff>
    </xdr:to>
    <xdr:pic>
      <xdr:nvPicPr>
        <xdr:cNvPr id="1287" name="Рисунок 1286">
          <a:extLst>
            <a:ext uri="{FF2B5EF4-FFF2-40B4-BE49-F238E27FC236}">
              <a16:creationId xmlns:a16="http://schemas.microsoft.com/office/drawing/2014/main" xmlns="" id="{F6D434B2-6002-42F3-9CB6-676A07149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19500" y="81078915"/>
          <a:ext cx="666749" cy="1062933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101</xdr:row>
      <xdr:rowOff>190200</xdr:rowOff>
    </xdr:from>
    <xdr:to>
      <xdr:col>3</xdr:col>
      <xdr:colOff>0</xdr:colOff>
      <xdr:row>101</xdr:row>
      <xdr:rowOff>973667</xdr:rowOff>
    </xdr:to>
    <xdr:pic>
      <xdr:nvPicPr>
        <xdr:cNvPr id="1288" name="Рисунок 1287">
          <a:extLst>
            <a:ext uri="{FF2B5EF4-FFF2-40B4-BE49-F238E27FC236}">
              <a16:creationId xmlns:a16="http://schemas.microsoft.com/office/drawing/2014/main" xmlns="" id="{FE022465-5346-48A1-933C-4EC5E1497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7" y="82359200"/>
          <a:ext cx="1407583" cy="783467"/>
        </a:xfrm>
        <a:prstGeom prst="rect">
          <a:avLst/>
        </a:prstGeom>
      </xdr:spPr>
    </xdr:pic>
    <xdr:clientData/>
  </xdr:twoCellAnchor>
  <xdr:twoCellAnchor>
    <xdr:from>
      <xdr:col>3</xdr:col>
      <xdr:colOff>275166</xdr:colOff>
      <xdr:row>101</xdr:row>
      <xdr:rowOff>31751</xdr:rowOff>
    </xdr:from>
    <xdr:to>
      <xdr:col>3</xdr:col>
      <xdr:colOff>963083</xdr:colOff>
      <xdr:row>101</xdr:row>
      <xdr:rowOff>1120951</xdr:rowOff>
    </xdr:to>
    <xdr:pic>
      <xdr:nvPicPr>
        <xdr:cNvPr id="1289" name="Рисунок 1288">
          <a:extLst>
            <a:ext uri="{FF2B5EF4-FFF2-40B4-BE49-F238E27FC236}">
              <a16:creationId xmlns:a16="http://schemas.microsoft.com/office/drawing/2014/main" xmlns="" id="{5697992A-531C-4697-A76F-DE935F535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0666" y="82200751"/>
          <a:ext cx="687917" cy="1089200"/>
        </a:xfrm>
        <a:prstGeom prst="rect">
          <a:avLst/>
        </a:prstGeom>
      </xdr:spPr>
    </xdr:pic>
    <xdr:clientData/>
  </xdr:twoCellAnchor>
  <xdr:twoCellAnchor>
    <xdr:from>
      <xdr:col>2</xdr:col>
      <xdr:colOff>31751</xdr:colOff>
      <xdr:row>102</xdr:row>
      <xdr:rowOff>95251</xdr:rowOff>
    </xdr:from>
    <xdr:to>
      <xdr:col>2</xdr:col>
      <xdr:colOff>1418167</xdr:colOff>
      <xdr:row>102</xdr:row>
      <xdr:rowOff>1027781</xdr:rowOff>
    </xdr:to>
    <xdr:pic>
      <xdr:nvPicPr>
        <xdr:cNvPr id="1290" name="Рисунок 1289">
          <a:extLst>
            <a:ext uri="{FF2B5EF4-FFF2-40B4-BE49-F238E27FC236}">
              <a16:creationId xmlns:a16="http://schemas.microsoft.com/office/drawing/2014/main" xmlns="" id="{D982BB46-B9D4-4A2D-98CF-71711BCD99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501" y="83407251"/>
          <a:ext cx="1386416" cy="932530"/>
        </a:xfrm>
        <a:prstGeom prst="rect">
          <a:avLst/>
        </a:prstGeom>
      </xdr:spPr>
    </xdr:pic>
    <xdr:clientData/>
  </xdr:twoCellAnchor>
  <xdr:twoCellAnchor>
    <xdr:from>
      <xdr:col>3</xdr:col>
      <xdr:colOff>275168</xdr:colOff>
      <xdr:row>102</xdr:row>
      <xdr:rowOff>10583</xdr:rowOff>
    </xdr:from>
    <xdr:to>
      <xdr:col>3</xdr:col>
      <xdr:colOff>952500</xdr:colOff>
      <xdr:row>103</xdr:row>
      <xdr:rowOff>2573</xdr:rowOff>
    </xdr:to>
    <xdr:pic>
      <xdr:nvPicPr>
        <xdr:cNvPr id="1291" name="Рисунок 1290">
          <a:extLst>
            <a:ext uri="{FF2B5EF4-FFF2-40B4-BE49-F238E27FC236}">
              <a16:creationId xmlns:a16="http://schemas.microsoft.com/office/drawing/2014/main" xmlns="" id="{FEA241B8-C86F-4B3C-BDF6-0A9CC1923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0668" y="83322583"/>
          <a:ext cx="677332" cy="1134990"/>
        </a:xfrm>
        <a:prstGeom prst="rect">
          <a:avLst/>
        </a:prstGeom>
      </xdr:spPr>
    </xdr:pic>
    <xdr:clientData/>
  </xdr:twoCellAnchor>
  <xdr:twoCellAnchor>
    <xdr:from>
      <xdr:col>3</xdr:col>
      <xdr:colOff>289144</xdr:colOff>
      <xdr:row>103</xdr:row>
      <xdr:rowOff>63500</xdr:rowOff>
    </xdr:from>
    <xdr:to>
      <xdr:col>3</xdr:col>
      <xdr:colOff>952500</xdr:colOff>
      <xdr:row>104</xdr:row>
      <xdr:rowOff>2234</xdr:rowOff>
    </xdr:to>
    <xdr:pic>
      <xdr:nvPicPr>
        <xdr:cNvPr id="1293" name="Рисунок 1292">
          <a:extLst>
            <a:ext uri="{FF2B5EF4-FFF2-40B4-BE49-F238E27FC236}">
              <a16:creationId xmlns:a16="http://schemas.microsoft.com/office/drawing/2014/main" xmlns="" id="{F5982EF1-1216-48F5-89BB-46E378691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54644" y="84518500"/>
          <a:ext cx="663356" cy="1081734"/>
        </a:xfrm>
        <a:prstGeom prst="rect">
          <a:avLst/>
        </a:prstGeom>
      </xdr:spPr>
    </xdr:pic>
    <xdr:clientData/>
  </xdr:twoCellAnchor>
  <xdr:twoCellAnchor>
    <xdr:from>
      <xdr:col>3</xdr:col>
      <xdr:colOff>243416</xdr:colOff>
      <xdr:row>104</xdr:row>
      <xdr:rowOff>21166</xdr:rowOff>
    </xdr:from>
    <xdr:to>
      <xdr:col>3</xdr:col>
      <xdr:colOff>931240</xdr:colOff>
      <xdr:row>104</xdr:row>
      <xdr:rowOff>1090083</xdr:rowOff>
    </xdr:to>
    <xdr:pic>
      <xdr:nvPicPr>
        <xdr:cNvPr id="1295" name="Рисунок 1294">
          <a:extLst>
            <a:ext uri="{FF2B5EF4-FFF2-40B4-BE49-F238E27FC236}">
              <a16:creationId xmlns:a16="http://schemas.microsoft.com/office/drawing/2014/main" xmlns="" id="{ABA142EA-1502-4E22-A596-FEB3F16B13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08916" y="85619166"/>
          <a:ext cx="687824" cy="1068917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105</xdr:row>
      <xdr:rowOff>232833</xdr:rowOff>
    </xdr:from>
    <xdr:to>
      <xdr:col>3</xdr:col>
      <xdr:colOff>662</xdr:colOff>
      <xdr:row>105</xdr:row>
      <xdr:rowOff>920750</xdr:rowOff>
    </xdr:to>
    <xdr:pic>
      <xdr:nvPicPr>
        <xdr:cNvPr id="1296" name="Рисунок 1295">
          <a:extLst>
            <a:ext uri="{FF2B5EF4-FFF2-40B4-BE49-F238E27FC236}">
              <a16:creationId xmlns:a16="http://schemas.microsoft.com/office/drawing/2014/main" xmlns="" id="{D60AB33D-A96E-40CA-8EED-CC26A69541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4" y="86973833"/>
          <a:ext cx="1418828" cy="687917"/>
        </a:xfrm>
        <a:prstGeom prst="rect">
          <a:avLst/>
        </a:prstGeom>
      </xdr:spPr>
    </xdr:pic>
    <xdr:clientData/>
  </xdr:twoCellAnchor>
  <xdr:twoCellAnchor>
    <xdr:from>
      <xdr:col>3</xdr:col>
      <xdr:colOff>243416</xdr:colOff>
      <xdr:row>105</xdr:row>
      <xdr:rowOff>33867</xdr:rowOff>
    </xdr:from>
    <xdr:to>
      <xdr:col>3</xdr:col>
      <xdr:colOff>910166</xdr:colOff>
      <xdr:row>105</xdr:row>
      <xdr:rowOff>1100667</xdr:rowOff>
    </xdr:to>
    <xdr:pic>
      <xdr:nvPicPr>
        <xdr:cNvPr id="1297" name="Рисунок 1296">
          <a:extLst>
            <a:ext uri="{FF2B5EF4-FFF2-40B4-BE49-F238E27FC236}">
              <a16:creationId xmlns:a16="http://schemas.microsoft.com/office/drawing/2014/main" xmlns="" id="{4954135E-8689-40ED-90B6-A75E66527F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08916" y="86774867"/>
          <a:ext cx="666750" cy="1066800"/>
        </a:xfrm>
        <a:prstGeom prst="rect">
          <a:avLst/>
        </a:prstGeom>
      </xdr:spPr>
    </xdr:pic>
    <xdr:clientData/>
  </xdr:twoCellAnchor>
  <xdr:twoCellAnchor>
    <xdr:from>
      <xdr:col>2</xdr:col>
      <xdr:colOff>74082</xdr:colOff>
      <xdr:row>106</xdr:row>
      <xdr:rowOff>95251</xdr:rowOff>
    </xdr:from>
    <xdr:to>
      <xdr:col>2</xdr:col>
      <xdr:colOff>1412595</xdr:colOff>
      <xdr:row>106</xdr:row>
      <xdr:rowOff>1037167</xdr:rowOff>
    </xdr:to>
    <xdr:pic>
      <xdr:nvPicPr>
        <xdr:cNvPr id="1299" name="Рисунок 1298">
          <a:extLst>
            <a:ext uri="{FF2B5EF4-FFF2-40B4-BE49-F238E27FC236}">
              <a16:creationId xmlns:a16="http://schemas.microsoft.com/office/drawing/2014/main" xmlns="" id="{A3E9ABB0-90E8-32AA-01FB-BFEE1346DD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0832" y="87979251"/>
          <a:ext cx="1338513" cy="941916"/>
        </a:xfrm>
        <a:prstGeom prst="rect">
          <a:avLst/>
        </a:prstGeom>
      </xdr:spPr>
    </xdr:pic>
    <xdr:clientData/>
  </xdr:twoCellAnchor>
  <xdr:twoCellAnchor>
    <xdr:from>
      <xdr:col>3</xdr:col>
      <xdr:colOff>264583</xdr:colOff>
      <xdr:row>106</xdr:row>
      <xdr:rowOff>19977</xdr:rowOff>
    </xdr:from>
    <xdr:to>
      <xdr:col>3</xdr:col>
      <xdr:colOff>889000</xdr:colOff>
      <xdr:row>106</xdr:row>
      <xdr:rowOff>1058333</xdr:rowOff>
    </xdr:to>
    <xdr:pic>
      <xdr:nvPicPr>
        <xdr:cNvPr id="1301" name="Рисунок 1300">
          <a:extLst>
            <a:ext uri="{FF2B5EF4-FFF2-40B4-BE49-F238E27FC236}">
              <a16:creationId xmlns:a16="http://schemas.microsoft.com/office/drawing/2014/main" xmlns="" id="{D8F35904-7DE8-E853-807A-539D3B9FE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3" y="87903977"/>
          <a:ext cx="624417" cy="1038356"/>
        </a:xfrm>
        <a:prstGeom prst="rect">
          <a:avLst/>
        </a:prstGeom>
      </xdr:spPr>
    </xdr:pic>
    <xdr:clientData/>
  </xdr:twoCellAnchor>
  <xdr:twoCellAnchor>
    <xdr:from>
      <xdr:col>3</xdr:col>
      <xdr:colOff>232832</xdr:colOff>
      <xdr:row>107</xdr:row>
      <xdr:rowOff>10583</xdr:rowOff>
    </xdr:from>
    <xdr:to>
      <xdr:col>3</xdr:col>
      <xdr:colOff>864823</xdr:colOff>
      <xdr:row>107</xdr:row>
      <xdr:rowOff>1121833</xdr:rowOff>
    </xdr:to>
    <xdr:pic>
      <xdr:nvPicPr>
        <xdr:cNvPr id="1305" name="Рисунок 1304">
          <a:extLst>
            <a:ext uri="{FF2B5EF4-FFF2-40B4-BE49-F238E27FC236}">
              <a16:creationId xmlns:a16="http://schemas.microsoft.com/office/drawing/2014/main" xmlns="" id="{46998A78-1D1F-1A00-2D2F-E5D1162144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98332" y="89037583"/>
          <a:ext cx="631991" cy="1111250"/>
        </a:xfrm>
        <a:prstGeom prst="rect">
          <a:avLst/>
        </a:prstGeom>
      </xdr:spPr>
    </xdr:pic>
    <xdr:clientData/>
  </xdr:twoCellAnchor>
  <xdr:twoCellAnchor>
    <xdr:from>
      <xdr:col>3</xdr:col>
      <xdr:colOff>253999</xdr:colOff>
      <xdr:row>109</xdr:row>
      <xdr:rowOff>10584</xdr:rowOff>
    </xdr:from>
    <xdr:to>
      <xdr:col>3</xdr:col>
      <xdr:colOff>891452</xdr:colOff>
      <xdr:row>110</xdr:row>
      <xdr:rowOff>1</xdr:rowOff>
    </xdr:to>
    <xdr:pic>
      <xdr:nvPicPr>
        <xdr:cNvPr id="1313" name="Рисунок 1312">
          <a:extLst>
            <a:ext uri="{FF2B5EF4-FFF2-40B4-BE49-F238E27FC236}">
              <a16:creationId xmlns:a16="http://schemas.microsoft.com/office/drawing/2014/main" xmlns="" id="{6AC36442-881D-83BE-78B6-FDF32C483C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19499" y="91429417"/>
          <a:ext cx="637453" cy="1132417"/>
        </a:xfrm>
        <a:prstGeom prst="rect">
          <a:avLst/>
        </a:prstGeom>
      </xdr:spPr>
    </xdr:pic>
    <xdr:clientData/>
  </xdr:twoCellAnchor>
  <xdr:twoCellAnchor>
    <xdr:from>
      <xdr:col>2</xdr:col>
      <xdr:colOff>42332</xdr:colOff>
      <xdr:row>109</xdr:row>
      <xdr:rowOff>74083</xdr:rowOff>
    </xdr:from>
    <xdr:to>
      <xdr:col>2</xdr:col>
      <xdr:colOff>1380985</xdr:colOff>
      <xdr:row>109</xdr:row>
      <xdr:rowOff>1026584</xdr:rowOff>
    </xdr:to>
    <xdr:pic>
      <xdr:nvPicPr>
        <xdr:cNvPr id="1315" name="Рисунок 1314">
          <a:extLst>
            <a:ext uri="{FF2B5EF4-FFF2-40B4-BE49-F238E27FC236}">
              <a16:creationId xmlns:a16="http://schemas.microsoft.com/office/drawing/2014/main" xmlns="" id="{8EE075F9-12C8-2900-B0E5-4EB03541FE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9082" y="91492916"/>
          <a:ext cx="1338653" cy="952501"/>
        </a:xfrm>
        <a:prstGeom prst="rect">
          <a:avLst/>
        </a:prstGeom>
      </xdr:spPr>
    </xdr:pic>
    <xdr:clientData/>
  </xdr:twoCellAnchor>
  <xdr:twoCellAnchor>
    <xdr:from>
      <xdr:col>2</xdr:col>
      <xdr:colOff>105832</xdr:colOff>
      <xdr:row>110</xdr:row>
      <xdr:rowOff>169334</xdr:rowOff>
    </xdr:from>
    <xdr:to>
      <xdr:col>2</xdr:col>
      <xdr:colOff>1374205</xdr:colOff>
      <xdr:row>110</xdr:row>
      <xdr:rowOff>973667</xdr:rowOff>
    </xdr:to>
    <xdr:pic>
      <xdr:nvPicPr>
        <xdr:cNvPr id="1317" name="Рисунок 1316">
          <a:extLst>
            <a:ext uri="{FF2B5EF4-FFF2-40B4-BE49-F238E27FC236}">
              <a16:creationId xmlns:a16="http://schemas.microsoft.com/office/drawing/2014/main" xmlns="" id="{E9F3B35F-AC6A-F48D-A16C-6C47AD210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42582" y="92731167"/>
          <a:ext cx="1268373" cy="804333"/>
        </a:xfrm>
        <a:prstGeom prst="rect">
          <a:avLst/>
        </a:prstGeom>
      </xdr:spPr>
    </xdr:pic>
    <xdr:clientData/>
  </xdr:twoCellAnchor>
  <xdr:twoCellAnchor>
    <xdr:from>
      <xdr:col>3</xdr:col>
      <xdr:colOff>222249</xdr:colOff>
      <xdr:row>110</xdr:row>
      <xdr:rowOff>21167</xdr:rowOff>
    </xdr:from>
    <xdr:to>
      <xdr:col>3</xdr:col>
      <xdr:colOff>916781</xdr:colOff>
      <xdr:row>110</xdr:row>
      <xdr:rowOff>1132417</xdr:rowOff>
    </xdr:to>
    <xdr:pic>
      <xdr:nvPicPr>
        <xdr:cNvPr id="1319" name="Рисунок 1318">
          <a:extLst>
            <a:ext uri="{FF2B5EF4-FFF2-40B4-BE49-F238E27FC236}">
              <a16:creationId xmlns:a16="http://schemas.microsoft.com/office/drawing/2014/main" xmlns="" id="{B3741E76-E3B6-E071-C68C-E7DC2034C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87749" y="92583000"/>
          <a:ext cx="694532" cy="1111250"/>
        </a:xfrm>
        <a:prstGeom prst="rect">
          <a:avLst/>
        </a:prstGeom>
      </xdr:spPr>
    </xdr:pic>
    <xdr:clientData/>
  </xdr:twoCellAnchor>
  <xdr:twoCellAnchor>
    <xdr:from>
      <xdr:col>2</xdr:col>
      <xdr:colOff>222250</xdr:colOff>
      <xdr:row>112</xdr:row>
      <xdr:rowOff>42334</xdr:rowOff>
    </xdr:from>
    <xdr:to>
      <xdr:col>2</xdr:col>
      <xdr:colOff>1121834</xdr:colOff>
      <xdr:row>112</xdr:row>
      <xdr:rowOff>1150241</xdr:rowOff>
    </xdr:to>
    <xdr:pic>
      <xdr:nvPicPr>
        <xdr:cNvPr id="1321" name="Рисунок 1320">
          <a:extLst>
            <a:ext uri="{FF2B5EF4-FFF2-40B4-BE49-F238E27FC236}">
              <a16:creationId xmlns:a16="http://schemas.microsoft.com/office/drawing/2014/main" xmlns="" id="{7723F65D-B50F-891E-C761-5B29297C0C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9000" y="94159917"/>
          <a:ext cx="899584" cy="1107907"/>
        </a:xfrm>
        <a:prstGeom prst="rect">
          <a:avLst/>
        </a:prstGeom>
      </xdr:spPr>
    </xdr:pic>
    <xdr:clientData/>
  </xdr:twoCellAnchor>
  <xdr:twoCellAnchor>
    <xdr:from>
      <xdr:col>2</xdr:col>
      <xdr:colOff>116418</xdr:colOff>
      <xdr:row>115</xdr:row>
      <xdr:rowOff>74086</xdr:rowOff>
    </xdr:from>
    <xdr:to>
      <xdr:col>2</xdr:col>
      <xdr:colOff>1385581</xdr:colOff>
      <xdr:row>115</xdr:row>
      <xdr:rowOff>1111251</xdr:rowOff>
    </xdr:to>
    <xdr:pic>
      <xdr:nvPicPr>
        <xdr:cNvPr id="1323" name="Рисунок 1322">
          <a:extLst>
            <a:ext uri="{FF2B5EF4-FFF2-40B4-BE49-F238E27FC236}">
              <a16:creationId xmlns:a16="http://schemas.microsoft.com/office/drawing/2014/main" xmlns="" id="{A6E6D623-A4A7-B9B1-B1D1-2E24F7CB4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53168" y="96953919"/>
          <a:ext cx="1269163" cy="1037165"/>
        </a:xfrm>
        <a:prstGeom prst="rect">
          <a:avLst/>
        </a:prstGeom>
      </xdr:spPr>
    </xdr:pic>
    <xdr:clientData/>
  </xdr:twoCellAnchor>
  <xdr:twoCellAnchor>
    <xdr:from>
      <xdr:col>3</xdr:col>
      <xdr:colOff>21169</xdr:colOff>
      <xdr:row>115</xdr:row>
      <xdr:rowOff>105833</xdr:rowOff>
    </xdr:from>
    <xdr:to>
      <xdr:col>3</xdr:col>
      <xdr:colOff>1189153</xdr:colOff>
      <xdr:row>115</xdr:row>
      <xdr:rowOff>1037167</xdr:rowOff>
    </xdr:to>
    <xdr:pic>
      <xdr:nvPicPr>
        <xdr:cNvPr id="1325" name="Рисунок 1324">
          <a:extLst>
            <a:ext uri="{FF2B5EF4-FFF2-40B4-BE49-F238E27FC236}">
              <a16:creationId xmlns:a16="http://schemas.microsoft.com/office/drawing/2014/main" xmlns="" id="{D971CE28-859F-45BC-6FE9-BE273CD7D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86669" y="96985666"/>
          <a:ext cx="1167984" cy="931334"/>
        </a:xfrm>
        <a:prstGeom prst="rect">
          <a:avLst/>
        </a:prstGeom>
      </xdr:spPr>
    </xdr:pic>
    <xdr:clientData/>
  </xdr:twoCellAnchor>
  <xdr:twoCellAnchor>
    <xdr:from>
      <xdr:col>3</xdr:col>
      <xdr:colOff>42333</xdr:colOff>
      <xdr:row>116</xdr:row>
      <xdr:rowOff>148167</xdr:rowOff>
    </xdr:from>
    <xdr:to>
      <xdr:col>3</xdr:col>
      <xdr:colOff>1200209</xdr:colOff>
      <xdr:row>116</xdr:row>
      <xdr:rowOff>1079501</xdr:rowOff>
    </xdr:to>
    <xdr:pic>
      <xdr:nvPicPr>
        <xdr:cNvPr id="1329" name="Рисунок 1328">
          <a:extLst>
            <a:ext uri="{FF2B5EF4-FFF2-40B4-BE49-F238E27FC236}">
              <a16:creationId xmlns:a16="http://schemas.microsoft.com/office/drawing/2014/main" xmlns="" id="{27D453DF-EF25-BA98-4915-A20C021A0E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7833" y="98171000"/>
          <a:ext cx="1157876" cy="931334"/>
        </a:xfrm>
        <a:prstGeom prst="rect">
          <a:avLst/>
        </a:prstGeom>
      </xdr:spPr>
    </xdr:pic>
    <xdr:clientData/>
  </xdr:twoCellAnchor>
  <xdr:twoCellAnchor>
    <xdr:from>
      <xdr:col>2</xdr:col>
      <xdr:colOff>63499</xdr:colOff>
      <xdr:row>116</xdr:row>
      <xdr:rowOff>52916</xdr:rowOff>
    </xdr:from>
    <xdr:to>
      <xdr:col>2</xdr:col>
      <xdr:colOff>1354666</xdr:colOff>
      <xdr:row>116</xdr:row>
      <xdr:rowOff>1117065</xdr:rowOff>
    </xdr:to>
    <xdr:pic>
      <xdr:nvPicPr>
        <xdr:cNvPr id="1331" name="Рисунок 1330">
          <a:extLst>
            <a:ext uri="{FF2B5EF4-FFF2-40B4-BE49-F238E27FC236}">
              <a16:creationId xmlns:a16="http://schemas.microsoft.com/office/drawing/2014/main" xmlns="" id="{0D0AB96F-A37D-8ACA-0865-1355D993F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49" y="98075749"/>
          <a:ext cx="1291167" cy="1064149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117</xdr:row>
      <xdr:rowOff>253417</xdr:rowOff>
    </xdr:from>
    <xdr:to>
      <xdr:col>3</xdr:col>
      <xdr:colOff>0</xdr:colOff>
      <xdr:row>117</xdr:row>
      <xdr:rowOff>984251</xdr:rowOff>
    </xdr:to>
    <xdr:pic>
      <xdr:nvPicPr>
        <xdr:cNvPr id="1333" name="Рисунок 1332">
          <a:extLst>
            <a:ext uri="{FF2B5EF4-FFF2-40B4-BE49-F238E27FC236}">
              <a16:creationId xmlns:a16="http://schemas.microsoft.com/office/drawing/2014/main" xmlns="" id="{01979F7D-FE8E-C25B-D478-B1F10362D1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4" y="99419250"/>
          <a:ext cx="1418166" cy="730834"/>
        </a:xfrm>
        <a:prstGeom prst="rect">
          <a:avLst/>
        </a:prstGeom>
      </xdr:spPr>
    </xdr:pic>
    <xdr:clientData/>
  </xdr:twoCellAnchor>
  <xdr:twoCellAnchor>
    <xdr:from>
      <xdr:col>3</xdr:col>
      <xdr:colOff>10583</xdr:colOff>
      <xdr:row>117</xdr:row>
      <xdr:rowOff>158750</xdr:rowOff>
    </xdr:from>
    <xdr:to>
      <xdr:col>3</xdr:col>
      <xdr:colOff>1198686</xdr:colOff>
      <xdr:row>117</xdr:row>
      <xdr:rowOff>1047750</xdr:rowOff>
    </xdr:to>
    <xdr:pic>
      <xdr:nvPicPr>
        <xdr:cNvPr id="1335" name="Рисунок 1334">
          <a:extLst>
            <a:ext uri="{FF2B5EF4-FFF2-40B4-BE49-F238E27FC236}">
              <a16:creationId xmlns:a16="http://schemas.microsoft.com/office/drawing/2014/main" xmlns="" id="{CCF63E11-986B-24B1-8943-09632E119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6083" y="99324583"/>
          <a:ext cx="1188103" cy="889000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118</xdr:row>
      <xdr:rowOff>105833</xdr:rowOff>
    </xdr:from>
    <xdr:to>
      <xdr:col>3</xdr:col>
      <xdr:colOff>1203506</xdr:colOff>
      <xdr:row>118</xdr:row>
      <xdr:rowOff>1016000</xdr:rowOff>
    </xdr:to>
    <xdr:pic>
      <xdr:nvPicPr>
        <xdr:cNvPr id="1339" name="Рисунок 1338">
          <a:extLst>
            <a:ext uri="{FF2B5EF4-FFF2-40B4-BE49-F238E27FC236}">
              <a16:creationId xmlns:a16="http://schemas.microsoft.com/office/drawing/2014/main" xmlns="" id="{3E46FD4B-1AEA-609F-6CB0-15B3584FA8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8417" y="100414666"/>
          <a:ext cx="1150589" cy="910167"/>
        </a:xfrm>
        <a:prstGeom prst="rect">
          <a:avLst/>
        </a:prstGeom>
      </xdr:spPr>
    </xdr:pic>
    <xdr:clientData/>
  </xdr:twoCellAnchor>
  <xdr:twoCellAnchor>
    <xdr:from>
      <xdr:col>2</xdr:col>
      <xdr:colOff>21165</xdr:colOff>
      <xdr:row>119</xdr:row>
      <xdr:rowOff>158749</xdr:rowOff>
    </xdr:from>
    <xdr:to>
      <xdr:col>2</xdr:col>
      <xdr:colOff>1407095</xdr:colOff>
      <xdr:row>119</xdr:row>
      <xdr:rowOff>963083</xdr:rowOff>
    </xdr:to>
    <xdr:pic>
      <xdr:nvPicPr>
        <xdr:cNvPr id="1341" name="Рисунок 1340">
          <a:extLst>
            <a:ext uri="{FF2B5EF4-FFF2-40B4-BE49-F238E27FC236}">
              <a16:creationId xmlns:a16="http://schemas.microsoft.com/office/drawing/2014/main" xmlns="" id="{647D6F2F-B5A2-B865-1D46-A49A6BDEC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57915" y="101610582"/>
          <a:ext cx="1385930" cy="804335"/>
        </a:xfrm>
        <a:prstGeom prst="rect">
          <a:avLst/>
        </a:prstGeom>
      </xdr:spPr>
    </xdr:pic>
    <xdr:clientData/>
  </xdr:twoCellAnchor>
  <xdr:twoCellAnchor>
    <xdr:from>
      <xdr:col>3</xdr:col>
      <xdr:colOff>42333</xdr:colOff>
      <xdr:row>119</xdr:row>
      <xdr:rowOff>126999</xdr:rowOff>
    </xdr:from>
    <xdr:to>
      <xdr:col>3</xdr:col>
      <xdr:colOff>1196188</xdr:colOff>
      <xdr:row>119</xdr:row>
      <xdr:rowOff>1005418</xdr:rowOff>
    </xdr:to>
    <xdr:pic>
      <xdr:nvPicPr>
        <xdr:cNvPr id="1343" name="Рисунок 1342">
          <a:extLst>
            <a:ext uri="{FF2B5EF4-FFF2-40B4-BE49-F238E27FC236}">
              <a16:creationId xmlns:a16="http://schemas.microsoft.com/office/drawing/2014/main" xmlns="" id="{35698EC6-F6AD-2F20-490F-6A6BA377B2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7833" y="101578832"/>
          <a:ext cx="1153855" cy="878419"/>
        </a:xfrm>
        <a:prstGeom prst="rect">
          <a:avLst/>
        </a:prstGeom>
      </xdr:spPr>
    </xdr:pic>
    <xdr:clientData/>
  </xdr:twoCellAnchor>
  <xdr:twoCellAnchor>
    <xdr:from>
      <xdr:col>2</xdr:col>
      <xdr:colOff>201084</xdr:colOff>
      <xdr:row>120</xdr:row>
      <xdr:rowOff>10583</xdr:rowOff>
    </xdr:from>
    <xdr:to>
      <xdr:col>2</xdr:col>
      <xdr:colOff>1100667</xdr:colOff>
      <xdr:row>120</xdr:row>
      <xdr:rowOff>1111250</xdr:rowOff>
    </xdr:to>
    <xdr:pic>
      <xdr:nvPicPr>
        <xdr:cNvPr id="1345" name="Рисунок 1344">
          <a:extLst>
            <a:ext uri="{FF2B5EF4-FFF2-40B4-BE49-F238E27FC236}">
              <a16:creationId xmlns:a16="http://schemas.microsoft.com/office/drawing/2014/main" xmlns="" id="{BED98266-FA78-71E7-3BB4-7A23907DE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7834" y="102605416"/>
          <a:ext cx="899583" cy="1100667"/>
        </a:xfrm>
        <a:prstGeom prst="rect">
          <a:avLst/>
        </a:prstGeom>
      </xdr:spPr>
    </xdr:pic>
    <xdr:clientData/>
  </xdr:twoCellAnchor>
  <xdr:twoCellAnchor>
    <xdr:from>
      <xdr:col>3</xdr:col>
      <xdr:colOff>84666</xdr:colOff>
      <xdr:row>120</xdr:row>
      <xdr:rowOff>74084</xdr:rowOff>
    </xdr:from>
    <xdr:to>
      <xdr:col>3</xdr:col>
      <xdr:colOff>1121833</xdr:colOff>
      <xdr:row>120</xdr:row>
      <xdr:rowOff>1087498</xdr:rowOff>
    </xdr:to>
    <xdr:pic>
      <xdr:nvPicPr>
        <xdr:cNvPr id="1347" name="Рисунок 1346">
          <a:extLst>
            <a:ext uri="{FF2B5EF4-FFF2-40B4-BE49-F238E27FC236}">
              <a16:creationId xmlns:a16="http://schemas.microsoft.com/office/drawing/2014/main" xmlns="" id="{2324E8F5-845A-7377-BA6E-A4AD59E1F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50166" y="102668917"/>
          <a:ext cx="1037167" cy="1013414"/>
        </a:xfrm>
        <a:prstGeom prst="rect">
          <a:avLst/>
        </a:prstGeom>
      </xdr:spPr>
    </xdr:pic>
    <xdr:clientData/>
  </xdr:twoCellAnchor>
  <xdr:twoCellAnchor>
    <xdr:from>
      <xdr:col>2</xdr:col>
      <xdr:colOff>137583</xdr:colOff>
      <xdr:row>123</xdr:row>
      <xdr:rowOff>74083</xdr:rowOff>
    </xdr:from>
    <xdr:to>
      <xdr:col>2</xdr:col>
      <xdr:colOff>1227730</xdr:colOff>
      <xdr:row>123</xdr:row>
      <xdr:rowOff>1068917</xdr:rowOff>
    </xdr:to>
    <xdr:pic>
      <xdr:nvPicPr>
        <xdr:cNvPr id="1351" name="Рисунок 1350">
          <a:extLst>
            <a:ext uri="{FF2B5EF4-FFF2-40B4-BE49-F238E27FC236}">
              <a16:creationId xmlns:a16="http://schemas.microsoft.com/office/drawing/2014/main" xmlns="" id="{F5DA5557-6ECF-4206-63C9-B01E9E37D1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4333" y="105589916"/>
          <a:ext cx="1090147" cy="994834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143</xdr:row>
      <xdr:rowOff>105834</xdr:rowOff>
    </xdr:from>
    <xdr:to>
      <xdr:col>2</xdr:col>
      <xdr:colOff>1351873</xdr:colOff>
      <xdr:row>143</xdr:row>
      <xdr:rowOff>1090084</xdr:rowOff>
    </xdr:to>
    <xdr:pic>
      <xdr:nvPicPr>
        <xdr:cNvPr id="1355" name="Рисунок 1354">
          <a:extLst>
            <a:ext uri="{FF2B5EF4-FFF2-40B4-BE49-F238E27FC236}">
              <a16:creationId xmlns:a16="http://schemas.microsoft.com/office/drawing/2014/main" xmlns="" id="{11F31938-279C-BC40-06DE-AE1CC5106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7" y="123052417"/>
          <a:ext cx="1330706" cy="984250"/>
        </a:xfrm>
        <a:prstGeom prst="rect">
          <a:avLst/>
        </a:prstGeom>
      </xdr:spPr>
    </xdr:pic>
    <xdr:clientData/>
  </xdr:twoCellAnchor>
  <xdr:twoCellAnchor>
    <xdr:from>
      <xdr:col>2</xdr:col>
      <xdr:colOff>165100</xdr:colOff>
      <xdr:row>152</xdr:row>
      <xdr:rowOff>85725</xdr:rowOff>
    </xdr:from>
    <xdr:to>
      <xdr:col>2</xdr:col>
      <xdr:colOff>1435101</xdr:colOff>
      <xdr:row>152</xdr:row>
      <xdr:rowOff>878001</xdr:rowOff>
    </xdr:to>
    <xdr:pic>
      <xdr:nvPicPr>
        <xdr:cNvPr id="1356" name="Рисунок 1355">
          <a:extLst>
            <a:ext uri="{FF2B5EF4-FFF2-40B4-BE49-F238E27FC236}">
              <a16:creationId xmlns:a16="http://schemas.microsoft.com/office/drawing/2014/main" xmlns="" id="{5A90F97B-19C3-4EDC-A737-3FCA0170CA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1850" y="135605308"/>
          <a:ext cx="1260476" cy="792276"/>
        </a:xfrm>
        <a:prstGeom prst="rect">
          <a:avLst/>
        </a:prstGeom>
      </xdr:spPr>
    </xdr:pic>
    <xdr:clientData/>
  </xdr:twoCellAnchor>
  <xdr:twoCellAnchor>
    <xdr:from>
      <xdr:col>3</xdr:col>
      <xdr:colOff>10584</xdr:colOff>
      <xdr:row>152</xdr:row>
      <xdr:rowOff>84665</xdr:rowOff>
    </xdr:from>
    <xdr:to>
      <xdr:col>3</xdr:col>
      <xdr:colOff>1170065</xdr:colOff>
      <xdr:row>152</xdr:row>
      <xdr:rowOff>1005944</xdr:rowOff>
    </xdr:to>
    <xdr:pic>
      <xdr:nvPicPr>
        <xdr:cNvPr id="1357" name="Рисунок 1356">
          <a:extLst>
            <a:ext uri="{FF2B5EF4-FFF2-40B4-BE49-F238E27FC236}">
              <a16:creationId xmlns:a16="http://schemas.microsoft.com/office/drawing/2014/main" xmlns="" id="{B1320656-E496-477B-AFCC-A464196EC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76084" y="135604248"/>
          <a:ext cx="1159481" cy="921279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179</xdr:row>
      <xdr:rowOff>105833</xdr:rowOff>
    </xdr:from>
    <xdr:to>
      <xdr:col>2</xdr:col>
      <xdr:colOff>1375833</xdr:colOff>
      <xdr:row>179</xdr:row>
      <xdr:rowOff>1100947</xdr:rowOff>
    </xdr:to>
    <xdr:pic>
      <xdr:nvPicPr>
        <xdr:cNvPr id="1377" name="Рисунок 1376">
          <a:extLst>
            <a:ext uri="{FF2B5EF4-FFF2-40B4-BE49-F238E27FC236}">
              <a16:creationId xmlns:a16="http://schemas.microsoft.com/office/drawing/2014/main" xmlns="" id="{93FA58FF-2267-C7D0-467C-D30EE1D18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9667" y="164465000"/>
          <a:ext cx="1322916" cy="995114"/>
        </a:xfrm>
        <a:prstGeom prst="rect">
          <a:avLst/>
        </a:prstGeom>
      </xdr:spPr>
    </xdr:pic>
    <xdr:clientData/>
  </xdr:twoCellAnchor>
  <xdr:twoCellAnchor>
    <xdr:from>
      <xdr:col>3</xdr:col>
      <xdr:colOff>31750</xdr:colOff>
      <xdr:row>179</xdr:row>
      <xdr:rowOff>243416</xdr:rowOff>
    </xdr:from>
    <xdr:to>
      <xdr:col>3</xdr:col>
      <xdr:colOff>1195917</xdr:colOff>
      <xdr:row>179</xdr:row>
      <xdr:rowOff>889164</xdr:rowOff>
    </xdr:to>
    <xdr:pic>
      <xdr:nvPicPr>
        <xdr:cNvPr id="1379" name="Рисунок 1378">
          <a:extLst>
            <a:ext uri="{FF2B5EF4-FFF2-40B4-BE49-F238E27FC236}">
              <a16:creationId xmlns:a16="http://schemas.microsoft.com/office/drawing/2014/main" xmlns="" id="{795C3D9E-E8E7-1BCB-7FC4-9CC0702E7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97250" y="164602583"/>
          <a:ext cx="1164167" cy="645748"/>
        </a:xfrm>
        <a:prstGeom prst="rect">
          <a:avLst/>
        </a:prstGeom>
      </xdr:spPr>
    </xdr:pic>
    <xdr:clientData/>
  </xdr:twoCellAnchor>
  <xdr:twoCellAnchor>
    <xdr:from>
      <xdr:col>2</xdr:col>
      <xdr:colOff>148168</xdr:colOff>
      <xdr:row>192</xdr:row>
      <xdr:rowOff>241447</xdr:rowOff>
    </xdr:from>
    <xdr:to>
      <xdr:col>2</xdr:col>
      <xdr:colOff>1365250</xdr:colOff>
      <xdr:row>192</xdr:row>
      <xdr:rowOff>920749</xdr:rowOff>
    </xdr:to>
    <xdr:pic>
      <xdr:nvPicPr>
        <xdr:cNvPr id="1381" name="Рисунок 1380">
          <a:extLst>
            <a:ext uri="{FF2B5EF4-FFF2-40B4-BE49-F238E27FC236}">
              <a16:creationId xmlns:a16="http://schemas.microsoft.com/office/drawing/2014/main" xmlns="" id="{C9022534-640C-4857-31D1-BE1990B9E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4918" y="177766280"/>
          <a:ext cx="1217082" cy="679302"/>
        </a:xfrm>
        <a:prstGeom prst="rect">
          <a:avLst/>
        </a:prstGeom>
      </xdr:spPr>
    </xdr:pic>
    <xdr:clientData/>
  </xdr:twoCellAnchor>
  <xdr:twoCellAnchor>
    <xdr:from>
      <xdr:col>2</xdr:col>
      <xdr:colOff>42333</xdr:colOff>
      <xdr:row>195</xdr:row>
      <xdr:rowOff>201083</xdr:rowOff>
    </xdr:from>
    <xdr:to>
      <xdr:col>2</xdr:col>
      <xdr:colOff>1397000</xdr:colOff>
      <xdr:row>195</xdr:row>
      <xdr:rowOff>935926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C859DB1D-A904-4997-8695-1EE7508CF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9083" y="199379416"/>
          <a:ext cx="1354667" cy="734843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199</xdr:row>
      <xdr:rowOff>63500</xdr:rowOff>
    </xdr:from>
    <xdr:to>
      <xdr:col>3</xdr:col>
      <xdr:colOff>1</xdr:colOff>
      <xdr:row>200</xdr:row>
      <xdr:rowOff>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24C1E6FE-52AE-4351-8365-4F9CEB7CF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4" y="203813833"/>
          <a:ext cx="1418167" cy="1080508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202</xdr:row>
      <xdr:rowOff>328084</xdr:rowOff>
    </xdr:from>
    <xdr:to>
      <xdr:col>2</xdr:col>
      <xdr:colOff>1365250</xdr:colOff>
      <xdr:row>202</xdr:row>
      <xdr:rowOff>883811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DB33E19-1495-4EED-BC44-0FD28896F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7" y="207507417"/>
          <a:ext cx="1344083" cy="555727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203</xdr:row>
      <xdr:rowOff>232833</xdr:rowOff>
    </xdr:from>
    <xdr:to>
      <xdr:col>2</xdr:col>
      <xdr:colOff>1397000</xdr:colOff>
      <xdr:row>203</xdr:row>
      <xdr:rowOff>959584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330E661D-7E77-4A87-99C7-E7657C05B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7" y="208555166"/>
          <a:ext cx="1375833" cy="726751"/>
        </a:xfrm>
        <a:prstGeom prst="rect">
          <a:avLst/>
        </a:prstGeom>
      </xdr:spPr>
    </xdr:pic>
    <xdr:clientData/>
  </xdr:twoCellAnchor>
  <xdr:twoCellAnchor>
    <xdr:from>
      <xdr:col>3</xdr:col>
      <xdr:colOff>10583</xdr:colOff>
      <xdr:row>205</xdr:row>
      <xdr:rowOff>319051</xdr:rowOff>
    </xdr:from>
    <xdr:to>
      <xdr:col>4</xdr:col>
      <xdr:colOff>5283</xdr:colOff>
      <xdr:row>205</xdr:row>
      <xdr:rowOff>878416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A096BF6D-9736-4EEE-F3B4-02464FF1CD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6083" y="210927384"/>
          <a:ext cx="1211783" cy="559365"/>
        </a:xfrm>
        <a:prstGeom prst="rect">
          <a:avLst/>
        </a:prstGeom>
      </xdr:spPr>
    </xdr:pic>
    <xdr:clientData/>
  </xdr:twoCellAnchor>
  <xdr:twoCellAnchor>
    <xdr:from>
      <xdr:col>2</xdr:col>
      <xdr:colOff>52915</xdr:colOff>
      <xdr:row>205</xdr:row>
      <xdr:rowOff>254000</xdr:rowOff>
    </xdr:from>
    <xdr:to>
      <xdr:col>2</xdr:col>
      <xdr:colOff>1386003</xdr:colOff>
      <xdr:row>205</xdr:row>
      <xdr:rowOff>899584</xdr:rowOff>
    </xdr:to>
    <xdr:pic>
      <xdr:nvPicPr>
        <xdr:cNvPr id="1346" name="Рисунок 1345">
          <a:extLst>
            <a:ext uri="{FF2B5EF4-FFF2-40B4-BE49-F238E27FC236}">
              <a16:creationId xmlns:a16="http://schemas.microsoft.com/office/drawing/2014/main" xmlns="" id="{E1FFECA0-5DD1-5EC6-D482-31F2AF560A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9665" y="210862333"/>
          <a:ext cx="1333088" cy="645584"/>
        </a:xfrm>
        <a:prstGeom prst="rect">
          <a:avLst/>
        </a:prstGeom>
      </xdr:spPr>
    </xdr:pic>
    <xdr:clientData/>
  </xdr:twoCellAnchor>
  <xdr:twoCellAnchor>
    <xdr:from>
      <xdr:col>2</xdr:col>
      <xdr:colOff>10586</xdr:colOff>
      <xdr:row>207</xdr:row>
      <xdr:rowOff>306918</xdr:rowOff>
    </xdr:from>
    <xdr:to>
      <xdr:col>2</xdr:col>
      <xdr:colOff>1386418</xdr:colOff>
      <xdr:row>207</xdr:row>
      <xdr:rowOff>917788</xdr:rowOff>
    </xdr:to>
    <xdr:pic>
      <xdr:nvPicPr>
        <xdr:cNvPr id="1350" name="Рисунок 1349">
          <a:extLst>
            <a:ext uri="{FF2B5EF4-FFF2-40B4-BE49-F238E27FC236}">
              <a16:creationId xmlns:a16="http://schemas.microsoft.com/office/drawing/2014/main" xmlns="" id="{A1EB2504-4EF5-4FB2-9D76-67C68D3B64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6" y="213201251"/>
          <a:ext cx="1375832" cy="610870"/>
        </a:xfrm>
        <a:prstGeom prst="rect">
          <a:avLst/>
        </a:prstGeom>
      </xdr:spPr>
    </xdr:pic>
    <xdr:clientData/>
  </xdr:twoCellAnchor>
  <xdr:twoCellAnchor>
    <xdr:from>
      <xdr:col>2</xdr:col>
      <xdr:colOff>27518</xdr:colOff>
      <xdr:row>208</xdr:row>
      <xdr:rowOff>326415</xdr:rowOff>
    </xdr:from>
    <xdr:to>
      <xdr:col>2</xdr:col>
      <xdr:colOff>1428712</xdr:colOff>
      <xdr:row>208</xdr:row>
      <xdr:rowOff>931335</xdr:rowOff>
    </xdr:to>
    <xdr:pic>
      <xdr:nvPicPr>
        <xdr:cNvPr id="1352" name="Рисунок 1351">
          <a:extLst>
            <a:ext uri="{FF2B5EF4-FFF2-40B4-BE49-F238E27FC236}">
              <a16:creationId xmlns:a16="http://schemas.microsoft.com/office/drawing/2014/main" xmlns="" id="{1814866F-B4B9-4CC5-833F-D863ABA2E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4268" y="214363748"/>
          <a:ext cx="1401194" cy="604920"/>
        </a:xfrm>
        <a:prstGeom prst="rect">
          <a:avLst/>
        </a:prstGeom>
      </xdr:spPr>
    </xdr:pic>
    <xdr:clientData/>
  </xdr:twoCellAnchor>
  <xdr:twoCellAnchor>
    <xdr:from>
      <xdr:col>2</xdr:col>
      <xdr:colOff>137583</xdr:colOff>
      <xdr:row>190</xdr:row>
      <xdr:rowOff>52916</xdr:rowOff>
    </xdr:from>
    <xdr:to>
      <xdr:col>2</xdr:col>
      <xdr:colOff>1371182</xdr:colOff>
      <xdr:row>190</xdr:row>
      <xdr:rowOff>1090083</xdr:rowOff>
    </xdr:to>
    <xdr:pic>
      <xdr:nvPicPr>
        <xdr:cNvPr id="1358" name="Рисунок 1357">
          <a:extLst>
            <a:ext uri="{FF2B5EF4-FFF2-40B4-BE49-F238E27FC236}">
              <a16:creationId xmlns:a16="http://schemas.microsoft.com/office/drawing/2014/main" xmlns="" id="{340ED6BC-C983-4B7A-A222-D017D4817A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4333" y="207750833"/>
          <a:ext cx="1233599" cy="1037167"/>
        </a:xfrm>
        <a:prstGeom prst="rect">
          <a:avLst/>
        </a:prstGeom>
      </xdr:spPr>
    </xdr:pic>
    <xdr:clientData/>
  </xdr:twoCellAnchor>
  <xdr:twoCellAnchor>
    <xdr:from>
      <xdr:col>2</xdr:col>
      <xdr:colOff>84668</xdr:colOff>
      <xdr:row>225</xdr:row>
      <xdr:rowOff>74084</xdr:rowOff>
    </xdr:from>
    <xdr:to>
      <xdr:col>2</xdr:col>
      <xdr:colOff>1386417</xdr:colOff>
      <xdr:row>225</xdr:row>
      <xdr:rowOff>1029017</xdr:rowOff>
    </xdr:to>
    <xdr:pic>
      <xdr:nvPicPr>
        <xdr:cNvPr id="1395" name="Рисунок 1394">
          <a:extLst>
            <a:ext uri="{FF2B5EF4-FFF2-40B4-BE49-F238E27FC236}">
              <a16:creationId xmlns:a16="http://schemas.microsoft.com/office/drawing/2014/main" xmlns="" id="{01070646-157A-45D4-9949-35867F497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1418" y="232071334"/>
          <a:ext cx="1301749" cy="954933"/>
        </a:xfrm>
        <a:prstGeom prst="rect">
          <a:avLst/>
        </a:prstGeom>
      </xdr:spPr>
    </xdr:pic>
    <xdr:clientData/>
  </xdr:twoCellAnchor>
  <xdr:twoCellAnchor>
    <xdr:from>
      <xdr:col>2</xdr:col>
      <xdr:colOff>95249</xdr:colOff>
      <xdr:row>226</xdr:row>
      <xdr:rowOff>42334</xdr:rowOff>
    </xdr:from>
    <xdr:to>
      <xdr:col>2</xdr:col>
      <xdr:colOff>1257299</xdr:colOff>
      <xdr:row>226</xdr:row>
      <xdr:rowOff>1074641</xdr:rowOff>
    </xdr:to>
    <xdr:pic>
      <xdr:nvPicPr>
        <xdr:cNvPr id="1396" name="Рисунок 1395">
          <a:extLst>
            <a:ext uri="{FF2B5EF4-FFF2-40B4-BE49-F238E27FC236}">
              <a16:creationId xmlns:a16="http://schemas.microsoft.com/office/drawing/2014/main" xmlns="" id="{3C9E317F-1A2F-49A9-9543-8EDA9B9B2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31999" y="233119084"/>
          <a:ext cx="1162050" cy="1032307"/>
        </a:xfrm>
        <a:prstGeom prst="rect">
          <a:avLst/>
        </a:prstGeom>
      </xdr:spPr>
    </xdr:pic>
    <xdr:clientData/>
  </xdr:twoCellAnchor>
  <xdr:twoCellAnchor>
    <xdr:from>
      <xdr:col>2</xdr:col>
      <xdr:colOff>222249</xdr:colOff>
      <xdr:row>229</xdr:row>
      <xdr:rowOff>63500</xdr:rowOff>
    </xdr:from>
    <xdr:to>
      <xdr:col>2</xdr:col>
      <xdr:colOff>1274333</xdr:colOff>
      <xdr:row>229</xdr:row>
      <xdr:rowOff>1037167</xdr:rowOff>
    </xdr:to>
    <xdr:pic>
      <xdr:nvPicPr>
        <xdr:cNvPr id="1399" name="Рисунок 1398">
          <a:extLst>
            <a:ext uri="{FF2B5EF4-FFF2-40B4-BE49-F238E27FC236}">
              <a16:creationId xmlns:a16="http://schemas.microsoft.com/office/drawing/2014/main" xmlns="" id="{336A9C48-69DF-492E-A50D-298008A101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8999" y="236611583"/>
          <a:ext cx="1052084" cy="973667"/>
        </a:xfrm>
        <a:prstGeom prst="rect">
          <a:avLst/>
        </a:prstGeom>
      </xdr:spPr>
    </xdr:pic>
    <xdr:clientData/>
  </xdr:twoCellAnchor>
  <xdr:twoCellAnchor>
    <xdr:from>
      <xdr:col>2</xdr:col>
      <xdr:colOff>137583</xdr:colOff>
      <xdr:row>230</xdr:row>
      <xdr:rowOff>63500</xdr:rowOff>
    </xdr:from>
    <xdr:to>
      <xdr:col>2</xdr:col>
      <xdr:colOff>1339183</xdr:colOff>
      <xdr:row>230</xdr:row>
      <xdr:rowOff>1058334</xdr:rowOff>
    </xdr:to>
    <xdr:pic>
      <xdr:nvPicPr>
        <xdr:cNvPr id="1400" name="Рисунок 1399">
          <a:extLst>
            <a:ext uri="{FF2B5EF4-FFF2-40B4-BE49-F238E27FC236}">
              <a16:creationId xmlns:a16="http://schemas.microsoft.com/office/drawing/2014/main" xmlns="" id="{7E0B8F14-AC80-4E38-9B5C-CE05221D9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4333" y="237754583"/>
          <a:ext cx="1201600" cy="994834"/>
        </a:xfrm>
        <a:prstGeom prst="rect">
          <a:avLst/>
        </a:prstGeom>
      </xdr:spPr>
    </xdr:pic>
    <xdr:clientData/>
  </xdr:twoCellAnchor>
  <xdr:twoCellAnchor>
    <xdr:from>
      <xdr:col>2</xdr:col>
      <xdr:colOff>201084</xdr:colOff>
      <xdr:row>231</xdr:row>
      <xdr:rowOff>31750</xdr:rowOff>
    </xdr:from>
    <xdr:to>
      <xdr:col>2</xdr:col>
      <xdr:colOff>1273349</xdr:colOff>
      <xdr:row>231</xdr:row>
      <xdr:rowOff>1069975</xdr:rowOff>
    </xdr:to>
    <xdr:pic>
      <xdr:nvPicPr>
        <xdr:cNvPr id="1401" name="Рисунок 1400">
          <a:extLst>
            <a:ext uri="{FF2B5EF4-FFF2-40B4-BE49-F238E27FC236}">
              <a16:creationId xmlns:a16="http://schemas.microsoft.com/office/drawing/2014/main" xmlns="" id="{A2148CB2-8EA0-4E7E-A6C7-EA42C2853F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7834" y="238865833"/>
          <a:ext cx="1072265" cy="1038225"/>
        </a:xfrm>
        <a:prstGeom prst="rect">
          <a:avLst/>
        </a:prstGeom>
      </xdr:spPr>
    </xdr:pic>
    <xdr:clientData/>
  </xdr:twoCellAnchor>
  <xdr:twoCellAnchor>
    <xdr:from>
      <xdr:col>2</xdr:col>
      <xdr:colOff>74083</xdr:colOff>
      <xdr:row>232</xdr:row>
      <xdr:rowOff>74083</xdr:rowOff>
    </xdr:from>
    <xdr:to>
      <xdr:col>2</xdr:col>
      <xdr:colOff>1417109</xdr:colOff>
      <xdr:row>232</xdr:row>
      <xdr:rowOff>1182263</xdr:rowOff>
    </xdr:to>
    <xdr:pic>
      <xdr:nvPicPr>
        <xdr:cNvPr id="1402" name="Рисунок 1401">
          <a:extLst>
            <a:ext uri="{FF2B5EF4-FFF2-40B4-BE49-F238E27FC236}">
              <a16:creationId xmlns:a16="http://schemas.microsoft.com/office/drawing/2014/main" xmlns="" id="{459FB7E8-1FDE-420F-BF29-6D45CFC1C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0833" y="240051166"/>
          <a:ext cx="1343026" cy="1108180"/>
        </a:xfrm>
        <a:prstGeom prst="rect">
          <a:avLst/>
        </a:prstGeom>
      </xdr:spPr>
    </xdr:pic>
    <xdr:clientData/>
  </xdr:twoCellAnchor>
  <xdr:twoCellAnchor>
    <xdr:from>
      <xdr:col>2</xdr:col>
      <xdr:colOff>179917</xdr:colOff>
      <xdr:row>233</xdr:row>
      <xdr:rowOff>52917</xdr:rowOff>
    </xdr:from>
    <xdr:to>
      <xdr:col>2</xdr:col>
      <xdr:colOff>1322917</xdr:colOff>
      <xdr:row>233</xdr:row>
      <xdr:rowOff>1097946</xdr:rowOff>
    </xdr:to>
    <xdr:pic>
      <xdr:nvPicPr>
        <xdr:cNvPr id="1403" name="Рисунок 1402">
          <a:extLst>
            <a:ext uri="{FF2B5EF4-FFF2-40B4-BE49-F238E27FC236}">
              <a16:creationId xmlns:a16="http://schemas.microsoft.com/office/drawing/2014/main" xmlns="" id="{C4F75D15-748C-4F4E-9E62-95658909D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16667" y="241225917"/>
          <a:ext cx="1143000" cy="1045029"/>
        </a:xfrm>
        <a:prstGeom prst="rect">
          <a:avLst/>
        </a:prstGeom>
      </xdr:spPr>
    </xdr:pic>
    <xdr:clientData/>
  </xdr:twoCellAnchor>
  <xdr:twoCellAnchor>
    <xdr:from>
      <xdr:col>2</xdr:col>
      <xdr:colOff>164040</xdr:colOff>
      <xdr:row>234</xdr:row>
      <xdr:rowOff>74085</xdr:rowOff>
    </xdr:from>
    <xdr:to>
      <xdr:col>2</xdr:col>
      <xdr:colOff>1322917</xdr:colOff>
      <xdr:row>234</xdr:row>
      <xdr:rowOff>1056759</xdr:rowOff>
    </xdr:to>
    <xdr:pic>
      <xdr:nvPicPr>
        <xdr:cNvPr id="1404" name="Рисунок 1403">
          <a:extLst>
            <a:ext uri="{FF2B5EF4-FFF2-40B4-BE49-F238E27FC236}">
              <a16:creationId xmlns:a16="http://schemas.microsoft.com/office/drawing/2014/main" xmlns="" id="{EE52F09F-0F43-48F0-90DF-908DED2F28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100790" y="242390085"/>
          <a:ext cx="1158877" cy="982674"/>
        </a:xfrm>
        <a:prstGeom prst="rect">
          <a:avLst/>
        </a:prstGeom>
      </xdr:spPr>
    </xdr:pic>
    <xdr:clientData/>
  </xdr:twoCellAnchor>
  <xdr:twoCellAnchor>
    <xdr:from>
      <xdr:col>3</xdr:col>
      <xdr:colOff>84667</xdr:colOff>
      <xdr:row>234</xdr:row>
      <xdr:rowOff>21166</xdr:rowOff>
    </xdr:from>
    <xdr:to>
      <xdr:col>3</xdr:col>
      <xdr:colOff>1142339</xdr:colOff>
      <xdr:row>234</xdr:row>
      <xdr:rowOff>1121833</xdr:rowOff>
    </xdr:to>
    <xdr:pic>
      <xdr:nvPicPr>
        <xdr:cNvPr id="1406" name="Рисунок 1405">
          <a:extLst>
            <a:ext uri="{FF2B5EF4-FFF2-40B4-BE49-F238E27FC236}">
              <a16:creationId xmlns:a16="http://schemas.microsoft.com/office/drawing/2014/main" xmlns="" id="{7DF58E0F-DF7F-D042-18FF-BD331B787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50167" y="242337166"/>
          <a:ext cx="1057672" cy="1100667"/>
        </a:xfrm>
        <a:prstGeom prst="rect">
          <a:avLst/>
        </a:prstGeom>
      </xdr:spPr>
    </xdr:pic>
    <xdr:clientData/>
  </xdr:twoCellAnchor>
  <xdr:twoCellAnchor>
    <xdr:from>
      <xdr:col>2</xdr:col>
      <xdr:colOff>42333</xdr:colOff>
      <xdr:row>237</xdr:row>
      <xdr:rowOff>169334</xdr:rowOff>
    </xdr:from>
    <xdr:to>
      <xdr:col>3</xdr:col>
      <xdr:colOff>0</xdr:colOff>
      <xdr:row>237</xdr:row>
      <xdr:rowOff>1048304</xdr:rowOff>
    </xdr:to>
    <xdr:pic>
      <xdr:nvPicPr>
        <xdr:cNvPr id="1026" name="Рисунок 1025">
          <a:extLst>
            <a:ext uri="{FF2B5EF4-FFF2-40B4-BE49-F238E27FC236}">
              <a16:creationId xmlns:a16="http://schemas.microsoft.com/office/drawing/2014/main" xmlns="" id="{3ED22CDE-F3D6-42BC-9D90-DA2EEA440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9083" y="245162917"/>
          <a:ext cx="1386417" cy="878970"/>
        </a:xfrm>
        <a:prstGeom prst="rect">
          <a:avLst/>
        </a:prstGeom>
      </xdr:spPr>
    </xdr:pic>
    <xdr:clientData/>
  </xdr:twoCellAnchor>
  <xdr:twoCellAnchor>
    <xdr:from>
      <xdr:col>2</xdr:col>
      <xdr:colOff>10583</xdr:colOff>
      <xdr:row>238</xdr:row>
      <xdr:rowOff>169334</xdr:rowOff>
    </xdr:from>
    <xdr:to>
      <xdr:col>3</xdr:col>
      <xdr:colOff>0</xdr:colOff>
      <xdr:row>238</xdr:row>
      <xdr:rowOff>1022218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xmlns="" id="{C99BF673-8EB0-4424-A8A0-6281EA2DE6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3" y="246305917"/>
          <a:ext cx="1418167" cy="852884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243</xdr:row>
      <xdr:rowOff>285750</xdr:rowOff>
    </xdr:from>
    <xdr:to>
      <xdr:col>2</xdr:col>
      <xdr:colOff>1397000</xdr:colOff>
      <xdr:row>243</xdr:row>
      <xdr:rowOff>1007695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xmlns="" id="{50C64692-17EC-4CD6-8233-6FBBF4428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1" y="252137333"/>
          <a:ext cx="1333499" cy="721945"/>
        </a:xfrm>
        <a:prstGeom prst="rect">
          <a:avLst/>
        </a:prstGeom>
      </xdr:spPr>
    </xdr:pic>
    <xdr:clientData/>
  </xdr:twoCellAnchor>
  <xdr:twoCellAnchor>
    <xdr:from>
      <xdr:col>2</xdr:col>
      <xdr:colOff>127001</xdr:colOff>
      <xdr:row>49</xdr:row>
      <xdr:rowOff>84666</xdr:rowOff>
    </xdr:from>
    <xdr:to>
      <xdr:col>2</xdr:col>
      <xdr:colOff>1374606</xdr:colOff>
      <xdr:row>49</xdr:row>
      <xdr:rowOff>1121832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67CC407C-E678-CDF5-E7B1-A1621CADD5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63751" y="48683333"/>
          <a:ext cx="1247605" cy="1037166"/>
        </a:xfrm>
        <a:prstGeom prst="rect">
          <a:avLst/>
        </a:prstGeom>
      </xdr:spPr>
    </xdr:pic>
    <xdr:clientData/>
  </xdr:twoCellAnchor>
  <xdr:twoCellAnchor>
    <xdr:from>
      <xdr:col>2</xdr:col>
      <xdr:colOff>21166</xdr:colOff>
      <xdr:row>149</xdr:row>
      <xdr:rowOff>117038</xdr:rowOff>
    </xdr:from>
    <xdr:to>
      <xdr:col>2</xdr:col>
      <xdr:colOff>1386417</xdr:colOff>
      <xdr:row>149</xdr:row>
      <xdr:rowOff>973667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E2F275EC-341D-6F17-4864-6B8FD76AE5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6" y="148188455"/>
          <a:ext cx="1365251" cy="856629"/>
        </a:xfrm>
        <a:prstGeom prst="rect">
          <a:avLst/>
        </a:prstGeom>
      </xdr:spPr>
    </xdr:pic>
    <xdr:clientData/>
  </xdr:twoCellAnchor>
  <xdr:twoCellAnchor>
    <xdr:from>
      <xdr:col>2</xdr:col>
      <xdr:colOff>169335</xdr:colOff>
      <xdr:row>161</xdr:row>
      <xdr:rowOff>95250</xdr:rowOff>
    </xdr:from>
    <xdr:to>
      <xdr:col>2</xdr:col>
      <xdr:colOff>1258611</xdr:colOff>
      <xdr:row>161</xdr:row>
      <xdr:rowOff>1121834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3D2E85CF-9A41-BFC6-4386-06798DEA1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06085" y="161671000"/>
          <a:ext cx="1089276" cy="1026584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19</xdr:row>
      <xdr:rowOff>232833</xdr:rowOff>
    </xdr:from>
    <xdr:to>
      <xdr:col>2</xdr:col>
      <xdr:colOff>1326401</xdr:colOff>
      <xdr:row>19</xdr:row>
      <xdr:rowOff>963082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4E6E3745-AE00-CE9F-9A70-1FBD50B669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9667" y="15822083"/>
          <a:ext cx="1273484" cy="730249"/>
        </a:xfrm>
        <a:prstGeom prst="rect">
          <a:avLst/>
        </a:prstGeom>
      </xdr:spPr>
    </xdr:pic>
    <xdr:clientData/>
  </xdr:twoCellAnchor>
  <xdr:twoCellAnchor>
    <xdr:from>
      <xdr:col>2</xdr:col>
      <xdr:colOff>402168</xdr:colOff>
      <xdr:row>133</xdr:row>
      <xdr:rowOff>13758</xdr:rowOff>
    </xdr:from>
    <xdr:to>
      <xdr:col>2</xdr:col>
      <xdr:colOff>1061580</xdr:colOff>
      <xdr:row>133</xdr:row>
      <xdr:rowOff>1190625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xmlns="" id="{3329C975-C4A5-4FD0-894A-F7DD365C0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38918" y="134707841"/>
          <a:ext cx="659412" cy="1176867"/>
        </a:xfrm>
        <a:prstGeom prst="rect">
          <a:avLst/>
        </a:prstGeom>
      </xdr:spPr>
    </xdr:pic>
    <xdr:clientData/>
  </xdr:twoCellAnchor>
  <xdr:twoCellAnchor>
    <xdr:from>
      <xdr:col>2</xdr:col>
      <xdr:colOff>328084</xdr:colOff>
      <xdr:row>135</xdr:row>
      <xdr:rowOff>63500</xdr:rowOff>
    </xdr:from>
    <xdr:to>
      <xdr:col>2</xdr:col>
      <xdr:colOff>1191330</xdr:colOff>
      <xdr:row>135</xdr:row>
      <xdr:rowOff>1206500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xmlns="" id="{9DA1605F-72C8-4360-9B0C-FA6F3088C0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4834" y="137265833"/>
          <a:ext cx="863246" cy="1143000"/>
        </a:xfrm>
        <a:prstGeom prst="rect">
          <a:avLst/>
        </a:prstGeom>
      </xdr:spPr>
    </xdr:pic>
    <xdr:clientData/>
  </xdr:twoCellAnchor>
  <xdr:twoCellAnchor>
    <xdr:from>
      <xdr:col>2</xdr:col>
      <xdr:colOff>370417</xdr:colOff>
      <xdr:row>134</xdr:row>
      <xdr:rowOff>58209</xdr:rowOff>
    </xdr:from>
    <xdr:to>
      <xdr:col>2</xdr:col>
      <xdr:colOff>1174750</xdr:colOff>
      <xdr:row>134</xdr:row>
      <xdr:rowOff>1282195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xmlns="" id="{5D377FBB-DEEE-489B-8CC7-72A61A2ED5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07167" y="135969376"/>
          <a:ext cx="804333" cy="1223986"/>
        </a:xfrm>
        <a:prstGeom prst="rect">
          <a:avLst/>
        </a:prstGeom>
      </xdr:spPr>
    </xdr:pic>
    <xdr:clientData/>
  </xdr:twoCellAnchor>
  <xdr:twoCellAnchor>
    <xdr:from>
      <xdr:col>2</xdr:col>
      <xdr:colOff>169333</xdr:colOff>
      <xdr:row>186</xdr:row>
      <xdr:rowOff>40975</xdr:rowOff>
    </xdr:from>
    <xdr:to>
      <xdr:col>2</xdr:col>
      <xdr:colOff>1308615</xdr:colOff>
      <xdr:row>186</xdr:row>
      <xdr:rowOff>1121832</xdr:rowOff>
    </xdr:to>
    <xdr:pic>
      <xdr:nvPicPr>
        <xdr:cNvPr id="1044" name="Рисунок 1043">
          <a:extLst>
            <a:ext uri="{FF2B5EF4-FFF2-40B4-BE49-F238E27FC236}">
              <a16:creationId xmlns:a16="http://schemas.microsoft.com/office/drawing/2014/main" xmlns="" id="{5EB88EDB-85C5-A35E-2094-2C7046A39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06083" y="189874225"/>
          <a:ext cx="1139282" cy="1080857"/>
        </a:xfrm>
        <a:prstGeom prst="rect">
          <a:avLst/>
        </a:prstGeom>
      </xdr:spPr>
    </xdr:pic>
    <xdr:clientData/>
  </xdr:twoCellAnchor>
  <xdr:twoCellAnchor>
    <xdr:from>
      <xdr:col>2</xdr:col>
      <xdr:colOff>158753</xdr:colOff>
      <xdr:row>18</xdr:row>
      <xdr:rowOff>127000</xdr:rowOff>
    </xdr:from>
    <xdr:to>
      <xdr:col>2</xdr:col>
      <xdr:colOff>1318180</xdr:colOff>
      <xdr:row>18</xdr:row>
      <xdr:rowOff>1132418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24E06EE5-9D2B-F33F-41BC-5AD589656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95503" y="14478000"/>
          <a:ext cx="1159427" cy="1005418"/>
        </a:xfrm>
        <a:prstGeom prst="rect">
          <a:avLst/>
        </a:prstGeom>
      </xdr:spPr>
    </xdr:pic>
    <xdr:clientData/>
  </xdr:twoCellAnchor>
  <xdr:twoCellAnchor>
    <xdr:from>
      <xdr:col>3</xdr:col>
      <xdr:colOff>275168</xdr:colOff>
      <xdr:row>24</xdr:row>
      <xdr:rowOff>52917</xdr:rowOff>
    </xdr:from>
    <xdr:to>
      <xdr:col>3</xdr:col>
      <xdr:colOff>898662</xdr:colOff>
      <xdr:row>24</xdr:row>
      <xdr:rowOff>1174751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C467BC38-B047-D091-319E-5E145001A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0668" y="21780500"/>
          <a:ext cx="623494" cy="1121834"/>
        </a:xfrm>
        <a:prstGeom prst="rect">
          <a:avLst/>
        </a:prstGeom>
      </xdr:spPr>
    </xdr:pic>
    <xdr:clientData/>
  </xdr:twoCellAnchor>
  <xdr:twoCellAnchor>
    <xdr:from>
      <xdr:col>3</xdr:col>
      <xdr:colOff>285749</xdr:colOff>
      <xdr:row>25</xdr:row>
      <xdr:rowOff>10585</xdr:rowOff>
    </xdr:from>
    <xdr:to>
      <xdr:col>3</xdr:col>
      <xdr:colOff>941917</xdr:colOff>
      <xdr:row>25</xdr:row>
      <xdr:rowOff>1224249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E0ECD80D-DA30-27EE-7E4F-3030148E13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51249" y="22976418"/>
          <a:ext cx="656168" cy="1213664"/>
        </a:xfrm>
        <a:prstGeom prst="rect">
          <a:avLst/>
        </a:prstGeom>
      </xdr:spPr>
    </xdr:pic>
    <xdr:clientData/>
  </xdr:twoCellAnchor>
  <xdr:twoCellAnchor>
    <xdr:from>
      <xdr:col>3</xdr:col>
      <xdr:colOff>306918</xdr:colOff>
      <xdr:row>28</xdr:row>
      <xdr:rowOff>21168</xdr:rowOff>
    </xdr:from>
    <xdr:to>
      <xdr:col>3</xdr:col>
      <xdr:colOff>941918</xdr:colOff>
      <xdr:row>28</xdr:row>
      <xdr:rowOff>1114415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E7BA6A71-0648-CA4D-45A8-D2B66F532E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2418" y="26543001"/>
          <a:ext cx="635000" cy="1093247"/>
        </a:xfrm>
        <a:prstGeom prst="rect">
          <a:avLst/>
        </a:prstGeom>
      </xdr:spPr>
    </xdr:pic>
    <xdr:clientData/>
  </xdr:twoCellAnchor>
  <xdr:twoCellAnchor>
    <xdr:from>
      <xdr:col>3</xdr:col>
      <xdr:colOff>275168</xdr:colOff>
      <xdr:row>35</xdr:row>
      <xdr:rowOff>10584</xdr:rowOff>
    </xdr:from>
    <xdr:to>
      <xdr:col>3</xdr:col>
      <xdr:colOff>932404</xdr:colOff>
      <xdr:row>35</xdr:row>
      <xdr:rowOff>1132418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574E4164-B127-05A3-E767-9A65BB6245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0668" y="40565917"/>
          <a:ext cx="657236" cy="1121834"/>
        </a:xfrm>
        <a:prstGeom prst="rect">
          <a:avLst/>
        </a:prstGeom>
      </xdr:spPr>
    </xdr:pic>
    <xdr:clientData/>
  </xdr:twoCellAnchor>
  <xdr:twoCellAnchor>
    <xdr:from>
      <xdr:col>3</xdr:col>
      <xdr:colOff>328083</xdr:colOff>
      <xdr:row>38</xdr:row>
      <xdr:rowOff>42333</xdr:rowOff>
    </xdr:from>
    <xdr:to>
      <xdr:col>3</xdr:col>
      <xdr:colOff>928381</xdr:colOff>
      <xdr:row>38</xdr:row>
      <xdr:rowOff>1111250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FF182517-ECD6-EAE6-9120-04B07B59B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3583" y="44026666"/>
          <a:ext cx="600298" cy="1068917"/>
        </a:xfrm>
        <a:prstGeom prst="rect">
          <a:avLst/>
        </a:prstGeom>
      </xdr:spPr>
    </xdr:pic>
    <xdr:clientData/>
  </xdr:twoCellAnchor>
  <xdr:twoCellAnchor>
    <xdr:from>
      <xdr:col>3</xdr:col>
      <xdr:colOff>246062</xdr:colOff>
      <xdr:row>49</xdr:row>
      <xdr:rowOff>44979</xdr:rowOff>
    </xdr:from>
    <xdr:to>
      <xdr:col>3</xdr:col>
      <xdr:colOff>915035</xdr:colOff>
      <xdr:row>49</xdr:row>
      <xdr:rowOff>1166812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FC59189A-A5EC-2083-7CE0-F11ACD0CF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15531" y="48574854"/>
          <a:ext cx="668973" cy="1121833"/>
        </a:xfrm>
        <a:prstGeom prst="rect">
          <a:avLst/>
        </a:prstGeom>
      </xdr:spPr>
    </xdr:pic>
    <xdr:clientData/>
  </xdr:twoCellAnchor>
  <xdr:twoCellAnchor>
    <xdr:from>
      <xdr:col>2</xdr:col>
      <xdr:colOff>232834</xdr:colOff>
      <xdr:row>35</xdr:row>
      <xdr:rowOff>42333</xdr:rowOff>
    </xdr:from>
    <xdr:to>
      <xdr:col>2</xdr:col>
      <xdr:colOff>1079500</xdr:colOff>
      <xdr:row>35</xdr:row>
      <xdr:rowOff>1118304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6E4DE25A-1761-D6F9-607C-C096BCBAC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9584" y="40597666"/>
          <a:ext cx="846666" cy="1075971"/>
        </a:xfrm>
        <a:prstGeom prst="rect">
          <a:avLst/>
        </a:prstGeom>
      </xdr:spPr>
    </xdr:pic>
    <xdr:clientData/>
  </xdr:twoCellAnchor>
  <xdr:twoCellAnchor>
    <xdr:from>
      <xdr:col>3</xdr:col>
      <xdr:colOff>275165</xdr:colOff>
      <xdr:row>108</xdr:row>
      <xdr:rowOff>52918</xdr:rowOff>
    </xdr:from>
    <xdr:to>
      <xdr:col>3</xdr:col>
      <xdr:colOff>848624</xdr:colOff>
      <xdr:row>108</xdr:row>
      <xdr:rowOff>1100667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C1B7EC29-AB0D-398F-3C51-51CA12288C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0665" y="90328751"/>
          <a:ext cx="573459" cy="1047749"/>
        </a:xfrm>
        <a:prstGeom prst="rect">
          <a:avLst/>
        </a:prstGeom>
      </xdr:spPr>
    </xdr:pic>
    <xdr:clientData/>
  </xdr:twoCellAnchor>
  <xdr:twoCellAnchor>
    <xdr:from>
      <xdr:col>2</xdr:col>
      <xdr:colOff>296334</xdr:colOff>
      <xdr:row>125</xdr:row>
      <xdr:rowOff>31750</xdr:rowOff>
    </xdr:from>
    <xdr:to>
      <xdr:col>2</xdr:col>
      <xdr:colOff>1016000</xdr:colOff>
      <xdr:row>125</xdr:row>
      <xdr:rowOff>1141744</xdr:rowOff>
    </xdr:to>
    <xdr:pic>
      <xdr:nvPicPr>
        <xdr:cNvPr id="1367" name="Рисунок 1366">
          <a:extLst>
            <a:ext uri="{FF2B5EF4-FFF2-40B4-BE49-F238E27FC236}">
              <a16:creationId xmlns:a16="http://schemas.microsoft.com/office/drawing/2014/main" xmlns="" id="{B040F374-1DA0-EAAA-5F01-DC8CB28662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33084" y="107833583"/>
          <a:ext cx="719666" cy="1109994"/>
        </a:xfrm>
        <a:prstGeom prst="rect">
          <a:avLst/>
        </a:prstGeom>
      </xdr:spPr>
    </xdr:pic>
    <xdr:clientData/>
  </xdr:twoCellAnchor>
  <xdr:twoCellAnchor>
    <xdr:from>
      <xdr:col>3</xdr:col>
      <xdr:colOff>201085</xdr:colOff>
      <xdr:row>134</xdr:row>
      <xdr:rowOff>31750</xdr:rowOff>
    </xdr:from>
    <xdr:to>
      <xdr:col>3</xdr:col>
      <xdr:colOff>920751</xdr:colOff>
      <xdr:row>134</xdr:row>
      <xdr:rowOff>1253824</xdr:rowOff>
    </xdr:to>
    <xdr:pic>
      <xdr:nvPicPr>
        <xdr:cNvPr id="1382" name="Рисунок 1381">
          <a:extLst>
            <a:ext uri="{FF2B5EF4-FFF2-40B4-BE49-F238E27FC236}">
              <a16:creationId xmlns:a16="http://schemas.microsoft.com/office/drawing/2014/main" xmlns="" id="{45CC430D-CC81-24AE-99B2-1FD13F850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66585" y="117718417"/>
          <a:ext cx="719666" cy="1222074"/>
        </a:xfrm>
        <a:prstGeom prst="rect">
          <a:avLst/>
        </a:prstGeom>
      </xdr:spPr>
    </xdr:pic>
    <xdr:clientData/>
  </xdr:twoCellAnchor>
  <xdr:twoCellAnchor>
    <xdr:from>
      <xdr:col>3</xdr:col>
      <xdr:colOff>211667</xdr:colOff>
      <xdr:row>135</xdr:row>
      <xdr:rowOff>21165</xdr:rowOff>
    </xdr:from>
    <xdr:to>
      <xdr:col>3</xdr:col>
      <xdr:colOff>899582</xdr:colOff>
      <xdr:row>135</xdr:row>
      <xdr:rowOff>1225016</xdr:rowOff>
    </xdr:to>
    <xdr:pic>
      <xdr:nvPicPr>
        <xdr:cNvPr id="1059" name="Рисунок 1058">
          <a:extLst>
            <a:ext uri="{FF2B5EF4-FFF2-40B4-BE49-F238E27FC236}">
              <a16:creationId xmlns:a16="http://schemas.microsoft.com/office/drawing/2014/main" xmlns="" id="{661D5F8C-CC6A-77DB-B9C6-F13E09E2E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77167" y="118998998"/>
          <a:ext cx="687915" cy="1203851"/>
        </a:xfrm>
        <a:prstGeom prst="rect">
          <a:avLst/>
        </a:prstGeom>
      </xdr:spPr>
    </xdr:pic>
    <xdr:clientData/>
  </xdr:twoCellAnchor>
  <xdr:twoCellAnchor>
    <xdr:from>
      <xdr:col>2</xdr:col>
      <xdr:colOff>211667</xdr:colOff>
      <xdr:row>148</xdr:row>
      <xdr:rowOff>21167</xdr:rowOff>
    </xdr:from>
    <xdr:to>
      <xdr:col>2</xdr:col>
      <xdr:colOff>1132678</xdr:colOff>
      <xdr:row>148</xdr:row>
      <xdr:rowOff>1143000</xdr:rowOff>
    </xdr:to>
    <xdr:pic>
      <xdr:nvPicPr>
        <xdr:cNvPr id="1089" name="Рисунок 1088">
          <a:extLst>
            <a:ext uri="{FF2B5EF4-FFF2-40B4-BE49-F238E27FC236}">
              <a16:creationId xmlns:a16="http://schemas.microsoft.com/office/drawing/2014/main" xmlns="" id="{A7F8FEB0-E37C-4BD4-FBE2-522ADF7CC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48417" y="128682750"/>
          <a:ext cx="921011" cy="1121833"/>
        </a:xfrm>
        <a:prstGeom prst="rect">
          <a:avLst/>
        </a:prstGeom>
      </xdr:spPr>
    </xdr:pic>
    <xdr:clientData/>
  </xdr:twoCellAnchor>
  <xdr:twoCellAnchor>
    <xdr:from>
      <xdr:col>2</xdr:col>
      <xdr:colOff>18522</xdr:colOff>
      <xdr:row>164</xdr:row>
      <xdr:rowOff>222251</xdr:rowOff>
    </xdr:from>
    <xdr:to>
      <xdr:col>3</xdr:col>
      <xdr:colOff>2</xdr:colOff>
      <xdr:row>164</xdr:row>
      <xdr:rowOff>1044369</xdr:rowOff>
    </xdr:to>
    <xdr:pic>
      <xdr:nvPicPr>
        <xdr:cNvPr id="1102" name="Рисунок 1101">
          <a:extLst>
            <a:ext uri="{FF2B5EF4-FFF2-40B4-BE49-F238E27FC236}">
              <a16:creationId xmlns:a16="http://schemas.microsoft.com/office/drawing/2014/main" xmlns="" id="{F241F781-F761-310B-4C1A-B81A66FA18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5272" y="147129501"/>
          <a:ext cx="1410230" cy="822118"/>
        </a:xfrm>
        <a:prstGeom prst="rect">
          <a:avLst/>
        </a:prstGeom>
      </xdr:spPr>
    </xdr:pic>
    <xdr:clientData/>
  </xdr:twoCellAnchor>
  <xdr:twoCellAnchor>
    <xdr:from>
      <xdr:col>2</xdr:col>
      <xdr:colOff>11761</xdr:colOff>
      <xdr:row>169</xdr:row>
      <xdr:rowOff>328085</xdr:rowOff>
    </xdr:from>
    <xdr:to>
      <xdr:col>2</xdr:col>
      <xdr:colOff>1417083</xdr:colOff>
      <xdr:row>169</xdr:row>
      <xdr:rowOff>963083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xmlns="" id="{8D3C7DFE-EB3A-7AA5-AE1C-17A7B3E6B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8511" y="185166002"/>
          <a:ext cx="1405322" cy="634998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181</xdr:row>
      <xdr:rowOff>47436</xdr:rowOff>
    </xdr:from>
    <xdr:to>
      <xdr:col>2</xdr:col>
      <xdr:colOff>1248833</xdr:colOff>
      <xdr:row>181</xdr:row>
      <xdr:rowOff>1177448</xdr:rowOff>
    </xdr:to>
    <xdr:pic>
      <xdr:nvPicPr>
        <xdr:cNvPr id="1115" name="Рисунок 1114">
          <a:extLst>
            <a:ext uri="{FF2B5EF4-FFF2-40B4-BE49-F238E27FC236}">
              <a16:creationId xmlns:a16="http://schemas.microsoft.com/office/drawing/2014/main" xmlns="" id="{A02AE179-CE83-B29D-DC72-44CED5E41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7251" y="165941186"/>
          <a:ext cx="1058332" cy="1130012"/>
        </a:xfrm>
        <a:prstGeom prst="rect">
          <a:avLst/>
        </a:prstGeom>
      </xdr:spPr>
    </xdr:pic>
    <xdr:clientData/>
  </xdr:twoCellAnchor>
  <xdr:twoCellAnchor>
    <xdr:from>
      <xdr:col>3</xdr:col>
      <xdr:colOff>42335</xdr:colOff>
      <xdr:row>181</xdr:row>
      <xdr:rowOff>148167</xdr:rowOff>
    </xdr:from>
    <xdr:to>
      <xdr:col>4</xdr:col>
      <xdr:colOff>1</xdr:colOff>
      <xdr:row>181</xdr:row>
      <xdr:rowOff>1027511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xmlns="" id="{05866351-6FAE-D709-F0D3-7ECE36C70B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7835" y="166041917"/>
          <a:ext cx="1174749" cy="879344"/>
        </a:xfrm>
        <a:prstGeom prst="rect">
          <a:avLst/>
        </a:prstGeom>
      </xdr:spPr>
    </xdr:pic>
    <xdr:clientData/>
  </xdr:twoCellAnchor>
  <xdr:twoCellAnchor>
    <xdr:from>
      <xdr:col>3</xdr:col>
      <xdr:colOff>116417</xdr:colOff>
      <xdr:row>182</xdr:row>
      <xdr:rowOff>21168</xdr:rowOff>
    </xdr:from>
    <xdr:to>
      <xdr:col>3</xdr:col>
      <xdr:colOff>1100667</xdr:colOff>
      <xdr:row>182</xdr:row>
      <xdr:rowOff>1141698</xdr:rowOff>
    </xdr:to>
    <xdr:pic>
      <xdr:nvPicPr>
        <xdr:cNvPr id="1120" name="Рисунок 1119">
          <a:extLst>
            <a:ext uri="{FF2B5EF4-FFF2-40B4-BE49-F238E27FC236}">
              <a16:creationId xmlns:a16="http://schemas.microsoft.com/office/drawing/2014/main" xmlns="" id="{7DD14844-C36D-0352-3F86-4BB8B3D98B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81917" y="167100251"/>
          <a:ext cx="984250" cy="1120530"/>
        </a:xfrm>
        <a:prstGeom prst="rect">
          <a:avLst/>
        </a:prstGeom>
      </xdr:spPr>
    </xdr:pic>
    <xdr:clientData/>
  </xdr:twoCellAnchor>
  <xdr:twoCellAnchor>
    <xdr:from>
      <xdr:col>3</xdr:col>
      <xdr:colOff>179918</xdr:colOff>
      <xdr:row>183</xdr:row>
      <xdr:rowOff>63501</xdr:rowOff>
    </xdr:from>
    <xdr:to>
      <xdr:col>3</xdr:col>
      <xdr:colOff>1090084</xdr:colOff>
      <xdr:row>183</xdr:row>
      <xdr:rowOff>1114777</xdr:rowOff>
    </xdr:to>
    <xdr:pic>
      <xdr:nvPicPr>
        <xdr:cNvPr id="1124" name="Рисунок 1123">
          <a:extLst>
            <a:ext uri="{FF2B5EF4-FFF2-40B4-BE49-F238E27FC236}">
              <a16:creationId xmlns:a16="http://schemas.microsoft.com/office/drawing/2014/main" xmlns="" id="{B1D3378A-3AA8-8718-04B3-3A2ACB7DB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45418" y="168285584"/>
          <a:ext cx="910166" cy="1051276"/>
        </a:xfrm>
        <a:prstGeom prst="rect">
          <a:avLst/>
        </a:prstGeom>
      </xdr:spPr>
    </xdr:pic>
    <xdr:clientData/>
  </xdr:twoCellAnchor>
  <xdr:twoCellAnchor>
    <xdr:from>
      <xdr:col>3</xdr:col>
      <xdr:colOff>10583</xdr:colOff>
      <xdr:row>185</xdr:row>
      <xdr:rowOff>169333</xdr:rowOff>
    </xdr:from>
    <xdr:to>
      <xdr:col>3</xdr:col>
      <xdr:colOff>1174750</xdr:colOff>
      <xdr:row>185</xdr:row>
      <xdr:rowOff>984908</xdr:rowOff>
    </xdr:to>
    <xdr:pic>
      <xdr:nvPicPr>
        <xdr:cNvPr id="1129" name="Рисунок 1128">
          <a:extLst>
            <a:ext uri="{FF2B5EF4-FFF2-40B4-BE49-F238E27FC236}">
              <a16:creationId xmlns:a16="http://schemas.microsoft.com/office/drawing/2014/main" xmlns="" id="{F0988B92-C135-074E-12CA-6A3B943EF3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6083" y="170677416"/>
          <a:ext cx="1164167" cy="815575"/>
        </a:xfrm>
        <a:prstGeom prst="rect">
          <a:avLst/>
        </a:prstGeom>
      </xdr:spPr>
    </xdr:pic>
    <xdr:clientData/>
  </xdr:twoCellAnchor>
  <xdr:twoCellAnchor>
    <xdr:from>
      <xdr:col>3</xdr:col>
      <xdr:colOff>31752</xdr:colOff>
      <xdr:row>186</xdr:row>
      <xdr:rowOff>201084</xdr:rowOff>
    </xdr:from>
    <xdr:to>
      <xdr:col>3</xdr:col>
      <xdr:colOff>1194852</xdr:colOff>
      <xdr:row>186</xdr:row>
      <xdr:rowOff>1005417</xdr:rowOff>
    </xdr:to>
    <xdr:pic>
      <xdr:nvPicPr>
        <xdr:cNvPr id="1132" name="Рисунок 1131">
          <a:extLst>
            <a:ext uri="{FF2B5EF4-FFF2-40B4-BE49-F238E27FC236}">
              <a16:creationId xmlns:a16="http://schemas.microsoft.com/office/drawing/2014/main" xmlns="" id="{3CC47FF1-E7C3-08EC-47A1-38DFB95A93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97252" y="171852167"/>
          <a:ext cx="1163100" cy="804333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188</xdr:row>
      <xdr:rowOff>264583</xdr:rowOff>
    </xdr:from>
    <xdr:to>
      <xdr:col>2</xdr:col>
      <xdr:colOff>1417619</xdr:colOff>
      <xdr:row>188</xdr:row>
      <xdr:rowOff>920749</xdr:rowOff>
    </xdr:to>
    <xdr:pic>
      <xdr:nvPicPr>
        <xdr:cNvPr id="1134" name="Рисунок 1133">
          <a:extLst>
            <a:ext uri="{FF2B5EF4-FFF2-40B4-BE49-F238E27FC236}">
              <a16:creationId xmlns:a16="http://schemas.microsoft.com/office/drawing/2014/main" xmlns="" id="{A9425A0A-5F57-D4D1-DFE6-8181A1D53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500" y="173450250"/>
          <a:ext cx="1385869" cy="656166"/>
        </a:xfrm>
        <a:prstGeom prst="rect">
          <a:avLst/>
        </a:prstGeom>
      </xdr:spPr>
    </xdr:pic>
    <xdr:clientData/>
  </xdr:twoCellAnchor>
  <xdr:twoCellAnchor>
    <xdr:from>
      <xdr:col>3</xdr:col>
      <xdr:colOff>116417</xdr:colOff>
      <xdr:row>190</xdr:row>
      <xdr:rowOff>6762</xdr:rowOff>
    </xdr:from>
    <xdr:to>
      <xdr:col>3</xdr:col>
      <xdr:colOff>1111250</xdr:colOff>
      <xdr:row>190</xdr:row>
      <xdr:rowOff>1068915</xdr:rowOff>
    </xdr:to>
    <xdr:pic>
      <xdr:nvPicPr>
        <xdr:cNvPr id="1136" name="Рисунок 1135">
          <a:extLst>
            <a:ext uri="{FF2B5EF4-FFF2-40B4-BE49-F238E27FC236}">
              <a16:creationId xmlns:a16="http://schemas.microsoft.com/office/drawing/2014/main" xmlns="" id="{CA843AC8-9AF5-3AC8-E7EE-40F26E996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81917" y="175478429"/>
          <a:ext cx="994833" cy="1062153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225</xdr:row>
      <xdr:rowOff>116418</xdr:rowOff>
    </xdr:from>
    <xdr:to>
      <xdr:col>3</xdr:col>
      <xdr:colOff>1200369</xdr:colOff>
      <xdr:row>225</xdr:row>
      <xdr:rowOff>952501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B17F7A13-6831-21F4-932D-8E3E588323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8417" y="213931501"/>
          <a:ext cx="1147452" cy="836083"/>
        </a:xfrm>
        <a:prstGeom prst="rect">
          <a:avLst/>
        </a:prstGeom>
      </xdr:spPr>
    </xdr:pic>
    <xdr:clientData/>
  </xdr:twoCellAnchor>
  <xdr:twoCellAnchor>
    <xdr:from>
      <xdr:col>3</xdr:col>
      <xdr:colOff>21168</xdr:colOff>
      <xdr:row>238</xdr:row>
      <xdr:rowOff>137582</xdr:rowOff>
    </xdr:from>
    <xdr:to>
      <xdr:col>3</xdr:col>
      <xdr:colOff>1192905</xdr:colOff>
      <xdr:row>238</xdr:row>
      <xdr:rowOff>973666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AF15AC0F-C655-226D-E392-B42FE3C73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86668" y="228091999"/>
          <a:ext cx="1171737" cy="836084"/>
        </a:xfrm>
        <a:prstGeom prst="rect">
          <a:avLst/>
        </a:prstGeom>
      </xdr:spPr>
    </xdr:pic>
    <xdr:clientData/>
  </xdr:twoCellAnchor>
  <xdr:twoCellAnchor>
    <xdr:from>
      <xdr:col>2</xdr:col>
      <xdr:colOff>95249</xdr:colOff>
      <xdr:row>236</xdr:row>
      <xdr:rowOff>243417</xdr:rowOff>
    </xdr:from>
    <xdr:to>
      <xdr:col>2</xdr:col>
      <xdr:colOff>1370288</xdr:colOff>
      <xdr:row>236</xdr:row>
      <xdr:rowOff>973666</xdr:rowOff>
    </xdr:to>
    <xdr:pic>
      <xdr:nvPicPr>
        <xdr:cNvPr id="1154" name="Рисунок 1153">
          <a:extLst>
            <a:ext uri="{FF2B5EF4-FFF2-40B4-BE49-F238E27FC236}">
              <a16:creationId xmlns:a16="http://schemas.microsoft.com/office/drawing/2014/main" xmlns="" id="{113B1B93-5DED-7CCB-6813-C67BC1DA32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31999" y="225911834"/>
          <a:ext cx="1275039" cy="730249"/>
        </a:xfrm>
        <a:prstGeom prst="rect">
          <a:avLst/>
        </a:prstGeom>
      </xdr:spPr>
    </xdr:pic>
    <xdr:clientData/>
  </xdr:twoCellAnchor>
  <xdr:twoCellAnchor>
    <xdr:from>
      <xdr:col>2</xdr:col>
      <xdr:colOff>74084</xdr:colOff>
      <xdr:row>239</xdr:row>
      <xdr:rowOff>95251</xdr:rowOff>
    </xdr:from>
    <xdr:to>
      <xdr:col>2</xdr:col>
      <xdr:colOff>1386418</xdr:colOff>
      <xdr:row>239</xdr:row>
      <xdr:rowOff>1072317</xdr:rowOff>
    </xdr:to>
    <xdr:pic>
      <xdr:nvPicPr>
        <xdr:cNvPr id="1157" name="Рисунок 1156">
          <a:extLst>
            <a:ext uri="{FF2B5EF4-FFF2-40B4-BE49-F238E27FC236}">
              <a16:creationId xmlns:a16="http://schemas.microsoft.com/office/drawing/2014/main" xmlns="" id="{422A6727-5077-DD23-FF44-A09AFB588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0834" y="229192668"/>
          <a:ext cx="1312334" cy="977066"/>
        </a:xfrm>
        <a:prstGeom prst="rect">
          <a:avLst/>
        </a:prstGeom>
      </xdr:spPr>
    </xdr:pic>
    <xdr:clientData/>
  </xdr:twoCellAnchor>
  <xdr:twoCellAnchor>
    <xdr:from>
      <xdr:col>2</xdr:col>
      <xdr:colOff>42333</xdr:colOff>
      <xdr:row>240</xdr:row>
      <xdr:rowOff>306918</xdr:rowOff>
    </xdr:from>
    <xdr:to>
      <xdr:col>2</xdr:col>
      <xdr:colOff>1418167</xdr:colOff>
      <xdr:row>240</xdr:row>
      <xdr:rowOff>911870</xdr:rowOff>
    </xdr:to>
    <xdr:pic>
      <xdr:nvPicPr>
        <xdr:cNvPr id="1166" name="Рисунок 1165">
          <a:extLst>
            <a:ext uri="{FF2B5EF4-FFF2-40B4-BE49-F238E27FC236}">
              <a16:creationId xmlns:a16="http://schemas.microsoft.com/office/drawing/2014/main" xmlns="" id="{0295AE53-C00F-6AF5-B0FF-7BA546B8C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9083" y="230547335"/>
          <a:ext cx="1375834" cy="604952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242</xdr:row>
      <xdr:rowOff>105834</xdr:rowOff>
    </xdr:from>
    <xdr:to>
      <xdr:col>2</xdr:col>
      <xdr:colOff>1409070</xdr:colOff>
      <xdr:row>242</xdr:row>
      <xdr:rowOff>1026583</xdr:rowOff>
    </xdr:to>
    <xdr:pic>
      <xdr:nvPicPr>
        <xdr:cNvPr id="1173" name="Рисунок 1172">
          <a:extLst>
            <a:ext uri="{FF2B5EF4-FFF2-40B4-BE49-F238E27FC236}">
              <a16:creationId xmlns:a16="http://schemas.microsoft.com/office/drawing/2014/main" xmlns="" id="{69CA19C7-70D9-E7A4-5F18-B306BB2081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500" y="232632251"/>
          <a:ext cx="1377320" cy="920749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243</xdr:row>
      <xdr:rowOff>158750</xdr:rowOff>
    </xdr:from>
    <xdr:to>
      <xdr:col>3</xdr:col>
      <xdr:colOff>1197559</xdr:colOff>
      <xdr:row>243</xdr:row>
      <xdr:rowOff>1026584</xdr:rowOff>
    </xdr:to>
    <xdr:pic>
      <xdr:nvPicPr>
        <xdr:cNvPr id="1183" name="Рисунок 1182">
          <a:extLst>
            <a:ext uri="{FF2B5EF4-FFF2-40B4-BE49-F238E27FC236}">
              <a16:creationId xmlns:a16="http://schemas.microsoft.com/office/drawing/2014/main" xmlns="" id="{E2B84EC4-A96E-88CD-0CB0-96417FC09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8417" y="233828167"/>
          <a:ext cx="1144642" cy="867834"/>
        </a:xfrm>
        <a:prstGeom prst="rect">
          <a:avLst/>
        </a:prstGeom>
      </xdr:spPr>
    </xdr:pic>
    <xdr:clientData/>
  </xdr:twoCellAnchor>
  <xdr:twoCellAnchor>
    <xdr:from>
      <xdr:col>3</xdr:col>
      <xdr:colOff>285751</xdr:colOff>
      <xdr:row>75</xdr:row>
      <xdr:rowOff>66675</xdr:rowOff>
    </xdr:from>
    <xdr:to>
      <xdr:col>3</xdr:col>
      <xdr:colOff>903353</xdr:colOff>
      <xdr:row>75</xdr:row>
      <xdr:rowOff>1152525</xdr:rowOff>
    </xdr:to>
    <xdr:pic>
      <xdr:nvPicPr>
        <xdr:cNvPr id="1196" name="Рисунок 1195">
          <a:extLst>
            <a:ext uri="{FF2B5EF4-FFF2-40B4-BE49-F238E27FC236}">
              <a16:creationId xmlns:a16="http://schemas.microsoft.com/office/drawing/2014/main" xmlns="" id="{96665281-AE19-4D92-BEE2-9EFE919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51251" y="51374675"/>
          <a:ext cx="617602" cy="1085850"/>
        </a:xfrm>
        <a:prstGeom prst="rect">
          <a:avLst/>
        </a:prstGeom>
      </xdr:spPr>
    </xdr:pic>
    <xdr:clientData/>
  </xdr:twoCellAnchor>
  <xdr:twoCellAnchor>
    <xdr:from>
      <xdr:col>2</xdr:col>
      <xdr:colOff>45243</xdr:colOff>
      <xdr:row>75</xdr:row>
      <xdr:rowOff>352424</xdr:rowOff>
    </xdr:from>
    <xdr:to>
      <xdr:col>2</xdr:col>
      <xdr:colOff>1340642</xdr:colOff>
      <xdr:row>75</xdr:row>
      <xdr:rowOff>904875</xdr:rowOff>
    </xdr:to>
    <xdr:pic>
      <xdr:nvPicPr>
        <xdr:cNvPr id="1197" name="Рисунок 1196">
          <a:extLst>
            <a:ext uri="{FF2B5EF4-FFF2-40B4-BE49-F238E27FC236}">
              <a16:creationId xmlns:a16="http://schemas.microsoft.com/office/drawing/2014/main" xmlns="" id="{80BC8F85-CF2D-4246-9044-323EB5ED83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85962" y="77743049"/>
          <a:ext cx="1295399" cy="552451"/>
        </a:xfrm>
        <a:prstGeom prst="rect">
          <a:avLst/>
        </a:prstGeom>
      </xdr:spPr>
    </xdr:pic>
    <xdr:clientData/>
  </xdr:twoCellAnchor>
  <xdr:twoCellAnchor>
    <xdr:from>
      <xdr:col>6</xdr:col>
      <xdr:colOff>27720</xdr:colOff>
      <xdr:row>73</xdr:row>
      <xdr:rowOff>1517040</xdr:rowOff>
    </xdr:from>
    <xdr:to>
      <xdr:col>6</xdr:col>
      <xdr:colOff>330120</xdr:colOff>
      <xdr:row>74</xdr:row>
      <xdr:rowOff>294120</xdr:rowOff>
    </xdr:to>
    <xdr:sp macro="" textlink="">
      <xdr:nvSpPr>
        <xdr:cNvPr id="1205" name="AutoShape 19">
          <a:extLst>
            <a:ext uri="{FF2B5EF4-FFF2-40B4-BE49-F238E27FC236}">
              <a16:creationId xmlns:a16="http://schemas.microsoft.com/office/drawing/2014/main" xmlns="" id="{ABC0D9B4-5B3D-4223-85CF-50623173480A}"/>
            </a:ext>
          </a:extLst>
        </xdr:cNvPr>
        <xdr:cNvSpPr/>
      </xdr:nvSpPr>
      <xdr:spPr>
        <a:xfrm>
          <a:off x="9124095" y="131018940"/>
          <a:ext cx="302400" cy="301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27360</xdr:colOff>
      <xdr:row>68</xdr:row>
      <xdr:rowOff>1457640</xdr:rowOff>
    </xdr:from>
    <xdr:to>
      <xdr:col>10</xdr:col>
      <xdr:colOff>329760</xdr:colOff>
      <xdr:row>69</xdr:row>
      <xdr:rowOff>293400</xdr:rowOff>
    </xdr:to>
    <xdr:sp macro="" textlink="">
      <xdr:nvSpPr>
        <xdr:cNvPr id="1212" name="AutoShape 16">
          <a:extLst>
            <a:ext uri="{FF2B5EF4-FFF2-40B4-BE49-F238E27FC236}">
              <a16:creationId xmlns:a16="http://schemas.microsoft.com/office/drawing/2014/main" xmlns="" id="{C7C48393-D59D-4B52-A943-FFD63DF7E27C}"/>
            </a:ext>
          </a:extLst>
        </xdr:cNvPr>
        <xdr:cNvSpPr/>
      </xdr:nvSpPr>
      <xdr:spPr>
        <a:xfrm>
          <a:off x="13295685" y="122834715"/>
          <a:ext cx="302400" cy="30261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261936</xdr:colOff>
      <xdr:row>51</xdr:row>
      <xdr:rowOff>23813</xdr:rowOff>
    </xdr:from>
    <xdr:to>
      <xdr:col>3</xdr:col>
      <xdr:colOff>928687</xdr:colOff>
      <xdr:row>51</xdr:row>
      <xdr:rowOff>1166813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E64F51F1-8A51-AD35-5036-998B6EDE57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1405" y="51256407"/>
          <a:ext cx="666751" cy="1143000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52</xdr:row>
      <xdr:rowOff>71437</xdr:rowOff>
    </xdr:from>
    <xdr:to>
      <xdr:col>2</xdr:col>
      <xdr:colOff>1235602</xdr:colOff>
      <xdr:row>52</xdr:row>
      <xdr:rowOff>1119186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54FE9D3C-B8E3-7BF4-D515-A0C9C16303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2156" y="52482750"/>
          <a:ext cx="1164165" cy="1047749"/>
        </a:xfrm>
        <a:prstGeom prst="rect">
          <a:avLst/>
        </a:prstGeom>
      </xdr:spPr>
    </xdr:pic>
    <xdr:clientData/>
  </xdr:twoCellAnchor>
  <xdr:twoCellAnchor>
    <xdr:from>
      <xdr:col>3</xdr:col>
      <xdr:colOff>309562</xdr:colOff>
      <xdr:row>53</xdr:row>
      <xdr:rowOff>23813</xdr:rowOff>
    </xdr:from>
    <xdr:to>
      <xdr:col>3</xdr:col>
      <xdr:colOff>964405</xdr:colOff>
      <xdr:row>53</xdr:row>
      <xdr:rowOff>1171098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6BB0BCF6-2E40-BEF0-0C91-A96C63C5AB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9031" y="53613844"/>
          <a:ext cx="654843" cy="1147285"/>
        </a:xfrm>
        <a:prstGeom prst="rect">
          <a:avLst/>
        </a:prstGeom>
      </xdr:spPr>
    </xdr:pic>
    <xdr:clientData/>
  </xdr:twoCellAnchor>
  <xdr:twoCellAnchor>
    <xdr:from>
      <xdr:col>2</xdr:col>
      <xdr:colOff>273844</xdr:colOff>
      <xdr:row>53</xdr:row>
      <xdr:rowOff>59531</xdr:rowOff>
    </xdr:from>
    <xdr:to>
      <xdr:col>2</xdr:col>
      <xdr:colOff>1238249</xdr:colOff>
      <xdr:row>53</xdr:row>
      <xdr:rowOff>1163130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AC92219E-A3CC-3CF0-6B15-7CE81D28A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4563" y="53649562"/>
          <a:ext cx="964405" cy="1103599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64</xdr:row>
      <xdr:rowOff>130969</xdr:rowOff>
    </xdr:from>
    <xdr:to>
      <xdr:col>2</xdr:col>
      <xdr:colOff>1262062</xdr:colOff>
      <xdr:row>64</xdr:row>
      <xdr:rowOff>1154907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987F87C0-EB27-63A0-08E9-81264690C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3594" y="64329469"/>
          <a:ext cx="1119187" cy="1023938"/>
        </a:xfrm>
        <a:prstGeom prst="rect">
          <a:avLst/>
        </a:prstGeom>
      </xdr:spPr>
    </xdr:pic>
    <xdr:clientData/>
  </xdr:twoCellAnchor>
  <xdr:twoCellAnchor>
    <xdr:from>
      <xdr:col>3</xdr:col>
      <xdr:colOff>333374</xdr:colOff>
      <xdr:row>64</xdr:row>
      <xdr:rowOff>47624</xdr:rowOff>
    </xdr:from>
    <xdr:to>
      <xdr:col>3</xdr:col>
      <xdr:colOff>952500</xdr:colOff>
      <xdr:row>64</xdr:row>
      <xdr:rowOff>1131096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227AB129-C1CB-4AD8-D84C-5EB5DBE74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02843" y="64246124"/>
          <a:ext cx="619126" cy="1083472"/>
        </a:xfrm>
        <a:prstGeom prst="rect">
          <a:avLst/>
        </a:prstGeom>
      </xdr:spPr>
    </xdr:pic>
    <xdr:clientData/>
  </xdr:twoCellAnchor>
  <xdr:twoCellAnchor>
    <xdr:from>
      <xdr:col>2</xdr:col>
      <xdr:colOff>154781</xdr:colOff>
      <xdr:row>66</xdr:row>
      <xdr:rowOff>59530</xdr:rowOff>
    </xdr:from>
    <xdr:to>
      <xdr:col>2</xdr:col>
      <xdr:colOff>1321593</xdr:colOff>
      <xdr:row>66</xdr:row>
      <xdr:rowOff>1294979</xdr:rowOff>
    </xdr:to>
    <xdr:pic>
      <xdr:nvPicPr>
        <xdr:cNvPr id="1354" name="Рисунок 1353">
          <a:extLst>
            <a:ext uri="{FF2B5EF4-FFF2-40B4-BE49-F238E27FC236}">
              <a16:creationId xmlns:a16="http://schemas.microsoft.com/office/drawing/2014/main" xmlns="" id="{EE01E6A5-6651-CEB3-2A30-614F6984E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95500" y="65436749"/>
          <a:ext cx="1166812" cy="1235449"/>
        </a:xfrm>
        <a:prstGeom prst="rect">
          <a:avLst/>
        </a:prstGeom>
      </xdr:spPr>
    </xdr:pic>
    <xdr:clientData/>
  </xdr:twoCellAnchor>
  <xdr:twoCellAnchor>
    <xdr:from>
      <xdr:col>3</xdr:col>
      <xdr:colOff>345280</xdr:colOff>
      <xdr:row>66</xdr:row>
      <xdr:rowOff>47628</xdr:rowOff>
    </xdr:from>
    <xdr:to>
      <xdr:col>3</xdr:col>
      <xdr:colOff>975009</xdr:colOff>
      <xdr:row>66</xdr:row>
      <xdr:rowOff>1143001</xdr:rowOff>
    </xdr:to>
    <xdr:pic>
      <xdr:nvPicPr>
        <xdr:cNvPr id="1374" name="Рисунок 1373">
          <a:extLst>
            <a:ext uri="{FF2B5EF4-FFF2-40B4-BE49-F238E27FC236}">
              <a16:creationId xmlns:a16="http://schemas.microsoft.com/office/drawing/2014/main" xmlns="" id="{3F228238-86BF-4DA6-3DDA-22FB0E0C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3481927" y="65657669"/>
          <a:ext cx="1095373" cy="629729"/>
        </a:xfrm>
        <a:prstGeom prst="rect">
          <a:avLst/>
        </a:prstGeom>
      </xdr:spPr>
    </xdr:pic>
    <xdr:clientData/>
  </xdr:twoCellAnchor>
  <xdr:twoCellAnchor>
    <xdr:from>
      <xdr:col>2</xdr:col>
      <xdr:colOff>47624</xdr:colOff>
      <xdr:row>67</xdr:row>
      <xdr:rowOff>159646</xdr:rowOff>
    </xdr:from>
    <xdr:to>
      <xdr:col>2</xdr:col>
      <xdr:colOff>1428749</xdr:colOff>
      <xdr:row>67</xdr:row>
      <xdr:rowOff>1035843</xdr:rowOff>
    </xdr:to>
    <xdr:pic>
      <xdr:nvPicPr>
        <xdr:cNvPr id="1407" name="Рисунок 1406">
          <a:extLst>
            <a:ext uri="{FF2B5EF4-FFF2-40B4-BE49-F238E27FC236}">
              <a16:creationId xmlns:a16="http://schemas.microsoft.com/office/drawing/2014/main" xmlns="" id="{603A113A-80DB-8773-20F6-BE0F2E71FC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8343" y="66858459"/>
          <a:ext cx="1381125" cy="876197"/>
        </a:xfrm>
        <a:prstGeom prst="rect">
          <a:avLst/>
        </a:prstGeom>
      </xdr:spPr>
    </xdr:pic>
    <xdr:clientData/>
  </xdr:twoCellAnchor>
  <xdr:twoCellAnchor>
    <xdr:from>
      <xdr:col>3</xdr:col>
      <xdr:colOff>345282</xdr:colOff>
      <xdr:row>67</xdr:row>
      <xdr:rowOff>47623</xdr:rowOff>
    </xdr:from>
    <xdr:to>
      <xdr:col>3</xdr:col>
      <xdr:colOff>1000125</xdr:colOff>
      <xdr:row>67</xdr:row>
      <xdr:rowOff>1160017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xmlns="" id="{49D27405-7D42-A98C-3C23-900CEF56AA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14751" y="66746436"/>
          <a:ext cx="654843" cy="1112394"/>
        </a:xfrm>
        <a:prstGeom prst="rect">
          <a:avLst/>
        </a:prstGeom>
      </xdr:spPr>
    </xdr:pic>
    <xdr:clientData/>
  </xdr:twoCellAnchor>
  <xdr:twoCellAnchor>
    <xdr:from>
      <xdr:col>3</xdr:col>
      <xdr:colOff>309564</xdr:colOff>
      <xdr:row>72</xdr:row>
      <xdr:rowOff>11905</xdr:rowOff>
    </xdr:from>
    <xdr:to>
      <xdr:col>3</xdr:col>
      <xdr:colOff>952478</xdr:colOff>
      <xdr:row>72</xdr:row>
      <xdr:rowOff>1166812</xdr:rowOff>
    </xdr:to>
    <xdr:pic>
      <xdr:nvPicPr>
        <xdr:cNvPr id="1058" name="Рисунок 1057">
          <a:extLst>
            <a:ext uri="{FF2B5EF4-FFF2-40B4-BE49-F238E27FC236}">
              <a16:creationId xmlns:a16="http://schemas.microsoft.com/office/drawing/2014/main" xmlns="" id="{FA11992A-C677-7E44-474C-B06133B46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9033" y="73783030"/>
          <a:ext cx="642914" cy="1154907"/>
        </a:xfrm>
        <a:prstGeom prst="rect">
          <a:avLst/>
        </a:prstGeom>
      </xdr:spPr>
    </xdr:pic>
    <xdr:clientData/>
  </xdr:twoCellAnchor>
  <xdr:twoCellAnchor>
    <xdr:from>
      <xdr:col>2</xdr:col>
      <xdr:colOff>392907</xdr:colOff>
      <xdr:row>72</xdr:row>
      <xdr:rowOff>35717</xdr:rowOff>
    </xdr:from>
    <xdr:to>
      <xdr:col>2</xdr:col>
      <xdr:colOff>1102704</xdr:colOff>
      <xdr:row>72</xdr:row>
      <xdr:rowOff>1142999</xdr:rowOff>
    </xdr:to>
    <xdr:pic>
      <xdr:nvPicPr>
        <xdr:cNvPr id="1071" name="Рисунок 1070">
          <a:extLst>
            <a:ext uri="{FF2B5EF4-FFF2-40B4-BE49-F238E27FC236}">
              <a16:creationId xmlns:a16="http://schemas.microsoft.com/office/drawing/2014/main" xmlns="" id="{670560CD-C9EA-16BF-FAA6-E76197AEA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33626" y="73806842"/>
          <a:ext cx="709797" cy="1107282"/>
        </a:xfrm>
        <a:prstGeom prst="rect">
          <a:avLst/>
        </a:prstGeom>
      </xdr:spPr>
    </xdr:pic>
    <xdr:clientData/>
  </xdr:twoCellAnchor>
  <xdr:twoCellAnchor>
    <xdr:from>
      <xdr:col>3</xdr:col>
      <xdr:colOff>273844</xdr:colOff>
      <xdr:row>70</xdr:row>
      <xdr:rowOff>23812</xdr:rowOff>
    </xdr:from>
    <xdr:to>
      <xdr:col>3</xdr:col>
      <xdr:colOff>950857</xdr:colOff>
      <xdr:row>70</xdr:row>
      <xdr:rowOff>1178718</xdr:rowOff>
    </xdr:to>
    <xdr:pic>
      <xdr:nvPicPr>
        <xdr:cNvPr id="1087" name="Рисунок 1086">
          <a:extLst>
            <a:ext uri="{FF2B5EF4-FFF2-40B4-BE49-F238E27FC236}">
              <a16:creationId xmlns:a16="http://schemas.microsoft.com/office/drawing/2014/main" xmlns="" id="{34DDF66B-4FA9-ABA3-2EC2-B810ED2E9B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3313" y="71437500"/>
          <a:ext cx="677013" cy="1154906"/>
        </a:xfrm>
        <a:prstGeom prst="rect">
          <a:avLst/>
        </a:prstGeom>
      </xdr:spPr>
    </xdr:pic>
    <xdr:clientData/>
  </xdr:twoCellAnchor>
  <xdr:twoCellAnchor>
    <xdr:from>
      <xdr:col>2</xdr:col>
      <xdr:colOff>392906</xdr:colOff>
      <xdr:row>70</xdr:row>
      <xdr:rowOff>30444</xdr:rowOff>
    </xdr:from>
    <xdr:to>
      <xdr:col>2</xdr:col>
      <xdr:colOff>1154905</xdr:colOff>
      <xdr:row>70</xdr:row>
      <xdr:rowOff>1236137</xdr:rowOff>
    </xdr:to>
    <xdr:pic>
      <xdr:nvPicPr>
        <xdr:cNvPr id="1094" name="Рисунок 1093">
          <a:extLst>
            <a:ext uri="{FF2B5EF4-FFF2-40B4-BE49-F238E27FC236}">
              <a16:creationId xmlns:a16="http://schemas.microsoft.com/office/drawing/2014/main" xmlns="" id="{CA19360F-898C-99F8-3213-7013B1F256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33625" y="71444132"/>
          <a:ext cx="761999" cy="1205693"/>
        </a:xfrm>
        <a:prstGeom prst="rect">
          <a:avLst/>
        </a:prstGeom>
      </xdr:spPr>
    </xdr:pic>
    <xdr:clientData/>
  </xdr:twoCellAnchor>
  <xdr:twoCellAnchor>
    <xdr:from>
      <xdr:col>2</xdr:col>
      <xdr:colOff>392905</xdr:colOff>
      <xdr:row>73</xdr:row>
      <xdr:rowOff>35717</xdr:rowOff>
    </xdr:from>
    <xdr:to>
      <xdr:col>2</xdr:col>
      <xdr:colOff>1083468</xdr:colOff>
      <xdr:row>73</xdr:row>
      <xdr:rowOff>1166811</xdr:rowOff>
    </xdr:to>
    <xdr:pic>
      <xdr:nvPicPr>
        <xdr:cNvPr id="1103" name="Рисунок 1102">
          <a:extLst>
            <a:ext uri="{FF2B5EF4-FFF2-40B4-BE49-F238E27FC236}">
              <a16:creationId xmlns:a16="http://schemas.microsoft.com/office/drawing/2014/main" xmlns="" id="{131D8100-8B34-7DB2-E2BE-9E121FBBF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33624" y="75068905"/>
          <a:ext cx="690563" cy="1131094"/>
        </a:xfrm>
        <a:prstGeom prst="rect">
          <a:avLst/>
        </a:prstGeom>
      </xdr:spPr>
    </xdr:pic>
    <xdr:clientData/>
  </xdr:twoCellAnchor>
  <xdr:twoCellAnchor>
    <xdr:from>
      <xdr:col>3</xdr:col>
      <xdr:colOff>297656</xdr:colOff>
      <xdr:row>73</xdr:row>
      <xdr:rowOff>23811</xdr:rowOff>
    </xdr:from>
    <xdr:to>
      <xdr:col>3</xdr:col>
      <xdr:colOff>976312</xdr:colOff>
      <xdr:row>73</xdr:row>
      <xdr:rowOff>1163954</xdr:rowOff>
    </xdr:to>
    <xdr:pic>
      <xdr:nvPicPr>
        <xdr:cNvPr id="1109" name="Рисунок 1108">
          <a:extLst>
            <a:ext uri="{FF2B5EF4-FFF2-40B4-BE49-F238E27FC236}">
              <a16:creationId xmlns:a16="http://schemas.microsoft.com/office/drawing/2014/main" xmlns="" id="{8D936383-A083-4305-E6DB-B16920FA1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67125" y="75056999"/>
          <a:ext cx="678656" cy="1140143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58</xdr:row>
      <xdr:rowOff>285752</xdr:rowOff>
    </xdr:from>
    <xdr:to>
      <xdr:col>2</xdr:col>
      <xdr:colOff>1381125</xdr:colOff>
      <xdr:row>58</xdr:row>
      <xdr:rowOff>1101774</xdr:rowOff>
    </xdr:to>
    <xdr:pic>
      <xdr:nvPicPr>
        <xdr:cNvPr id="1126" name="Рисунок 1125">
          <a:extLst>
            <a:ext uri="{FF2B5EF4-FFF2-40B4-BE49-F238E27FC236}">
              <a16:creationId xmlns:a16="http://schemas.microsoft.com/office/drawing/2014/main" xmlns="" id="{89139435-870F-D076-1CA3-66A50DC23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8344" y="56233221"/>
          <a:ext cx="1333500" cy="816022"/>
        </a:xfrm>
        <a:prstGeom prst="rect">
          <a:avLst/>
        </a:prstGeom>
      </xdr:spPr>
    </xdr:pic>
    <xdr:clientData/>
  </xdr:twoCellAnchor>
  <xdr:twoCellAnchor>
    <xdr:from>
      <xdr:col>3</xdr:col>
      <xdr:colOff>321467</xdr:colOff>
      <xdr:row>58</xdr:row>
      <xdr:rowOff>23812</xdr:rowOff>
    </xdr:from>
    <xdr:to>
      <xdr:col>3</xdr:col>
      <xdr:colOff>952500</xdr:colOff>
      <xdr:row>58</xdr:row>
      <xdr:rowOff>1146269</xdr:rowOff>
    </xdr:to>
    <xdr:pic>
      <xdr:nvPicPr>
        <xdr:cNvPr id="1133" name="Рисунок 1132">
          <a:extLst>
            <a:ext uri="{FF2B5EF4-FFF2-40B4-BE49-F238E27FC236}">
              <a16:creationId xmlns:a16="http://schemas.microsoft.com/office/drawing/2014/main" xmlns="" id="{138C17C1-1521-6097-A7A8-CFAF28F69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936" y="55971281"/>
          <a:ext cx="631033" cy="1122457"/>
        </a:xfrm>
        <a:prstGeom prst="rect">
          <a:avLst/>
        </a:prstGeom>
      </xdr:spPr>
    </xdr:pic>
    <xdr:clientData/>
  </xdr:twoCellAnchor>
  <xdr:twoCellAnchor>
    <xdr:from>
      <xdr:col>3</xdr:col>
      <xdr:colOff>345282</xdr:colOff>
      <xdr:row>68</xdr:row>
      <xdr:rowOff>31665</xdr:rowOff>
    </xdr:from>
    <xdr:to>
      <xdr:col>3</xdr:col>
      <xdr:colOff>988219</xdr:colOff>
      <xdr:row>68</xdr:row>
      <xdr:rowOff>1119187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xmlns="" id="{B4109B8C-9236-0412-9A1C-E4D6CAEFD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14751" y="69087915"/>
          <a:ext cx="642937" cy="1087522"/>
        </a:xfrm>
        <a:prstGeom prst="rect">
          <a:avLst/>
        </a:prstGeom>
      </xdr:spPr>
    </xdr:pic>
    <xdr:clientData/>
  </xdr:twoCellAnchor>
  <xdr:twoCellAnchor>
    <xdr:from>
      <xdr:col>3</xdr:col>
      <xdr:colOff>309563</xdr:colOff>
      <xdr:row>69</xdr:row>
      <xdr:rowOff>11905</xdr:rowOff>
    </xdr:from>
    <xdr:to>
      <xdr:col>3</xdr:col>
      <xdr:colOff>974072</xdr:colOff>
      <xdr:row>70</xdr:row>
      <xdr:rowOff>0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57F55FBF-2CF0-3B80-055B-C9CB1119A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9032" y="70246874"/>
          <a:ext cx="664509" cy="1166814"/>
        </a:xfrm>
        <a:prstGeom prst="rect">
          <a:avLst/>
        </a:prstGeom>
      </xdr:spPr>
    </xdr:pic>
    <xdr:clientData/>
  </xdr:twoCellAnchor>
  <xdr:twoCellAnchor>
    <xdr:from>
      <xdr:col>2</xdr:col>
      <xdr:colOff>182564</xdr:colOff>
      <xdr:row>69</xdr:row>
      <xdr:rowOff>14553</xdr:rowOff>
    </xdr:from>
    <xdr:to>
      <xdr:col>2</xdr:col>
      <xdr:colOff>1075532</xdr:colOff>
      <xdr:row>69</xdr:row>
      <xdr:rowOff>1148233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xmlns="" id="{92705DA6-7A54-161B-A6B8-4A71F046C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19314" y="71610803"/>
          <a:ext cx="892968" cy="1133680"/>
        </a:xfrm>
        <a:prstGeom prst="rect">
          <a:avLst/>
        </a:prstGeom>
      </xdr:spPr>
    </xdr:pic>
    <xdr:clientData/>
  </xdr:twoCellAnchor>
  <xdr:twoCellAnchor>
    <xdr:from>
      <xdr:col>2</xdr:col>
      <xdr:colOff>382323</xdr:colOff>
      <xdr:row>74</xdr:row>
      <xdr:rowOff>11906</xdr:rowOff>
    </xdr:from>
    <xdr:to>
      <xdr:col>2</xdr:col>
      <xdr:colOff>1311011</xdr:colOff>
      <xdr:row>74</xdr:row>
      <xdr:rowOff>1166491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0880F210-C15A-69A1-FE3A-CF72A91A8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19073" y="77608906"/>
          <a:ext cx="928688" cy="1154585"/>
        </a:xfrm>
        <a:prstGeom prst="rect">
          <a:avLst/>
        </a:prstGeom>
      </xdr:spPr>
    </xdr:pic>
    <xdr:clientData/>
  </xdr:twoCellAnchor>
  <xdr:twoCellAnchor>
    <xdr:from>
      <xdr:col>3</xdr:col>
      <xdr:colOff>309562</xdr:colOff>
      <xdr:row>74</xdr:row>
      <xdr:rowOff>35719</xdr:rowOff>
    </xdr:from>
    <xdr:to>
      <xdr:col>3</xdr:col>
      <xdr:colOff>945217</xdr:colOff>
      <xdr:row>74</xdr:row>
      <xdr:rowOff>1154906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19A19DE1-EBAA-180C-E79F-15ACA5400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9031" y="76247625"/>
          <a:ext cx="635655" cy="1119187"/>
        </a:xfrm>
        <a:prstGeom prst="rect">
          <a:avLst/>
        </a:prstGeom>
      </xdr:spPr>
    </xdr:pic>
    <xdr:clientData/>
  </xdr:twoCellAnchor>
  <xdr:twoCellAnchor>
    <xdr:from>
      <xdr:col>2</xdr:col>
      <xdr:colOff>59530</xdr:colOff>
      <xdr:row>59</xdr:row>
      <xdr:rowOff>142874</xdr:rowOff>
    </xdr:from>
    <xdr:to>
      <xdr:col>2</xdr:col>
      <xdr:colOff>1360767</xdr:colOff>
      <xdr:row>59</xdr:row>
      <xdr:rowOff>1059655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xmlns="" id="{1B7E7EA2-98E7-64BA-10E9-6E79DF877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49" y="57269062"/>
          <a:ext cx="1301237" cy="916781"/>
        </a:xfrm>
        <a:prstGeom prst="rect">
          <a:avLst/>
        </a:prstGeom>
      </xdr:spPr>
    </xdr:pic>
    <xdr:clientData/>
  </xdr:twoCellAnchor>
  <xdr:twoCellAnchor>
    <xdr:from>
      <xdr:col>3</xdr:col>
      <xdr:colOff>321468</xdr:colOff>
      <xdr:row>59</xdr:row>
      <xdr:rowOff>11905</xdr:rowOff>
    </xdr:from>
    <xdr:to>
      <xdr:col>3</xdr:col>
      <xdr:colOff>976312</xdr:colOff>
      <xdr:row>59</xdr:row>
      <xdr:rowOff>1166812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2FED4CE3-4B33-8AEF-9205-9142626FB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937" y="57138093"/>
          <a:ext cx="654844" cy="1154907"/>
        </a:xfrm>
        <a:prstGeom prst="rect">
          <a:avLst/>
        </a:prstGeom>
      </xdr:spPr>
    </xdr:pic>
    <xdr:clientData/>
  </xdr:twoCellAnchor>
  <xdr:twoCellAnchor>
    <xdr:from>
      <xdr:col>2</xdr:col>
      <xdr:colOff>23813</xdr:colOff>
      <xdr:row>60</xdr:row>
      <xdr:rowOff>154782</xdr:rowOff>
    </xdr:from>
    <xdr:to>
      <xdr:col>2</xdr:col>
      <xdr:colOff>1423912</xdr:colOff>
      <xdr:row>60</xdr:row>
      <xdr:rowOff>1000125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xmlns="" id="{83231520-6C71-5DC9-26D9-64D7C4800F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4532" y="59638407"/>
          <a:ext cx="1400099" cy="845343"/>
        </a:xfrm>
        <a:prstGeom prst="rect">
          <a:avLst/>
        </a:prstGeom>
      </xdr:spPr>
    </xdr:pic>
    <xdr:clientData/>
  </xdr:twoCellAnchor>
  <xdr:twoCellAnchor>
    <xdr:from>
      <xdr:col>3</xdr:col>
      <xdr:colOff>321467</xdr:colOff>
      <xdr:row>60</xdr:row>
      <xdr:rowOff>35719</xdr:rowOff>
    </xdr:from>
    <xdr:to>
      <xdr:col>3</xdr:col>
      <xdr:colOff>976312</xdr:colOff>
      <xdr:row>60</xdr:row>
      <xdr:rowOff>1133546</xdr:rowOff>
    </xdr:to>
    <xdr:pic>
      <xdr:nvPicPr>
        <xdr:cNvPr id="1159" name="Рисунок 1158">
          <a:extLst>
            <a:ext uri="{FF2B5EF4-FFF2-40B4-BE49-F238E27FC236}">
              <a16:creationId xmlns:a16="http://schemas.microsoft.com/office/drawing/2014/main" xmlns="" id="{1F97389B-6E84-EAFE-C946-39765AACAE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936" y="59519344"/>
          <a:ext cx="654845" cy="1097827"/>
        </a:xfrm>
        <a:prstGeom prst="rect">
          <a:avLst/>
        </a:prstGeom>
      </xdr:spPr>
    </xdr:pic>
    <xdr:clientData/>
  </xdr:twoCellAnchor>
  <xdr:twoCellAnchor>
    <xdr:from>
      <xdr:col>3</xdr:col>
      <xdr:colOff>345282</xdr:colOff>
      <xdr:row>61</xdr:row>
      <xdr:rowOff>23812</xdr:rowOff>
    </xdr:from>
    <xdr:to>
      <xdr:col>3</xdr:col>
      <xdr:colOff>995349</xdr:colOff>
      <xdr:row>61</xdr:row>
      <xdr:rowOff>1142999</xdr:rowOff>
    </xdr:to>
    <xdr:pic>
      <xdr:nvPicPr>
        <xdr:cNvPr id="1182" name="Рисунок 1181">
          <a:extLst>
            <a:ext uri="{FF2B5EF4-FFF2-40B4-BE49-F238E27FC236}">
              <a16:creationId xmlns:a16="http://schemas.microsoft.com/office/drawing/2014/main" xmlns="" id="{8D22DD33-9664-552D-0639-A2A0D4FC3B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14751" y="60686156"/>
          <a:ext cx="650067" cy="1119187"/>
        </a:xfrm>
        <a:prstGeom prst="rect">
          <a:avLst/>
        </a:prstGeom>
      </xdr:spPr>
    </xdr:pic>
    <xdr:clientData/>
  </xdr:twoCellAnchor>
  <xdr:twoCellAnchor>
    <xdr:from>
      <xdr:col>3</xdr:col>
      <xdr:colOff>353219</xdr:colOff>
      <xdr:row>62</xdr:row>
      <xdr:rowOff>11904</xdr:rowOff>
    </xdr:from>
    <xdr:to>
      <xdr:col>3</xdr:col>
      <xdr:colOff>994421</xdr:colOff>
      <xdr:row>62</xdr:row>
      <xdr:rowOff>1131093</xdr:rowOff>
    </xdr:to>
    <xdr:pic>
      <xdr:nvPicPr>
        <xdr:cNvPr id="1194" name="Рисунок 1193">
          <a:extLst>
            <a:ext uri="{FF2B5EF4-FFF2-40B4-BE49-F238E27FC236}">
              <a16:creationId xmlns:a16="http://schemas.microsoft.com/office/drawing/2014/main" xmlns="" id="{10A386A3-3214-16BE-6410-47FA5447C2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18719" y="63173237"/>
          <a:ext cx="641202" cy="1119189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62</xdr:row>
      <xdr:rowOff>190499</xdr:rowOff>
    </xdr:from>
    <xdr:to>
      <xdr:col>2</xdr:col>
      <xdr:colOff>1404937</xdr:colOff>
      <xdr:row>62</xdr:row>
      <xdr:rowOff>1046335</xdr:rowOff>
    </xdr:to>
    <xdr:pic>
      <xdr:nvPicPr>
        <xdr:cNvPr id="1210" name="Рисунок 1209">
          <a:extLst>
            <a:ext uri="{FF2B5EF4-FFF2-40B4-BE49-F238E27FC236}">
              <a16:creationId xmlns:a16="http://schemas.microsoft.com/office/drawing/2014/main" xmlns="" id="{2CFC063A-ED0B-430D-0725-69BD1D9C6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35969" y="62031562"/>
          <a:ext cx="1309687" cy="855836"/>
        </a:xfrm>
        <a:prstGeom prst="rect">
          <a:avLst/>
        </a:prstGeom>
      </xdr:spPr>
    </xdr:pic>
    <xdr:clientData/>
  </xdr:twoCellAnchor>
  <xdr:twoCellAnchor>
    <xdr:from>
      <xdr:col>2</xdr:col>
      <xdr:colOff>11906</xdr:colOff>
      <xdr:row>65</xdr:row>
      <xdr:rowOff>226217</xdr:rowOff>
    </xdr:from>
    <xdr:to>
      <xdr:col>3</xdr:col>
      <xdr:colOff>2085</xdr:colOff>
      <xdr:row>65</xdr:row>
      <xdr:rowOff>1035842</xdr:rowOff>
    </xdr:to>
    <xdr:pic>
      <xdr:nvPicPr>
        <xdr:cNvPr id="1213" name="Рисунок 1212">
          <a:extLst>
            <a:ext uri="{FF2B5EF4-FFF2-40B4-BE49-F238E27FC236}">
              <a16:creationId xmlns:a16="http://schemas.microsoft.com/office/drawing/2014/main" xmlns="" id="{144C304C-CDED-4995-83E4-FF4E4A9D2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2625" y="69282467"/>
          <a:ext cx="1418929" cy="809625"/>
        </a:xfrm>
        <a:prstGeom prst="rect">
          <a:avLst/>
        </a:prstGeom>
      </xdr:spPr>
    </xdr:pic>
    <xdr:clientData/>
  </xdr:twoCellAnchor>
  <xdr:twoCellAnchor>
    <xdr:from>
      <xdr:col>3</xdr:col>
      <xdr:colOff>357188</xdr:colOff>
      <xdr:row>65</xdr:row>
      <xdr:rowOff>35719</xdr:rowOff>
    </xdr:from>
    <xdr:to>
      <xdr:col>3</xdr:col>
      <xdr:colOff>1026866</xdr:colOff>
      <xdr:row>65</xdr:row>
      <xdr:rowOff>1154906</xdr:rowOff>
    </xdr:to>
    <xdr:pic>
      <xdr:nvPicPr>
        <xdr:cNvPr id="1215" name="Рисунок 1214">
          <a:extLst>
            <a:ext uri="{FF2B5EF4-FFF2-40B4-BE49-F238E27FC236}">
              <a16:creationId xmlns:a16="http://schemas.microsoft.com/office/drawing/2014/main" xmlns="" id="{8CDFADED-F3EC-4206-B4B0-00B3E654EE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26657" y="69091969"/>
          <a:ext cx="669678" cy="1119187"/>
        </a:xfrm>
        <a:prstGeom prst="rect">
          <a:avLst/>
        </a:prstGeom>
      </xdr:spPr>
    </xdr:pic>
    <xdr:clientData/>
  </xdr:twoCellAnchor>
  <xdr:twoCellAnchor>
    <xdr:from>
      <xdr:col>2</xdr:col>
      <xdr:colOff>23811</xdr:colOff>
      <xdr:row>63</xdr:row>
      <xdr:rowOff>297654</xdr:rowOff>
    </xdr:from>
    <xdr:to>
      <xdr:col>2</xdr:col>
      <xdr:colOff>1407228</xdr:colOff>
      <xdr:row>63</xdr:row>
      <xdr:rowOff>976311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FD11B2D1-DC3B-446D-9E9A-66D95D5E6E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4530" y="58602560"/>
          <a:ext cx="1383417" cy="678657"/>
        </a:xfrm>
        <a:prstGeom prst="rect">
          <a:avLst/>
        </a:prstGeom>
      </xdr:spPr>
    </xdr:pic>
    <xdr:clientData/>
  </xdr:twoCellAnchor>
  <xdr:twoCellAnchor>
    <xdr:from>
      <xdr:col>3</xdr:col>
      <xdr:colOff>345280</xdr:colOff>
      <xdr:row>63</xdr:row>
      <xdr:rowOff>23810</xdr:rowOff>
    </xdr:from>
    <xdr:to>
      <xdr:col>3</xdr:col>
      <xdr:colOff>964405</xdr:colOff>
      <xdr:row>63</xdr:row>
      <xdr:rowOff>1144237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73DBC661-A4AE-45F7-AA8F-8C6610DDD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14749" y="58328716"/>
          <a:ext cx="619125" cy="1120427"/>
        </a:xfrm>
        <a:prstGeom prst="rect">
          <a:avLst/>
        </a:prstGeom>
      </xdr:spPr>
    </xdr:pic>
    <xdr:clientData/>
  </xdr:twoCellAnchor>
  <xdr:twoCellAnchor>
    <xdr:from>
      <xdr:col>3</xdr:col>
      <xdr:colOff>321469</xdr:colOff>
      <xdr:row>71</xdr:row>
      <xdr:rowOff>11905</xdr:rowOff>
    </xdr:from>
    <xdr:to>
      <xdr:col>3</xdr:col>
      <xdr:colOff>963216</xdr:colOff>
      <xdr:row>71</xdr:row>
      <xdr:rowOff>1178718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xmlns="" id="{8B0602BB-531A-9503-F991-A913FB23F7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938" y="72687655"/>
          <a:ext cx="641747" cy="1166813"/>
        </a:xfrm>
        <a:prstGeom prst="rect">
          <a:avLst/>
        </a:prstGeom>
      </xdr:spPr>
    </xdr:pic>
    <xdr:clientData/>
  </xdr:twoCellAnchor>
  <xdr:twoCellAnchor>
    <xdr:from>
      <xdr:col>2</xdr:col>
      <xdr:colOff>214312</xdr:colOff>
      <xdr:row>54</xdr:row>
      <xdr:rowOff>11906</xdr:rowOff>
    </xdr:from>
    <xdr:to>
      <xdr:col>2</xdr:col>
      <xdr:colOff>1262062</xdr:colOff>
      <xdr:row>54</xdr:row>
      <xdr:rowOff>1131094</xdr:rowOff>
    </xdr:to>
    <xdr:pic>
      <xdr:nvPicPr>
        <xdr:cNvPr id="270" name="Изображение 3">
          <a:extLst>
            <a:ext uri="{FF2B5EF4-FFF2-40B4-BE49-F238E27FC236}">
              <a16:creationId xmlns:a16="http://schemas.microsoft.com/office/drawing/2014/main" xmlns="" id="{2FE61D6B-11E1-4F41-9D04-3273AE59CE7C}"/>
            </a:ext>
          </a:extLst>
        </xdr:cNvPr>
        <xdr:cNvPicPr/>
      </xdr:nvPicPr>
      <xdr:blipFill rotWithShape="1"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5031" y="54780656"/>
          <a:ext cx="1047750" cy="111918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321468</xdr:colOff>
      <xdr:row>57</xdr:row>
      <xdr:rowOff>11906</xdr:rowOff>
    </xdr:from>
    <xdr:to>
      <xdr:col>3</xdr:col>
      <xdr:colOff>988527</xdr:colOff>
      <xdr:row>57</xdr:row>
      <xdr:rowOff>1166814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495C38A6-F452-465E-BA92-BE8C092141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937" y="63031687"/>
          <a:ext cx="667059" cy="1154908"/>
        </a:xfrm>
        <a:prstGeom prst="rect">
          <a:avLst/>
        </a:prstGeom>
      </xdr:spPr>
    </xdr:pic>
    <xdr:clientData/>
  </xdr:twoCellAnchor>
  <xdr:twoCellAnchor>
    <xdr:from>
      <xdr:col>3</xdr:col>
      <xdr:colOff>321467</xdr:colOff>
      <xdr:row>54</xdr:row>
      <xdr:rowOff>23812</xdr:rowOff>
    </xdr:from>
    <xdr:to>
      <xdr:col>3</xdr:col>
      <xdr:colOff>988218</xdr:colOff>
      <xdr:row>54</xdr:row>
      <xdr:rowOff>1127656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8F6AFAED-6636-FAFF-E728-006CD1931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936" y="54792562"/>
          <a:ext cx="666751" cy="1103844"/>
        </a:xfrm>
        <a:prstGeom prst="rect">
          <a:avLst/>
        </a:prstGeom>
      </xdr:spPr>
    </xdr:pic>
    <xdr:clientData/>
  </xdr:twoCellAnchor>
  <xdr:twoCellAnchor>
    <xdr:from>
      <xdr:col>3</xdr:col>
      <xdr:colOff>295275</xdr:colOff>
      <xdr:row>9</xdr:row>
      <xdr:rowOff>19051</xdr:rowOff>
    </xdr:from>
    <xdr:to>
      <xdr:col>3</xdr:col>
      <xdr:colOff>911678</xdr:colOff>
      <xdr:row>9</xdr:row>
      <xdr:rowOff>1104900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89CA94E9-7B15-2FA8-385C-DF8AB12B2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57600" y="4781551"/>
          <a:ext cx="616403" cy="1085849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22</xdr:row>
      <xdr:rowOff>179918</xdr:rowOff>
    </xdr:from>
    <xdr:to>
      <xdr:col>2</xdr:col>
      <xdr:colOff>1389137</xdr:colOff>
      <xdr:row>22</xdr:row>
      <xdr:rowOff>1100668</xdr:rowOff>
    </xdr:to>
    <xdr:pic>
      <xdr:nvPicPr>
        <xdr:cNvPr id="1385" name="Рисунок 1384">
          <a:extLst>
            <a:ext uri="{FF2B5EF4-FFF2-40B4-BE49-F238E27FC236}">
              <a16:creationId xmlns:a16="http://schemas.microsoft.com/office/drawing/2014/main" xmlns="" id="{631F7C5E-7541-F3ED-FED5-757F90764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7" y="19431001"/>
          <a:ext cx="1367970" cy="920750"/>
        </a:xfrm>
        <a:prstGeom prst="rect">
          <a:avLst/>
        </a:prstGeom>
      </xdr:spPr>
    </xdr:pic>
    <xdr:clientData/>
  </xdr:twoCellAnchor>
  <xdr:twoCellAnchor>
    <xdr:from>
      <xdr:col>2</xdr:col>
      <xdr:colOff>137583</xdr:colOff>
      <xdr:row>24</xdr:row>
      <xdr:rowOff>63500</xdr:rowOff>
    </xdr:from>
    <xdr:to>
      <xdr:col>2</xdr:col>
      <xdr:colOff>1238250</xdr:colOff>
      <xdr:row>24</xdr:row>
      <xdr:rowOff>1146269</xdr:rowOff>
    </xdr:to>
    <xdr:pic>
      <xdr:nvPicPr>
        <xdr:cNvPr id="1038" name="Рисунок 1037">
          <a:extLst>
            <a:ext uri="{FF2B5EF4-FFF2-40B4-BE49-F238E27FC236}">
              <a16:creationId xmlns:a16="http://schemas.microsoft.com/office/drawing/2014/main" xmlns="" id="{DB8623A5-29BE-4C41-E115-1F1FB263C4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4333" y="21791083"/>
          <a:ext cx="1100667" cy="1082769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29</xdr:row>
      <xdr:rowOff>190501</xdr:rowOff>
    </xdr:from>
    <xdr:to>
      <xdr:col>2</xdr:col>
      <xdr:colOff>1397985</xdr:colOff>
      <xdr:row>29</xdr:row>
      <xdr:rowOff>941916</xdr:rowOff>
    </xdr:to>
    <xdr:pic>
      <xdr:nvPicPr>
        <xdr:cNvPr id="1046" name="Рисунок 1045">
          <a:extLst>
            <a:ext uri="{FF2B5EF4-FFF2-40B4-BE49-F238E27FC236}">
              <a16:creationId xmlns:a16="http://schemas.microsoft.com/office/drawing/2014/main" xmlns="" id="{FF03060C-FB99-6129-036E-1A2AC850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7" y="27855334"/>
          <a:ext cx="1376818" cy="751415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43</xdr:row>
      <xdr:rowOff>116416</xdr:rowOff>
    </xdr:from>
    <xdr:to>
      <xdr:col>2</xdr:col>
      <xdr:colOff>1404812</xdr:colOff>
      <xdr:row>43</xdr:row>
      <xdr:rowOff>1058334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xmlns="" id="{A0E60F17-170C-7B83-036A-DB79AE9B1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8" y="36004499"/>
          <a:ext cx="1383644" cy="941918"/>
        </a:xfrm>
        <a:prstGeom prst="rect">
          <a:avLst/>
        </a:prstGeom>
      </xdr:spPr>
    </xdr:pic>
    <xdr:clientData/>
  </xdr:twoCellAnchor>
  <xdr:twoCellAnchor>
    <xdr:from>
      <xdr:col>2</xdr:col>
      <xdr:colOff>95249</xdr:colOff>
      <xdr:row>36</xdr:row>
      <xdr:rowOff>211669</xdr:rowOff>
    </xdr:from>
    <xdr:to>
      <xdr:col>2</xdr:col>
      <xdr:colOff>1396806</xdr:colOff>
      <xdr:row>36</xdr:row>
      <xdr:rowOff>1016001</xdr:rowOff>
    </xdr:to>
    <xdr:pic>
      <xdr:nvPicPr>
        <xdr:cNvPr id="1086" name="Рисунок 1085">
          <a:extLst>
            <a:ext uri="{FF2B5EF4-FFF2-40B4-BE49-F238E27FC236}">
              <a16:creationId xmlns:a16="http://schemas.microsoft.com/office/drawing/2014/main" xmlns="" id="{1AECE31E-7E37-EF68-76F7-8BC584CF4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031999" y="41910002"/>
          <a:ext cx="1301557" cy="804332"/>
        </a:xfrm>
        <a:prstGeom prst="rect">
          <a:avLst/>
        </a:prstGeom>
      </xdr:spPr>
    </xdr:pic>
    <xdr:clientData/>
  </xdr:twoCellAnchor>
  <xdr:twoCellAnchor>
    <xdr:from>
      <xdr:col>2</xdr:col>
      <xdr:colOff>31751</xdr:colOff>
      <xdr:row>41</xdr:row>
      <xdr:rowOff>222250</xdr:rowOff>
    </xdr:from>
    <xdr:to>
      <xdr:col>2</xdr:col>
      <xdr:colOff>1397001</xdr:colOff>
      <xdr:row>41</xdr:row>
      <xdr:rowOff>924195</xdr:rowOff>
    </xdr:to>
    <xdr:pic>
      <xdr:nvPicPr>
        <xdr:cNvPr id="1098" name="Рисунок 1097">
          <a:extLst>
            <a:ext uri="{FF2B5EF4-FFF2-40B4-BE49-F238E27FC236}">
              <a16:creationId xmlns:a16="http://schemas.microsoft.com/office/drawing/2014/main" xmlns="" id="{51AD142C-7FCB-3325-1443-032CAA06A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501" y="46492583"/>
          <a:ext cx="1365250" cy="701945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57</xdr:row>
      <xdr:rowOff>137583</xdr:rowOff>
    </xdr:from>
    <xdr:to>
      <xdr:col>2</xdr:col>
      <xdr:colOff>1414755</xdr:colOff>
      <xdr:row>57</xdr:row>
      <xdr:rowOff>1079500</xdr:rowOff>
    </xdr:to>
    <xdr:pic>
      <xdr:nvPicPr>
        <xdr:cNvPr id="1122" name="Рисунок 1121">
          <a:extLst>
            <a:ext uri="{FF2B5EF4-FFF2-40B4-BE49-F238E27FC236}">
              <a16:creationId xmlns:a16="http://schemas.microsoft.com/office/drawing/2014/main" xmlns="" id="{C76A8172-2A5C-4DF7-02E6-42A23A216D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0250" y="57372250"/>
          <a:ext cx="1351255" cy="941917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61</xdr:row>
      <xdr:rowOff>137584</xdr:rowOff>
    </xdr:from>
    <xdr:to>
      <xdr:col>2</xdr:col>
      <xdr:colOff>1397000</xdr:colOff>
      <xdr:row>61</xdr:row>
      <xdr:rowOff>1135830</xdr:rowOff>
    </xdr:to>
    <xdr:pic>
      <xdr:nvPicPr>
        <xdr:cNvPr id="1135" name="Рисунок 1134">
          <a:extLst>
            <a:ext uri="{FF2B5EF4-FFF2-40B4-BE49-F238E27FC236}">
              <a16:creationId xmlns:a16="http://schemas.microsoft.com/office/drawing/2014/main" xmlns="" id="{CF312B2E-AF2F-7F64-F64F-C1EDB2950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500" y="62113584"/>
          <a:ext cx="1365250" cy="998246"/>
        </a:xfrm>
        <a:prstGeom prst="rect">
          <a:avLst/>
        </a:prstGeom>
      </xdr:spPr>
    </xdr:pic>
    <xdr:clientData/>
  </xdr:twoCellAnchor>
  <xdr:twoCellAnchor>
    <xdr:from>
      <xdr:col>2</xdr:col>
      <xdr:colOff>275167</xdr:colOff>
      <xdr:row>68</xdr:row>
      <xdr:rowOff>21165</xdr:rowOff>
    </xdr:from>
    <xdr:to>
      <xdr:col>2</xdr:col>
      <xdr:colOff>1111250</xdr:colOff>
      <xdr:row>68</xdr:row>
      <xdr:rowOff>1159092</xdr:rowOff>
    </xdr:to>
    <xdr:pic>
      <xdr:nvPicPr>
        <xdr:cNvPr id="1147" name="Рисунок 1146">
          <a:extLst>
            <a:ext uri="{FF2B5EF4-FFF2-40B4-BE49-F238E27FC236}">
              <a16:creationId xmlns:a16="http://schemas.microsoft.com/office/drawing/2014/main" xmlns="" id="{84BE4AD6-3EB7-EFA9-5F02-285A8A48B5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1917" y="70432082"/>
          <a:ext cx="836083" cy="1137927"/>
        </a:xfrm>
        <a:prstGeom prst="rect">
          <a:avLst/>
        </a:prstGeom>
      </xdr:spPr>
    </xdr:pic>
    <xdr:clientData/>
  </xdr:twoCellAnchor>
  <xdr:twoCellAnchor>
    <xdr:from>
      <xdr:col>2</xdr:col>
      <xdr:colOff>42333</xdr:colOff>
      <xdr:row>100</xdr:row>
      <xdr:rowOff>211668</xdr:rowOff>
    </xdr:from>
    <xdr:to>
      <xdr:col>2</xdr:col>
      <xdr:colOff>1354666</xdr:colOff>
      <xdr:row>100</xdr:row>
      <xdr:rowOff>951958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xmlns="" id="{2194DF8C-C4DC-9C10-FF82-CCDFD7650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9083" y="108712001"/>
          <a:ext cx="1312333" cy="740290"/>
        </a:xfrm>
        <a:prstGeom prst="rect">
          <a:avLst/>
        </a:prstGeom>
      </xdr:spPr>
    </xdr:pic>
    <xdr:clientData/>
  </xdr:twoCellAnchor>
  <xdr:twoCellAnchor>
    <xdr:from>
      <xdr:col>2</xdr:col>
      <xdr:colOff>455084</xdr:colOff>
      <xdr:row>107</xdr:row>
      <xdr:rowOff>10584</xdr:rowOff>
    </xdr:from>
    <xdr:to>
      <xdr:col>2</xdr:col>
      <xdr:colOff>942180</xdr:colOff>
      <xdr:row>107</xdr:row>
      <xdr:rowOff>1208013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D7758AA7-ADFE-B388-97D2-925AC1930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91834" y="116511917"/>
          <a:ext cx="487096" cy="1206500"/>
        </a:xfrm>
        <a:prstGeom prst="rect">
          <a:avLst/>
        </a:prstGeom>
      </xdr:spPr>
    </xdr:pic>
    <xdr:clientData/>
  </xdr:twoCellAnchor>
  <xdr:twoCellAnchor>
    <xdr:from>
      <xdr:col>2</xdr:col>
      <xdr:colOff>52916</xdr:colOff>
      <xdr:row>118</xdr:row>
      <xdr:rowOff>232833</xdr:rowOff>
    </xdr:from>
    <xdr:to>
      <xdr:col>2</xdr:col>
      <xdr:colOff>1422134</xdr:colOff>
      <xdr:row>118</xdr:row>
      <xdr:rowOff>1022047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90B6E5F7-AD8F-3C8E-C95B-CB371CD47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9666" y="128016000"/>
          <a:ext cx="1369218" cy="793750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126</xdr:row>
      <xdr:rowOff>84667</xdr:rowOff>
    </xdr:from>
    <xdr:to>
      <xdr:col>2</xdr:col>
      <xdr:colOff>1408721</xdr:colOff>
      <xdr:row>126</xdr:row>
      <xdr:rowOff>1047750</xdr:rowOff>
    </xdr:to>
    <xdr:pic>
      <xdr:nvPicPr>
        <xdr:cNvPr id="1185" name="Рисунок 1184">
          <a:extLst>
            <a:ext uri="{FF2B5EF4-FFF2-40B4-BE49-F238E27FC236}">
              <a16:creationId xmlns:a16="http://schemas.microsoft.com/office/drawing/2014/main" xmlns="" id="{9D7447FF-5CDB-12FE-C606-21C49C2999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500" y="136503834"/>
          <a:ext cx="1376971" cy="963083"/>
        </a:xfrm>
        <a:prstGeom prst="rect">
          <a:avLst/>
        </a:prstGeom>
      </xdr:spPr>
    </xdr:pic>
    <xdr:clientData/>
  </xdr:twoCellAnchor>
  <xdr:twoCellAnchor>
    <xdr:from>
      <xdr:col>2</xdr:col>
      <xdr:colOff>201083</xdr:colOff>
      <xdr:row>127</xdr:row>
      <xdr:rowOff>10584</xdr:rowOff>
    </xdr:from>
    <xdr:to>
      <xdr:col>2</xdr:col>
      <xdr:colOff>1259416</xdr:colOff>
      <xdr:row>127</xdr:row>
      <xdr:rowOff>1204987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xmlns="" id="{F4F86809-713E-D16F-6786-0D955566A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7833" y="137572751"/>
          <a:ext cx="1058333" cy="1194403"/>
        </a:xfrm>
        <a:prstGeom prst="rect">
          <a:avLst/>
        </a:prstGeom>
      </xdr:spPr>
    </xdr:pic>
    <xdr:clientData/>
  </xdr:twoCellAnchor>
  <xdr:twoCellAnchor>
    <xdr:from>
      <xdr:col>2</xdr:col>
      <xdr:colOff>285753</xdr:colOff>
      <xdr:row>128</xdr:row>
      <xdr:rowOff>10584</xdr:rowOff>
    </xdr:from>
    <xdr:to>
      <xdr:col>2</xdr:col>
      <xdr:colOff>1185333</xdr:colOff>
      <xdr:row>128</xdr:row>
      <xdr:rowOff>1133508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9BBEC67D-5594-8438-C6F5-897D00048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2503" y="138811001"/>
          <a:ext cx="899580" cy="1122924"/>
        </a:xfrm>
        <a:prstGeom prst="rect">
          <a:avLst/>
        </a:prstGeom>
      </xdr:spPr>
    </xdr:pic>
    <xdr:clientData/>
  </xdr:twoCellAnchor>
  <xdr:twoCellAnchor>
    <xdr:from>
      <xdr:col>3</xdr:col>
      <xdr:colOff>74085</xdr:colOff>
      <xdr:row>251</xdr:row>
      <xdr:rowOff>317500</xdr:rowOff>
    </xdr:from>
    <xdr:to>
      <xdr:col>3</xdr:col>
      <xdr:colOff>1123844</xdr:colOff>
      <xdr:row>251</xdr:row>
      <xdr:rowOff>1280583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xmlns="" id="{8FA68930-9FE4-4AC5-A974-304506A906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39585" y="274521083"/>
          <a:ext cx="1049759" cy="963083"/>
        </a:xfrm>
        <a:prstGeom prst="rect">
          <a:avLst/>
        </a:prstGeom>
      </xdr:spPr>
    </xdr:pic>
    <xdr:clientData/>
  </xdr:twoCellAnchor>
  <xdr:twoCellAnchor>
    <xdr:from>
      <xdr:col>2</xdr:col>
      <xdr:colOff>250976</xdr:colOff>
      <xdr:row>251</xdr:row>
      <xdr:rowOff>930002</xdr:rowOff>
    </xdr:from>
    <xdr:to>
      <xdr:col>2</xdr:col>
      <xdr:colOff>1270001</xdr:colOff>
      <xdr:row>251</xdr:row>
      <xdr:rowOff>1589369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xmlns="" id="{81E4861E-18F0-4460-B849-670D33AC5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7726" y="275133585"/>
          <a:ext cx="1019025" cy="659367"/>
        </a:xfrm>
        <a:prstGeom prst="rect">
          <a:avLst/>
        </a:prstGeom>
      </xdr:spPr>
    </xdr:pic>
    <xdr:clientData/>
  </xdr:twoCellAnchor>
  <xdr:twoCellAnchor>
    <xdr:from>
      <xdr:col>2</xdr:col>
      <xdr:colOff>423336</xdr:colOff>
      <xdr:row>251</xdr:row>
      <xdr:rowOff>42334</xdr:rowOff>
    </xdr:from>
    <xdr:to>
      <xdr:col>2</xdr:col>
      <xdr:colOff>1154045</xdr:colOff>
      <xdr:row>251</xdr:row>
      <xdr:rowOff>836084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FA6386B2-B943-4FCE-A84B-521585969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60086" y="274245917"/>
          <a:ext cx="730709" cy="793750"/>
        </a:xfrm>
        <a:prstGeom prst="rect">
          <a:avLst/>
        </a:prstGeom>
      </xdr:spPr>
    </xdr:pic>
    <xdr:clientData/>
  </xdr:twoCellAnchor>
  <xdr:twoCellAnchor>
    <xdr:from>
      <xdr:col>2</xdr:col>
      <xdr:colOff>287264</xdr:colOff>
      <xdr:row>252</xdr:row>
      <xdr:rowOff>30239</xdr:rowOff>
    </xdr:from>
    <xdr:to>
      <xdr:col>2</xdr:col>
      <xdr:colOff>1137802</xdr:colOff>
      <xdr:row>252</xdr:row>
      <xdr:rowOff>1026583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xmlns="" id="{A3A30540-C916-0B69-5A1A-CA8D6CD618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4014" y="275831906"/>
          <a:ext cx="850538" cy="996344"/>
        </a:xfrm>
        <a:prstGeom prst="rect">
          <a:avLst/>
        </a:prstGeom>
      </xdr:spPr>
    </xdr:pic>
    <xdr:clientData/>
  </xdr:twoCellAnchor>
  <xdr:twoCellAnchor>
    <xdr:from>
      <xdr:col>2</xdr:col>
      <xdr:colOff>77108</xdr:colOff>
      <xdr:row>252</xdr:row>
      <xdr:rowOff>1141489</xdr:rowOff>
    </xdr:from>
    <xdr:to>
      <xdr:col>2</xdr:col>
      <xdr:colOff>1401252</xdr:colOff>
      <xdr:row>252</xdr:row>
      <xdr:rowOff>1926167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xmlns="" id="{2E4499ED-31F7-DA8D-D5EB-864769E4D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3858" y="276943156"/>
          <a:ext cx="1324144" cy="784678"/>
        </a:xfrm>
        <a:prstGeom prst="rect">
          <a:avLst/>
        </a:prstGeom>
      </xdr:spPr>
    </xdr:pic>
    <xdr:clientData/>
  </xdr:twoCellAnchor>
  <xdr:twoCellAnchor>
    <xdr:from>
      <xdr:col>2</xdr:col>
      <xdr:colOff>48381</xdr:colOff>
      <xdr:row>253</xdr:row>
      <xdr:rowOff>1055311</xdr:rowOff>
    </xdr:from>
    <xdr:to>
      <xdr:col>2</xdr:col>
      <xdr:colOff>1344085</xdr:colOff>
      <xdr:row>253</xdr:row>
      <xdr:rowOff>1732731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xmlns="" id="{297313AA-54E5-CB3A-0427-7AA680C54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5131" y="278804311"/>
          <a:ext cx="1295704" cy="677420"/>
        </a:xfrm>
        <a:prstGeom prst="rect">
          <a:avLst/>
        </a:prstGeom>
      </xdr:spPr>
    </xdr:pic>
    <xdr:clientData/>
  </xdr:twoCellAnchor>
  <xdr:twoCellAnchor>
    <xdr:from>
      <xdr:col>2</xdr:col>
      <xdr:colOff>270630</xdr:colOff>
      <xdr:row>253</xdr:row>
      <xdr:rowOff>55940</xdr:rowOff>
    </xdr:from>
    <xdr:to>
      <xdr:col>2</xdr:col>
      <xdr:colOff>1184239</xdr:colOff>
      <xdr:row>253</xdr:row>
      <xdr:rowOff>1016001</xdr:rowOff>
    </xdr:to>
    <xdr:pic>
      <xdr:nvPicPr>
        <xdr:cNvPr id="1218" name="Рисунок 1217">
          <a:extLst>
            <a:ext uri="{FF2B5EF4-FFF2-40B4-BE49-F238E27FC236}">
              <a16:creationId xmlns:a16="http://schemas.microsoft.com/office/drawing/2014/main" xmlns="" id="{0E106A23-8258-EC28-7199-779650CA70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07380" y="277804940"/>
          <a:ext cx="913609" cy="960061"/>
        </a:xfrm>
        <a:prstGeom prst="rect">
          <a:avLst/>
        </a:prstGeom>
      </xdr:spPr>
    </xdr:pic>
    <xdr:clientData/>
  </xdr:twoCellAnchor>
  <xdr:twoCellAnchor>
    <xdr:from>
      <xdr:col>3</xdr:col>
      <xdr:colOff>125489</xdr:colOff>
      <xdr:row>253</xdr:row>
      <xdr:rowOff>72572</xdr:rowOff>
    </xdr:from>
    <xdr:to>
      <xdr:col>3</xdr:col>
      <xdr:colOff>1124243</xdr:colOff>
      <xdr:row>253</xdr:row>
      <xdr:rowOff>1619252</xdr:rowOff>
    </xdr:to>
    <xdr:pic>
      <xdr:nvPicPr>
        <xdr:cNvPr id="1221" name="Рисунок 1220">
          <a:extLst>
            <a:ext uri="{FF2B5EF4-FFF2-40B4-BE49-F238E27FC236}">
              <a16:creationId xmlns:a16="http://schemas.microsoft.com/office/drawing/2014/main" xmlns="" id="{43977D60-4265-6D08-508E-C84C00F08F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90989" y="277821572"/>
          <a:ext cx="998754" cy="1546680"/>
        </a:xfrm>
        <a:prstGeom prst="rect">
          <a:avLst/>
        </a:prstGeom>
      </xdr:spPr>
    </xdr:pic>
    <xdr:clientData/>
  </xdr:twoCellAnchor>
  <xdr:twoCellAnchor>
    <xdr:from>
      <xdr:col>3</xdr:col>
      <xdr:colOff>134559</xdr:colOff>
      <xdr:row>252</xdr:row>
      <xdr:rowOff>385536</xdr:rowOff>
    </xdr:from>
    <xdr:to>
      <xdr:col>3</xdr:col>
      <xdr:colOff>1113403</xdr:colOff>
      <xdr:row>252</xdr:row>
      <xdr:rowOff>1587499</xdr:rowOff>
    </xdr:to>
    <xdr:pic>
      <xdr:nvPicPr>
        <xdr:cNvPr id="1222" name="Рисунок 1221">
          <a:extLst>
            <a:ext uri="{FF2B5EF4-FFF2-40B4-BE49-F238E27FC236}">
              <a16:creationId xmlns:a16="http://schemas.microsoft.com/office/drawing/2014/main" xmlns="" id="{83074588-5211-45A3-B30A-2F2A487841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00059" y="276187203"/>
          <a:ext cx="978844" cy="1201963"/>
        </a:xfrm>
        <a:prstGeom prst="rect">
          <a:avLst/>
        </a:prstGeom>
      </xdr:spPr>
    </xdr:pic>
    <xdr:clientData/>
  </xdr:twoCellAnchor>
  <xdr:twoCellAnchor>
    <xdr:from>
      <xdr:col>3</xdr:col>
      <xdr:colOff>264583</xdr:colOff>
      <xdr:row>130</xdr:row>
      <xdr:rowOff>42333</xdr:rowOff>
    </xdr:from>
    <xdr:to>
      <xdr:col>3</xdr:col>
      <xdr:colOff>984119</xdr:colOff>
      <xdr:row>130</xdr:row>
      <xdr:rowOff>1238250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6D5A3212-D2A5-F8E7-6B8D-2B8473337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3" y="140387916"/>
          <a:ext cx="719536" cy="1195917"/>
        </a:xfrm>
        <a:prstGeom prst="rect">
          <a:avLst/>
        </a:prstGeom>
      </xdr:spPr>
    </xdr:pic>
    <xdr:clientData/>
  </xdr:twoCellAnchor>
  <xdr:twoCellAnchor>
    <xdr:from>
      <xdr:col>3</xdr:col>
      <xdr:colOff>264585</xdr:colOff>
      <xdr:row>131</xdr:row>
      <xdr:rowOff>42333</xdr:rowOff>
    </xdr:from>
    <xdr:to>
      <xdr:col>3</xdr:col>
      <xdr:colOff>891879</xdr:colOff>
      <xdr:row>131</xdr:row>
      <xdr:rowOff>1195916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31EF0F25-31BC-ECAB-E14C-410A2BFE2D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5" y="141657916"/>
          <a:ext cx="627294" cy="1153583"/>
        </a:xfrm>
        <a:prstGeom prst="rect">
          <a:avLst/>
        </a:prstGeom>
      </xdr:spPr>
    </xdr:pic>
    <xdr:clientData/>
  </xdr:twoCellAnchor>
  <xdr:twoCellAnchor>
    <xdr:from>
      <xdr:col>2</xdr:col>
      <xdr:colOff>402166</xdr:colOff>
      <xdr:row>132</xdr:row>
      <xdr:rowOff>31749</xdr:rowOff>
    </xdr:from>
    <xdr:to>
      <xdr:col>2</xdr:col>
      <xdr:colOff>1005417</xdr:colOff>
      <xdr:row>132</xdr:row>
      <xdr:rowOff>1120734</xdr:rowOff>
    </xdr:to>
    <xdr:pic>
      <xdr:nvPicPr>
        <xdr:cNvPr id="1353" name="Рисунок 1352">
          <a:extLst>
            <a:ext uri="{FF2B5EF4-FFF2-40B4-BE49-F238E27FC236}">
              <a16:creationId xmlns:a16="http://schemas.microsoft.com/office/drawing/2014/main" xmlns="" id="{857AA71A-E84A-E4DD-0B40-C06601E31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38916" y="142885582"/>
          <a:ext cx="603251" cy="1088985"/>
        </a:xfrm>
        <a:prstGeom prst="rect">
          <a:avLst/>
        </a:prstGeom>
      </xdr:spPr>
    </xdr:pic>
    <xdr:clientData/>
  </xdr:twoCellAnchor>
  <xdr:twoCellAnchor>
    <xdr:from>
      <xdr:col>3</xdr:col>
      <xdr:colOff>264583</xdr:colOff>
      <xdr:row>132</xdr:row>
      <xdr:rowOff>10161</xdr:rowOff>
    </xdr:from>
    <xdr:to>
      <xdr:col>3</xdr:col>
      <xdr:colOff>931333</xdr:colOff>
      <xdr:row>132</xdr:row>
      <xdr:rowOff>1156970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xmlns="" id="{7370D41B-2422-12C4-2730-C5EE0D071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3" y="142863994"/>
          <a:ext cx="666750" cy="1146809"/>
        </a:xfrm>
        <a:prstGeom prst="rect">
          <a:avLst/>
        </a:prstGeom>
      </xdr:spPr>
    </xdr:pic>
    <xdr:clientData/>
  </xdr:twoCellAnchor>
  <xdr:twoCellAnchor>
    <xdr:from>
      <xdr:col>2</xdr:col>
      <xdr:colOff>359833</xdr:colOff>
      <xdr:row>136</xdr:row>
      <xdr:rowOff>21166</xdr:rowOff>
    </xdr:from>
    <xdr:to>
      <xdr:col>2</xdr:col>
      <xdr:colOff>1016000</xdr:colOff>
      <xdr:row>136</xdr:row>
      <xdr:rowOff>1179711</xdr:rowOff>
    </xdr:to>
    <xdr:pic>
      <xdr:nvPicPr>
        <xdr:cNvPr id="1049" name="Рисунок 1048">
          <a:extLst>
            <a:ext uri="{FF2B5EF4-FFF2-40B4-BE49-F238E27FC236}">
              <a16:creationId xmlns:a16="http://schemas.microsoft.com/office/drawing/2014/main" xmlns="" id="{06EE9DCC-597B-04E8-F4D6-F31FA19D87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96583" y="147806833"/>
          <a:ext cx="656167" cy="1158545"/>
        </a:xfrm>
        <a:prstGeom prst="rect">
          <a:avLst/>
        </a:prstGeom>
      </xdr:spPr>
    </xdr:pic>
    <xdr:clientData/>
  </xdr:twoCellAnchor>
  <xdr:twoCellAnchor>
    <xdr:from>
      <xdr:col>3</xdr:col>
      <xdr:colOff>31749</xdr:colOff>
      <xdr:row>162</xdr:row>
      <xdr:rowOff>179915</xdr:rowOff>
    </xdr:from>
    <xdr:to>
      <xdr:col>3</xdr:col>
      <xdr:colOff>1206499</xdr:colOff>
      <xdr:row>162</xdr:row>
      <xdr:rowOff>1019998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xmlns="" id="{C4661F50-8D84-1228-E1DF-017C830C7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97249" y="176858082"/>
          <a:ext cx="1174750" cy="840083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164</xdr:row>
      <xdr:rowOff>21166</xdr:rowOff>
    </xdr:from>
    <xdr:to>
      <xdr:col>3</xdr:col>
      <xdr:colOff>1188601</xdr:colOff>
      <xdr:row>164</xdr:row>
      <xdr:rowOff>1174751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xmlns="" id="{181B4783-FE37-F9A4-E6B2-8505946F21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9000" y="179069999"/>
          <a:ext cx="1125101" cy="1153585"/>
        </a:xfrm>
        <a:prstGeom prst="rect">
          <a:avLst/>
        </a:prstGeom>
      </xdr:spPr>
    </xdr:pic>
    <xdr:clientData/>
  </xdr:twoCellAnchor>
  <xdr:twoCellAnchor>
    <xdr:from>
      <xdr:col>3</xdr:col>
      <xdr:colOff>31751</xdr:colOff>
      <xdr:row>169</xdr:row>
      <xdr:rowOff>179918</xdr:rowOff>
    </xdr:from>
    <xdr:to>
      <xdr:col>4</xdr:col>
      <xdr:colOff>2</xdr:colOff>
      <xdr:row>169</xdr:row>
      <xdr:rowOff>991614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xmlns="" id="{6F0423E4-507D-1D1C-31E0-D625227BD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97251" y="185017835"/>
          <a:ext cx="1185334" cy="811696"/>
        </a:xfrm>
        <a:prstGeom prst="rect">
          <a:avLst/>
        </a:prstGeom>
      </xdr:spPr>
    </xdr:pic>
    <xdr:clientData/>
  </xdr:twoCellAnchor>
  <xdr:twoCellAnchor>
    <xdr:from>
      <xdr:col>2</xdr:col>
      <xdr:colOff>21166</xdr:colOff>
      <xdr:row>184</xdr:row>
      <xdr:rowOff>116417</xdr:rowOff>
    </xdr:from>
    <xdr:to>
      <xdr:col>2</xdr:col>
      <xdr:colOff>1418167</xdr:colOff>
      <xdr:row>184</xdr:row>
      <xdr:rowOff>1052144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ADB834C7-B2DA-F29A-5446-D333A5B4C8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6" y="201623084"/>
          <a:ext cx="1397001" cy="935727"/>
        </a:xfrm>
        <a:prstGeom prst="rect">
          <a:avLst/>
        </a:prstGeom>
      </xdr:spPr>
    </xdr:pic>
    <xdr:clientData/>
  </xdr:twoCellAnchor>
  <xdr:twoCellAnchor>
    <xdr:from>
      <xdr:col>2</xdr:col>
      <xdr:colOff>52916</xdr:colOff>
      <xdr:row>185</xdr:row>
      <xdr:rowOff>105833</xdr:rowOff>
    </xdr:from>
    <xdr:to>
      <xdr:col>2</xdr:col>
      <xdr:colOff>1386418</xdr:colOff>
      <xdr:row>185</xdr:row>
      <xdr:rowOff>1083734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E9D40A9F-A053-CC26-0BD4-051B5CC6B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9666" y="202755500"/>
          <a:ext cx="1333502" cy="977901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244</xdr:row>
      <xdr:rowOff>211666</xdr:rowOff>
    </xdr:from>
    <xdr:to>
      <xdr:col>2</xdr:col>
      <xdr:colOff>1407583</xdr:colOff>
      <xdr:row>244</xdr:row>
      <xdr:rowOff>988059</xdr:rowOff>
    </xdr:to>
    <xdr:pic>
      <xdr:nvPicPr>
        <xdr:cNvPr id="1060" name="Рисунок 1059">
          <a:extLst>
            <a:ext uri="{FF2B5EF4-FFF2-40B4-BE49-F238E27FC236}">
              <a16:creationId xmlns:a16="http://schemas.microsoft.com/office/drawing/2014/main" xmlns="" id="{3A64BA54-EE48-0331-8568-D7BEF9EA2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7917" y="267165666"/>
          <a:ext cx="1386416" cy="776393"/>
        </a:xfrm>
        <a:prstGeom prst="rect">
          <a:avLst/>
        </a:prstGeom>
      </xdr:spPr>
    </xdr:pic>
    <xdr:clientData/>
  </xdr:twoCellAnchor>
  <xdr:twoCellAnchor>
    <xdr:from>
      <xdr:col>3</xdr:col>
      <xdr:colOff>52916</xdr:colOff>
      <xdr:row>244</xdr:row>
      <xdr:rowOff>253998</xdr:rowOff>
    </xdr:from>
    <xdr:to>
      <xdr:col>3</xdr:col>
      <xdr:colOff>1206357</xdr:colOff>
      <xdr:row>244</xdr:row>
      <xdr:rowOff>973666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xmlns="" id="{288F4E55-B469-D7C4-DB56-FD538434C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8416" y="267207998"/>
          <a:ext cx="1153441" cy="719668"/>
        </a:xfrm>
        <a:prstGeom prst="rect">
          <a:avLst/>
        </a:prstGeom>
      </xdr:spPr>
    </xdr:pic>
    <xdr:clientData/>
  </xdr:twoCellAnchor>
  <xdr:twoCellAnchor>
    <xdr:from>
      <xdr:col>3</xdr:col>
      <xdr:colOff>10584</xdr:colOff>
      <xdr:row>241</xdr:row>
      <xdr:rowOff>264584</xdr:rowOff>
    </xdr:from>
    <xdr:to>
      <xdr:col>3</xdr:col>
      <xdr:colOff>1195917</xdr:colOff>
      <xdr:row>241</xdr:row>
      <xdr:rowOff>938404</xdr:rowOff>
    </xdr:to>
    <xdr:pic>
      <xdr:nvPicPr>
        <xdr:cNvPr id="1107" name="Рисунок 1106">
          <a:extLst>
            <a:ext uri="{FF2B5EF4-FFF2-40B4-BE49-F238E27FC236}">
              <a16:creationId xmlns:a16="http://schemas.microsoft.com/office/drawing/2014/main" xmlns="" id="{1EA62D63-058F-2224-D978-7C8BEE90F9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6084" y="263789584"/>
          <a:ext cx="1185333" cy="673820"/>
        </a:xfrm>
        <a:prstGeom prst="rect">
          <a:avLst/>
        </a:prstGeom>
      </xdr:spPr>
    </xdr:pic>
    <xdr:clientData/>
  </xdr:twoCellAnchor>
  <xdr:twoCellAnchor>
    <xdr:from>
      <xdr:col>3</xdr:col>
      <xdr:colOff>264582</xdr:colOff>
      <xdr:row>16</xdr:row>
      <xdr:rowOff>74083</xdr:rowOff>
    </xdr:from>
    <xdr:to>
      <xdr:col>3</xdr:col>
      <xdr:colOff>865430</xdr:colOff>
      <xdr:row>16</xdr:row>
      <xdr:rowOff>1174750</xdr:rowOff>
    </xdr:to>
    <xdr:pic>
      <xdr:nvPicPr>
        <xdr:cNvPr id="1114" name="Рисунок 1113">
          <a:extLst>
            <a:ext uri="{FF2B5EF4-FFF2-40B4-BE49-F238E27FC236}">
              <a16:creationId xmlns:a16="http://schemas.microsoft.com/office/drawing/2014/main" xmlns="" id="{B08EA1ED-9DF4-BBA9-9C2D-A0D168D7B4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2" y="11948583"/>
          <a:ext cx="600848" cy="1100667"/>
        </a:xfrm>
        <a:prstGeom prst="rect">
          <a:avLst/>
        </a:prstGeom>
      </xdr:spPr>
    </xdr:pic>
    <xdr:clientData/>
  </xdr:twoCellAnchor>
  <xdr:twoCellAnchor>
    <xdr:from>
      <xdr:col>3</xdr:col>
      <xdr:colOff>359833</xdr:colOff>
      <xdr:row>34</xdr:row>
      <xdr:rowOff>42333</xdr:rowOff>
    </xdr:from>
    <xdr:to>
      <xdr:col>3</xdr:col>
      <xdr:colOff>963084</xdr:colOff>
      <xdr:row>34</xdr:row>
      <xdr:rowOff>1113003</xdr:rowOff>
    </xdr:to>
    <xdr:pic>
      <xdr:nvPicPr>
        <xdr:cNvPr id="1123" name="Рисунок 1122">
          <a:extLst>
            <a:ext uri="{FF2B5EF4-FFF2-40B4-BE49-F238E27FC236}">
              <a16:creationId xmlns:a16="http://schemas.microsoft.com/office/drawing/2014/main" xmlns="" id="{185A50CD-C92B-CFD5-D335-547F68CE3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25333" y="39454666"/>
          <a:ext cx="603251" cy="1070670"/>
        </a:xfrm>
        <a:prstGeom prst="rect">
          <a:avLst/>
        </a:prstGeom>
      </xdr:spPr>
    </xdr:pic>
    <xdr:clientData/>
  </xdr:twoCellAnchor>
  <xdr:twoCellAnchor>
    <xdr:from>
      <xdr:col>2</xdr:col>
      <xdr:colOff>84667</xdr:colOff>
      <xdr:row>11</xdr:row>
      <xdr:rowOff>105834</xdr:rowOff>
    </xdr:from>
    <xdr:to>
      <xdr:col>2</xdr:col>
      <xdr:colOff>1371007</xdr:colOff>
      <xdr:row>11</xdr:row>
      <xdr:rowOff>1111249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07741680-2AE0-E055-8CE6-A4EE1B21A1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1417" y="7239001"/>
          <a:ext cx="1286340" cy="1005415"/>
        </a:xfrm>
        <a:prstGeom prst="rect">
          <a:avLst/>
        </a:prstGeom>
      </xdr:spPr>
    </xdr:pic>
    <xdr:clientData/>
  </xdr:twoCellAnchor>
  <xdr:twoCellAnchor>
    <xdr:from>
      <xdr:col>3</xdr:col>
      <xdr:colOff>10584</xdr:colOff>
      <xdr:row>208</xdr:row>
      <xdr:rowOff>275168</xdr:rowOff>
    </xdr:from>
    <xdr:to>
      <xdr:col>4</xdr:col>
      <xdr:colOff>4648</xdr:colOff>
      <xdr:row>208</xdr:row>
      <xdr:rowOff>1005418</xdr:rowOff>
    </xdr:to>
    <xdr:pic>
      <xdr:nvPicPr>
        <xdr:cNvPr id="1170" name="Рисунок 1169">
          <a:extLst>
            <a:ext uri="{FF2B5EF4-FFF2-40B4-BE49-F238E27FC236}">
              <a16:creationId xmlns:a16="http://schemas.microsoft.com/office/drawing/2014/main" xmlns="" id="{6C701726-62E5-603B-C033-0DA6D8761C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6084" y="228271918"/>
          <a:ext cx="1211147" cy="730250"/>
        </a:xfrm>
        <a:prstGeom prst="rect">
          <a:avLst/>
        </a:prstGeom>
      </xdr:spPr>
    </xdr:pic>
    <xdr:clientData/>
  </xdr:twoCellAnchor>
  <xdr:twoCellAnchor>
    <xdr:from>
      <xdr:col>3</xdr:col>
      <xdr:colOff>158751</xdr:colOff>
      <xdr:row>255</xdr:row>
      <xdr:rowOff>116416</xdr:rowOff>
    </xdr:from>
    <xdr:to>
      <xdr:col>3</xdr:col>
      <xdr:colOff>983172</xdr:colOff>
      <xdr:row>255</xdr:row>
      <xdr:rowOff>1598083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1AD3AF2-1E54-47F8-941C-F5C55BB6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1" y="281283833"/>
          <a:ext cx="824421" cy="1481667"/>
        </a:xfrm>
        <a:prstGeom prst="rect">
          <a:avLst/>
        </a:prstGeom>
      </xdr:spPr>
    </xdr:pic>
    <xdr:clientData/>
  </xdr:twoCellAnchor>
  <xdr:twoCellAnchor>
    <xdr:from>
      <xdr:col>2</xdr:col>
      <xdr:colOff>359835</xdr:colOff>
      <xdr:row>255</xdr:row>
      <xdr:rowOff>95249</xdr:rowOff>
    </xdr:from>
    <xdr:to>
      <xdr:col>2</xdr:col>
      <xdr:colOff>1029739</xdr:colOff>
      <xdr:row>255</xdr:row>
      <xdr:rowOff>1669734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C15A3BAF-BCC4-4295-B13E-1367DCB69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6585" y="281262666"/>
          <a:ext cx="669904" cy="157448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254</xdr:row>
      <xdr:rowOff>114300</xdr:rowOff>
    </xdr:from>
    <xdr:to>
      <xdr:col>2</xdr:col>
      <xdr:colOff>1238250</xdr:colOff>
      <xdr:row>254</xdr:row>
      <xdr:rowOff>1400226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xmlns="" id="{D62E4884-7638-3D9C-4E72-110F6EA06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05025" y="279396825"/>
          <a:ext cx="1066800" cy="1285926"/>
        </a:xfrm>
        <a:prstGeom prst="rect">
          <a:avLst/>
        </a:prstGeom>
      </xdr:spPr>
    </xdr:pic>
    <xdr:clientData/>
  </xdr:twoCellAnchor>
  <xdr:twoCellAnchor>
    <xdr:from>
      <xdr:col>3</xdr:col>
      <xdr:colOff>92869</xdr:colOff>
      <xdr:row>254</xdr:row>
      <xdr:rowOff>47624</xdr:rowOff>
    </xdr:from>
    <xdr:to>
      <xdr:col>3</xdr:col>
      <xdr:colOff>997128</xdr:colOff>
      <xdr:row>254</xdr:row>
      <xdr:rowOff>1595437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xmlns="" id="{4E02D355-5C4F-1E14-E281-9FA1CE32C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62338" y="279165843"/>
          <a:ext cx="904259" cy="1547813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236</xdr:row>
      <xdr:rowOff>63500</xdr:rowOff>
    </xdr:from>
    <xdr:to>
      <xdr:col>3</xdr:col>
      <xdr:colOff>1081287</xdr:colOff>
      <xdr:row>236</xdr:row>
      <xdr:rowOff>1090083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xmlns="" id="{0F47EBD9-D3F0-A536-A348-3646ADB9E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92500" y="257873500"/>
          <a:ext cx="954287" cy="1026583"/>
        </a:xfrm>
        <a:prstGeom prst="rect">
          <a:avLst/>
        </a:prstGeom>
      </xdr:spPr>
    </xdr:pic>
    <xdr:clientData/>
  </xdr:twoCellAnchor>
  <xdr:twoCellAnchor>
    <xdr:from>
      <xdr:col>3</xdr:col>
      <xdr:colOff>264584</xdr:colOff>
      <xdr:row>14</xdr:row>
      <xdr:rowOff>42333</xdr:rowOff>
    </xdr:from>
    <xdr:to>
      <xdr:col>3</xdr:col>
      <xdr:colOff>941918</xdr:colOff>
      <xdr:row>14</xdr:row>
      <xdr:rowOff>1175219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xmlns="" id="{7B98DCE8-46E5-8BAF-189B-0137A4605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0084" y="2434166"/>
          <a:ext cx="677334" cy="1132886"/>
        </a:xfrm>
        <a:prstGeom prst="rect">
          <a:avLst/>
        </a:prstGeom>
      </xdr:spPr>
    </xdr:pic>
    <xdr:clientData/>
  </xdr:twoCellAnchor>
  <xdr:twoCellAnchor>
    <xdr:from>
      <xdr:col>3</xdr:col>
      <xdr:colOff>243416</xdr:colOff>
      <xdr:row>11</xdr:row>
      <xdr:rowOff>21167</xdr:rowOff>
    </xdr:from>
    <xdr:to>
      <xdr:col>3</xdr:col>
      <xdr:colOff>903545</xdr:colOff>
      <xdr:row>11</xdr:row>
      <xdr:rowOff>1164166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xmlns="" id="{C20E4C9B-4848-ED01-0989-14475ABEB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08916" y="7154334"/>
          <a:ext cx="660129" cy="1142999"/>
        </a:xfrm>
        <a:prstGeom prst="rect">
          <a:avLst/>
        </a:prstGeom>
      </xdr:spPr>
    </xdr:pic>
    <xdr:clientData/>
  </xdr:twoCellAnchor>
  <xdr:twoCellAnchor>
    <xdr:from>
      <xdr:col>3</xdr:col>
      <xdr:colOff>211667</xdr:colOff>
      <xdr:row>17</xdr:row>
      <xdr:rowOff>37041</xdr:rowOff>
    </xdr:from>
    <xdr:to>
      <xdr:col>3</xdr:col>
      <xdr:colOff>899584</xdr:colOff>
      <xdr:row>17</xdr:row>
      <xdr:rowOff>1206499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25061A33-ABDB-7DAC-8F7A-274C21DAC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77167" y="13149791"/>
          <a:ext cx="687917" cy="1169458"/>
        </a:xfrm>
        <a:prstGeom prst="rect">
          <a:avLst/>
        </a:prstGeom>
      </xdr:spPr>
    </xdr:pic>
    <xdr:clientData/>
  </xdr:twoCellAnchor>
  <xdr:twoCellAnchor>
    <xdr:from>
      <xdr:col>3</xdr:col>
      <xdr:colOff>296333</xdr:colOff>
      <xdr:row>52</xdr:row>
      <xdr:rowOff>31751</xdr:rowOff>
    </xdr:from>
    <xdr:to>
      <xdr:col>3</xdr:col>
      <xdr:colOff>925066</xdr:colOff>
      <xdr:row>52</xdr:row>
      <xdr:rowOff>1143000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DCE0FA6B-0F47-64B9-28AD-411A9FBBE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61833" y="53710418"/>
          <a:ext cx="628733" cy="1111249"/>
        </a:xfrm>
        <a:prstGeom prst="rect">
          <a:avLst/>
        </a:prstGeom>
      </xdr:spPr>
    </xdr:pic>
    <xdr:clientData/>
  </xdr:twoCellAnchor>
  <xdr:twoCellAnchor>
    <xdr:from>
      <xdr:col>2</xdr:col>
      <xdr:colOff>391583</xdr:colOff>
      <xdr:row>130</xdr:row>
      <xdr:rowOff>21167</xdr:rowOff>
    </xdr:from>
    <xdr:to>
      <xdr:col>2</xdr:col>
      <xdr:colOff>1006904</xdr:colOff>
      <xdr:row>130</xdr:row>
      <xdr:rowOff>1312333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3BDAA866-7E15-4703-37C4-E269B29C6E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28333" y="140366750"/>
          <a:ext cx="615321" cy="1291166"/>
        </a:xfrm>
        <a:prstGeom prst="rect">
          <a:avLst/>
        </a:prstGeom>
      </xdr:spPr>
    </xdr:pic>
    <xdr:clientData/>
  </xdr:twoCellAnchor>
  <xdr:twoCellAnchor>
    <xdr:from>
      <xdr:col>2</xdr:col>
      <xdr:colOff>148167</xdr:colOff>
      <xdr:row>131</xdr:row>
      <xdr:rowOff>21167</xdr:rowOff>
    </xdr:from>
    <xdr:to>
      <xdr:col>2</xdr:col>
      <xdr:colOff>1337419</xdr:colOff>
      <xdr:row>131</xdr:row>
      <xdr:rowOff>1195917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FBEAD055-4621-B0F3-43EE-4F468449C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4917" y="141721417"/>
          <a:ext cx="1189252" cy="1174750"/>
        </a:xfrm>
        <a:prstGeom prst="rect">
          <a:avLst/>
        </a:prstGeom>
      </xdr:spPr>
    </xdr:pic>
    <xdr:clientData/>
  </xdr:twoCellAnchor>
  <xdr:twoCellAnchor>
    <xdr:from>
      <xdr:col>2</xdr:col>
      <xdr:colOff>264582</xdr:colOff>
      <xdr:row>162</xdr:row>
      <xdr:rowOff>31751</xdr:rowOff>
    </xdr:from>
    <xdr:to>
      <xdr:col>2</xdr:col>
      <xdr:colOff>1217083</xdr:colOff>
      <xdr:row>162</xdr:row>
      <xdr:rowOff>1153047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AC1E0CFA-00F2-6CB0-E370-0006820B91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01332" y="176794584"/>
          <a:ext cx="952501" cy="1121296"/>
        </a:xfrm>
        <a:prstGeom prst="rect">
          <a:avLst/>
        </a:prstGeom>
      </xdr:spPr>
    </xdr:pic>
    <xdr:clientData/>
  </xdr:twoCellAnchor>
  <xdr:twoCellAnchor>
    <xdr:from>
      <xdr:col>2</xdr:col>
      <xdr:colOff>42333</xdr:colOff>
      <xdr:row>219</xdr:row>
      <xdr:rowOff>42333</xdr:rowOff>
    </xdr:from>
    <xdr:to>
      <xdr:col>2</xdr:col>
      <xdr:colOff>1392333</xdr:colOff>
      <xdr:row>219</xdr:row>
      <xdr:rowOff>1132417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75C820C8-D5AD-12C2-BBBD-C9AA38802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9083" y="239289166"/>
          <a:ext cx="1350000" cy="1090084"/>
        </a:xfrm>
        <a:prstGeom prst="rect">
          <a:avLst/>
        </a:prstGeom>
      </xdr:spPr>
    </xdr:pic>
    <xdr:clientData/>
  </xdr:twoCellAnchor>
  <xdr:twoCellAnchor>
    <xdr:from>
      <xdr:col>2</xdr:col>
      <xdr:colOff>10583</xdr:colOff>
      <xdr:row>241</xdr:row>
      <xdr:rowOff>370416</xdr:rowOff>
    </xdr:from>
    <xdr:to>
      <xdr:col>2</xdr:col>
      <xdr:colOff>1403987</xdr:colOff>
      <xdr:row>241</xdr:row>
      <xdr:rowOff>920750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E6363FA2-17FE-75BE-91DA-3B6F2BCEB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3" y="263980083"/>
          <a:ext cx="1393404" cy="550334"/>
        </a:xfrm>
        <a:prstGeom prst="rect">
          <a:avLst/>
        </a:prstGeom>
      </xdr:spPr>
    </xdr:pic>
    <xdr:clientData/>
  </xdr:twoCellAnchor>
  <xdr:twoCellAnchor>
    <xdr:from>
      <xdr:col>3</xdr:col>
      <xdr:colOff>371474</xdr:colOff>
      <xdr:row>30</xdr:row>
      <xdr:rowOff>57149</xdr:rowOff>
    </xdr:from>
    <xdr:to>
      <xdr:col>3</xdr:col>
      <xdr:colOff>990600</xdr:colOff>
      <xdr:row>30</xdr:row>
      <xdr:rowOff>1190624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BE6FBED4-4688-4330-BF6C-592A5743A28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733799" y="28832174"/>
          <a:ext cx="619126" cy="1133475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30</xdr:row>
      <xdr:rowOff>247650</xdr:rowOff>
    </xdr:from>
    <xdr:to>
      <xdr:col>2</xdr:col>
      <xdr:colOff>1354750</xdr:colOff>
      <xdr:row>30</xdr:row>
      <xdr:rowOff>1057276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CFCC7C20-0543-4822-A7DA-D12AF9EFB3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05025" y="29022675"/>
          <a:ext cx="1183300" cy="809626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48</xdr:row>
      <xdr:rowOff>276225</xdr:rowOff>
    </xdr:from>
    <xdr:to>
      <xdr:col>2</xdr:col>
      <xdr:colOff>1364229</xdr:colOff>
      <xdr:row>48</xdr:row>
      <xdr:rowOff>923925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8D6AD038-63C9-4BE0-AB1C-8BB34DDB39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9300" y="31527750"/>
          <a:ext cx="1278504" cy="64770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31</xdr:row>
      <xdr:rowOff>209550</xdr:rowOff>
    </xdr:from>
    <xdr:to>
      <xdr:col>2</xdr:col>
      <xdr:colOff>1285875</xdr:colOff>
      <xdr:row>31</xdr:row>
      <xdr:rowOff>962102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C45A1E38-1B1D-4A88-8D8A-3EF63CDC9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43125" y="32604075"/>
          <a:ext cx="1076325" cy="752552"/>
        </a:xfrm>
        <a:prstGeom prst="rect">
          <a:avLst/>
        </a:prstGeom>
      </xdr:spPr>
    </xdr:pic>
    <xdr:clientData/>
  </xdr:twoCellAnchor>
  <xdr:twoCellAnchor>
    <xdr:from>
      <xdr:col>3</xdr:col>
      <xdr:colOff>333376</xdr:colOff>
      <xdr:row>31</xdr:row>
      <xdr:rowOff>28574</xdr:rowOff>
    </xdr:from>
    <xdr:to>
      <xdr:col>3</xdr:col>
      <xdr:colOff>942206</xdr:colOff>
      <xdr:row>31</xdr:row>
      <xdr:rowOff>1104899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FEAD9752-63B8-49C4-AB11-F6D991734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5701" y="32423099"/>
          <a:ext cx="608830" cy="1076325"/>
        </a:xfrm>
        <a:prstGeom prst="rect">
          <a:avLst/>
        </a:prstGeom>
      </xdr:spPr>
    </xdr:pic>
    <xdr:clientData/>
  </xdr:twoCellAnchor>
  <xdr:twoCellAnchor>
    <xdr:from>
      <xdr:col>3</xdr:col>
      <xdr:colOff>328083</xdr:colOff>
      <xdr:row>48</xdr:row>
      <xdr:rowOff>21166</xdr:rowOff>
    </xdr:from>
    <xdr:to>
      <xdr:col>3</xdr:col>
      <xdr:colOff>983781</xdr:colOff>
      <xdr:row>48</xdr:row>
      <xdr:rowOff>1100667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53323792-726B-42C7-9116-399EEB7DF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408" y="31272691"/>
          <a:ext cx="655698" cy="1079501"/>
        </a:xfrm>
        <a:prstGeom prst="rect">
          <a:avLst/>
        </a:prstGeom>
      </xdr:spPr>
    </xdr:pic>
    <xdr:clientData/>
  </xdr:twoCellAnchor>
  <xdr:twoCellAnchor>
    <xdr:from>
      <xdr:col>2</xdr:col>
      <xdr:colOff>73025</xdr:colOff>
      <xdr:row>39</xdr:row>
      <xdr:rowOff>175683</xdr:rowOff>
    </xdr:from>
    <xdr:to>
      <xdr:col>2</xdr:col>
      <xdr:colOff>1407325</xdr:colOff>
      <xdr:row>39</xdr:row>
      <xdr:rowOff>1005416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E92B5421-83D4-4126-A911-CFA80055C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6600" y="51096333"/>
          <a:ext cx="1334300" cy="829733"/>
        </a:xfrm>
        <a:prstGeom prst="rect">
          <a:avLst/>
        </a:prstGeom>
      </xdr:spPr>
    </xdr:pic>
    <xdr:clientData/>
  </xdr:twoCellAnchor>
  <xdr:twoCellAnchor>
    <xdr:from>
      <xdr:col>3</xdr:col>
      <xdr:colOff>306916</xdr:colOff>
      <xdr:row>39</xdr:row>
      <xdr:rowOff>21167</xdr:rowOff>
    </xdr:from>
    <xdr:to>
      <xdr:col>3</xdr:col>
      <xdr:colOff>952500</xdr:colOff>
      <xdr:row>39</xdr:row>
      <xdr:rowOff>1148665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58CA54BA-94EA-4427-8EDF-FC93D8B8EF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69241" y="50941817"/>
          <a:ext cx="645584" cy="1127498"/>
        </a:xfrm>
        <a:prstGeom prst="rect">
          <a:avLst/>
        </a:prstGeom>
      </xdr:spPr>
    </xdr:pic>
    <xdr:clientData/>
  </xdr:twoCellAnchor>
  <xdr:twoCellAnchor>
    <xdr:from>
      <xdr:col>3</xdr:col>
      <xdr:colOff>326570</xdr:colOff>
      <xdr:row>77</xdr:row>
      <xdr:rowOff>36286</xdr:rowOff>
    </xdr:from>
    <xdr:to>
      <xdr:col>3</xdr:col>
      <xdr:colOff>961571</xdr:colOff>
      <xdr:row>77</xdr:row>
      <xdr:rowOff>1147538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89969CEE-DFFA-4118-A63A-A1221A338C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88895" y="81046411"/>
          <a:ext cx="635001" cy="1111252"/>
        </a:xfrm>
        <a:prstGeom prst="rect">
          <a:avLst/>
        </a:prstGeom>
      </xdr:spPr>
    </xdr:pic>
    <xdr:clientData/>
  </xdr:twoCellAnchor>
  <xdr:twoCellAnchor>
    <xdr:from>
      <xdr:col>3</xdr:col>
      <xdr:colOff>344713</xdr:colOff>
      <xdr:row>76</xdr:row>
      <xdr:rowOff>54428</xdr:rowOff>
    </xdr:from>
    <xdr:to>
      <xdr:col>3</xdr:col>
      <xdr:colOff>961570</xdr:colOff>
      <xdr:row>76</xdr:row>
      <xdr:rowOff>1171151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81B463F1-25CB-4B49-97EE-67406930FC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07038" y="79883453"/>
          <a:ext cx="616857" cy="1116723"/>
        </a:xfrm>
        <a:prstGeom prst="rect">
          <a:avLst/>
        </a:prstGeom>
      </xdr:spPr>
    </xdr:pic>
    <xdr:clientData/>
  </xdr:twoCellAnchor>
  <xdr:twoCellAnchor>
    <xdr:from>
      <xdr:col>2</xdr:col>
      <xdr:colOff>142423</xdr:colOff>
      <xdr:row>78</xdr:row>
      <xdr:rowOff>355600</xdr:rowOff>
    </xdr:from>
    <xdr:to>
      <xdr:col>2</xdr:col>
      <xdr:colOff>1284227</xdr:colOff>
      <xdr:row>78</xdr:row>
      <xdr:rowOff>857250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F5B7BCCA-F04D-45AC-852D-9AFA859DE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79173" y="82693933"/>
          <a:ext cx="1141804" cy="501650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77</xdr:row>
      <xdr:rowOff>163286</xdr:rowOff>
    </xdr:from>
    <xdr:to>
      <xdr:col>2</xdr:col>
      <xdr:colOff>1425726</xdr:colOff>
      <xdr:row>77</xdr:row>
      <xdr:rowOff>1093535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CB406B4-C375-4086-9891-DB435194D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019300" y="81173411"/>
          <a:ext cx="1340001" cy="930249"/>
        </a:xfrm>
        <a:prstGeom prst="rect">
          <a:avLst/>
        </a:prstGeom>
      </xdr:spPr>
    </xdr:pic>
    <xdr:clientData/>
  </xdr:twoCellAnchor>
  <xdr:twoCellAnchor>
    <xdr:from>
      <xdr:col>3</xdr:col>
      <xdr:colOff>326572</xdr:colOff>
      <xdr:row>78</xdr:row>
      <xdr:rowOff>18143</xdr:rowOff>
    </xdr:from>
    <xdr:to>
      <xdr:col>3</xdr:col>
      <xdr:colOff>967101</xdr:colOff>
      <xdr:row>79</xdr:row>
      <xdr:rowOff>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FD2B92A7-AAFB-4D30-9EBB-F41A1AD6E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88897" y="82209368"/>
          <a:ext cx="640529" cy="1162957"/>
        </a:xfrm>
        <a:prstGeom prst="rect">
          <a:avLst/>
        </a:prstGeom>
      </xdr:spPr>
    </xdr:pic>
    <xdr:clientData/>
  </xdr:twoCellAnchor>
  <xdr:twoCellAnchor>
    <xdr:from>
      <xdr:col>2</xdr:col>
      <xdr:colOff>34925</xdr:colOff>
      <xdr:row>76</xdr:row>
      <xdr:rowOff>269875</xdr:rowOff>
    </xdr:from>
    <xdr:to>
      <xdr:col>2</xdr:col>
      <xdr:colOff>1368426</xdr:colOff>
      <xdr:row>76</xdr:row>
      <xdr:rowOff>991054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13B8AE0C-D6ED-4478-9FC2-C03F269EA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1675" y="80237542"/>
          <a:ext cx="1333501" cy="721179"/>
        </a:xfrm>
        <a:prstGeom prst="rect">
          <a:avLst/>
        </a:prstGeom>
      </xdr:spPr>
    </xdr:pic>
    <xdr:clientData/>
  </xdr:twoCellAnchor>
  <xdr:twoCellAnchor>
    <xdr:from>
      <xdr:col>3</xdr:col>
      <xdr:colOff>362857</xdr:colOff>
      <xdr:row>80</xdr:row>
      <xdr:rowOff>36284</xdr:rowOff>
    </xdr:from>
    <xdr:to>
      <xdr:col>3</xdr:col>
      <xdr:colOff>1011306</xdr:colOff>
      <xdr:row>80</xdr:row>
      <xdr:rowOff>1124857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84B3953D-A70F-49AA-8AAE-C46D8A9F69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25182" y="84589709"/>
          <a:ext cx="648449" cy="1088573"/>
        </a:xfrm>
        <a:prstGeom prst="rect">
          <a:avLst/>
        </a:prstGeom>
      </xdr:spPr>
    </xdr:pic>
    <xdr:clientData/>
  </xdr:twoCellAnchor>
  <xdr:twoCellAnchor>
    <xdr:from>
      <xdr:col>2</xdr:col>
      <xdr:colOff>40820</xdr:colOff>
      <xdr:row>79</xdr:row>
      <xdr:rowOff>469697</xdr:rowOff>
    </xdr:from>
    <xdr:to>
      <xdr:col>2</xdr:col>
      <xdr:colOff>1397000</xdr:colOff>
      <xdr:row>79</xdr:row>
      <xdr:rowOff>816428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F5222B5C-61DA-4A96-8399-876B31E9DF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77570" y="83993364"/>
          <a:ext cx="1356180" cy="346731"/>
        </a:xfrm>
        <a:prstGeom prst="rect">
          <a:avLst/>
        </a:prstGeom>
      </xdr:spPr>
    </xdr:pic>
    <xdr:clientData/>
  </xdr:twoCellAnchor>
  <xdr:twoCellAnchor>
    <xdr:from>
      <xdr:col>3</xdr:col>
      <xdr:colOff>326573</xdr:colOff>
      <xdr:row>79</xdr:row>
      <xdr:rowOff>18143</xdr:rowOff>
    </xdr:from>
    <xdr:to>
      <xdr:col>3</xdr:col>
      <xdr:colOff>961571</xdr:colOff>
      <xdr:row>79</xdr:row>
      <xdr:rowOff>1165237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7C7AD284-6946-4DEC-8F07-E82ED3B20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88898" y="83390468"/>
          <a:ext cx="634998" cy="1147094"/>
        </a:xfrm>
        <a:prstGeom prst="rect">
          <a:avLst/>
        </a:prstGeom>
      </xdr:spPr>
    </xdr:pic>
    <xdr:clientData/>
  </xdr:twoCellAnchor>
  <xdr:twoCellAnchor>
    <xdr:from>
      <xdr:col>2</xdr:col>
      <xdr:colOff>57148</xdr:colOff>
      <xdr:row>80</xdr:row>
      <xdr:rowOff>161925</xdr:rowOff>
    </xdr:from>
    <xdr:to>
      <xdr:col>2</xdr:col>
      <xdr:colOff>1409004</xdr:colOff>
      <xdr:row>80</xdr:row>
      <xdr:rowOff>1004267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BADCAAC7-D760-4995-9200-3FD8661462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90723" y="84715350"/>
          <a:ext cx="1351856" cy="842342"/>
        </a:xfrm>
        <a:prstGeom prst="rect">
          <a:avLst/>
        </a:prstGeom>
      </xdr:spPr>
    </xdr:pic>
    <xdr:clientData/>
  </xdr:twoCellAnchor>
  <xdr:twoCellAnchor>
    <xdr:from>
      <xdr:col>2</xdr:col>
      <xdr:colOff>493997</xdr:colOff>
      <xdr:row>83</xdr:row>
      <xdr:rowOff>8192</xdr:rowOff>
    </xdr:from>
    <xdr:to>
      <xdr:col>2</xdr:col>
      <xdr:colOff>978444</xdr:colOff>
      <xdr:row>84</xdr:row>
      <xdr:rowOff>0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xmlns="" id="{5692E150-AB6C-425F-8E5D-8D57459D6D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427572" y="88190642"/>
          <a:ext cx="484447" cy="1220533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83</xdr:row>
      <xdr:rowOff>35718</xdr:rowOff>
    </xdr:from>
    <xdr:to>
      <xdr:col>3</xdr:col>
      <xdr:colOff>956962</xdr:colOff>
      <xdr:row>83</xdr:row>
      <xdr:rowOff>1142999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xmlns="" id="{9C816A2C-01E6-490A-9968-938E485373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5700" y="88218168"/>
          <a:ext cx="623587" cy="1107281"/>
        </a:xfrm>
        <a:prstGeom prst="rect">
          <a:avLst/>
        </a:prstGeom>
      </xdr:spPr>
    </xdr:pic>
    <xdr:clientData/>
  </xdr:twoCellAnchor>
  <xdr:twoCellAnchor>
    <xdr:from>
      <xdr:col>2</xdr:col>
      <xdr:colOff>521308</xdr:colOff>
      <xdr:row>84</xdr:row>
      <xdr:rowOff>35718</xdr:rowOff>
    </xdr:from>
    <xdr:to>
      <xdr:col>2</xdr:col>
      <xdr:colOff>878651</xdr:colOff>
      <xdr:row>84</xdr:row>
      <xdr:rowOff>1213538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F64D97C0-DAEA-4949-AA90-6E01057371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54883" y="89446893"/>
          <a:ext cx="357343" cy="1177820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82</xdr:row>
      <xdr:rowOff>10585</xdr:rowOff>
    </xdr:from>
    <xdr:to>
      <xdr:col>2</xdr:col>
      <xdr:colOff>973667</xdr:colOff>
      <xdr:row>82</xdr:row>
      <xdr:rowOff>1238251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xmlns="" id="{195CEA01-D6AA-4092-9D79-21A939B5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09825" y="86926210"/>
          <a:ext cx="497417" cy="1227666"/>
        </a:xfrm>
        <a:prstGeom prst="rect">
          <a:avLst/>
        </a:prstGeom>
      </xdr:spPr>
    </xdr:pic>
    <xdr:clientData/>
  </xdr:twoCellAnchor>
  <xdr:twoCellAnchor>
    <xdr:from>
      <xdr:col>3</xdr:col>
      <xdr:colOff>317500</xdr:colOff>
      <xdr:row>82</xdr:row>
      <xdr:rowOff>21166</xdr:rowOff>
    </xdr:from>
    <xdr:to>
      <xdr:col>3</xdr:col>
      <xdr:colOff>1026584</xdr:colOff>
      <xdr:row>82</xdr:row>
      <xdr:rowOff>1259416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xmlns="" id="{8DC226E7-8343-4D7A-8C69-45630377E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9825" y="86936791"/>
          <a:ext cx="709084" cy="1238250"/>
        </a:xfrm>
        <a:prstGeom prst="rect">
          <a:avLst/>
        </a:prstGeom>
      </xdr:spPr>
    </xdr:pic>
    <xdr:clientData/>
  </xdr:twoCellAnchor>
  <xdr:twoCellAnchor>
    <xdr:from>
      <xdr:col>3</xdr:col>
      <xdr:colOff>328083</xdr:colOff>
      <xdr:row>84</xdr:row>
      <xdr:rowOff>42334</xdr:rowOff>
    </xdr:from>
    <xdr:to>
      <xdr:col>3</xdr:col>
      <xdr:colOff>973666</xdr:colOff>
      <xdr:row>84</xdr:row>
      <xdr:rowOff>1197588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xmlns="" id="{81533D02-A32C-49A1-ACEA-07C1EFC0F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90408" y="89453509"/>
          <a:ext cx="645583" cy="1155254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86</xdr:row>
      <xdr:rowOff>47624</xdr:rowOff>
    </xdr:from>
    <xdr:to>
      <xdr:col>2</xdr:col>
      <xdr:colOff>1005014</xdr:colOff>
      <xdr:row>86</xdr:row>
      <xdr:rowOff>1214437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xmlns="" id="{7750F5C1-2F5B-4B94-AE80-FC257A1129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57450" y="91954349"/>
          <a:ext cx="481139" cy="1166813"/>
        </a:xfrm>
        <a:prstGeom prst="rect">
          <a:avLst/>
        </a:prstGeom>
      </xdr:spPr>
    </xdr:pic>
    <xdr:clientData/>
  </xdr:twoCellAnchor>
  <xdr:twoCellAnchor>
    <xdr:from>
      <xdr:col>2</xdr:col>
      <xdr:colOff>154782</xdr:colOff>
      <xdr:row>87</xdr:row>
      <xdr:rowOff>285750</xdr:rowOff>
    </xdr:from>
    <xdr:to>
      <xdr:col>2</xdr:col>
      <xdr:colOff>1377564</xdr:colOff>
      <xdr:row>87</xdr:row>
      <xdr:rowOff>1000126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922FB601-E924-4CDE-9025-C2566B2CD5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8357" y="93459300"/>
          <a:ext cx="1222782" cy="714376"/>
        </a:xfrm>
        <a:prstGeom prst="rect">
          <a:avLst/>
        </a:prstGeom>
      </xdr:spPr>
    </xdr:pic>
    <xdr:clientData/>
  </xdr:twoCellAnchor>
  <xdr:twoCellAnchor>
    <xdr:from>
      <xdr:col>3</xdr:col>
      <xdr:colOff>250032</xdr:colOff>
      <xdr:row>87</xdr:row>
      <xdr:rowOff>44445</xdr:rowOff>
    </xdr:from>
    <xdr:to>
      <xdr:col>3</xdr:col>
      <xdr:colOff>833437</xdr:colOff>
      <xdr:row>87</xdr:row>
      <xdr:rowOff>1131093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432B3DFC-B0F5-45C4-A707-13532B59CC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12357" y="93217995"/>
          <a:ext cx="583405" cy="1086648"/>
        </a:xfrm>
        <a:prstGeom prst="rect">
          <a:avLst/>
        </a:prstGeom>
      </xdr:spPr>
    </xdr:pic>
    <xdr:clientData/>
  </xdr:twoCellAnchor>
  <xdr:twoCellAnchor>
    <xdr:from>
      <xdr:col>2</xdr:col>
      <xdr:colOff>444500</xdr:colOff>
      <xdr:row>85</xdr:row>
      <xdr:rowOff>10584</xdr:rowOff>
    </xdr:from>
    <xdr:to>
      <xdr:col>2</xdr:col>
      <xdr:colOff>994833</xdr:colOff>
      <xdr:row>85</xdr:row>
      <xdr:rowOff>1217339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9E9025DD-CE50-4FB2-9B2A-1C213E956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78075" y="90650484"/>
          <a:ext cx="550333" cy="1206755"/>
        </a:xfrm>
        <a:prstGeom prst="rect">
          <a:avLst/>
        </a:prstGeom>
      </xdr:spPr>
    </xdr:pic>
    <xdr:clientData/>
  </xdr:twoCellAnchor>
  <xdr:twoCellAnchor>
    <xdr:from>
      <xdr:col>3</xdr:col>
      <xdr:colOff>264583</xdr:colOff>
      <xdr:row>86</xdr:row>
      <xdr:rowOff>21166</xdr:rowOff>
    </xdr:from>
    <xdr:to>
      <xdr:col>3</xdr:col>
      <xdr:colOff>984250</xdr:colOff>
      <xdr:row>86</xdr:row>
      <xdr:rowOff>1242029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xmlns="" id="{88F3E4EA-D5EC-456A-B139-1336295CD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26908" y="91927891"/>
          <a:ext cx="719667" cy="1220863"/>
        </a:xfrm>
        <a:prstGeom prst="rect">
          <a:avLst/>
        </a:prstGeom>
      </xdr:spPr>
    </xdr:pic>
    <xdr:clientData/>
  </xdr:twoCellAnchor>
  <xdr:twoCellAnchor>
    <xdr:from>
      <xdr:col>3</xdr:col>
      <xdr:colOff>275167</xdr:colOff>
      <xdr:row>85</xdr:row>
      <xdr:rowOff>31750</xdr:rowOff>
    </xdr:from>
    <xdr:to>
      <xdr:col>3</xdr:col>
      <xdr:colOff>973667</xdr:colOff>
      <xdr:row>85</xdr:row>
      <xdr:rowOff>1256987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488B1506-48F3-44B7-932C-88CA945FC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37492" y="90671650"/>
          <a:ext cx="698500" cy="1225237"/>
        </a:xfrm>
        <a:prstGeom prst="rect">
          <a:avLst/>
        </a:prstGeom>
      </xdr:spPr>
    </xdr:pic>
    <xdr:clientData/>
  </xdr:twoCellAnchor>
  <xdr:twoCellAnchor>
    <xdr:from>
      <xdr:col>2</xdr:col>
      <xdr:colOff>392906</xdr:colOff>
      <xdr:row>89</xdr:row>
      <xdr:rowOff>23814</xdr:rowOff>
    </xdr:from>
    <xdr:to>
      <xdr:col>2</xdr:col>
      <xdr:colOff>1012032</xdr:colOff>
      <xdr:row>89</xdr:row>
      <xdr:rowOff>1238252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0F4AB952-5506-4AE4-AD39-3D4A70214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26481" y="95635764"/>
          <a:ext cx="619126" cy="1214438"/>
        </a:xfrm>
        <a:prstGeom prst="rect">
          <a:avLst/>
        </a:prstGeom>
      </xdr:spPr>
    </xdr:pic>
    <xdr:clientData/>
  </xdr:twoCellAnchor>
  <xdr:twoCellAnchor>
    <xdr:from>
      <xdr:col>3</xdr:col>
      <xdr:colOff>226216</xdr:colOff>
      <xdr:row>89</xdr:row>
      <xdr:rowOff>35719</xdr:rowOff>
    </xdr:from>
    <xdr:to>
      <xdr:col>3</xdr:col>
      <xdr:colOff>916781</xdr:colOff>
      <xdr:row>90</xdr:row>
      <xdr:rowOff>4223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9126F314-4474-48F6-B7EC-A482D86E6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88541" y="95647669"/>
          <a:ext cx="690565" cy="1244854"/>
        </a:xfrm>
        <a:prstGeom prst="rect">
          <a:avLst/>
        </a:prstGeom>
      </xdr:spPr>
    </xdr:pic>
    <xdr:clientData/>
  </xdr:twoCellAnchor>
  <xdr:twoCellAnchor>
    <xdr:from>
      <xdr:col>2</xdr:col>
      <xdr:colOff>273845</xdr:colOff>
      <xdr:row>90</xdr:row>
      <xdr:rowOff>11908</xdr:rowOff>
    </xdr:from>
    <xdr:to>
      <xdr:col>2</xdr:col>
      <xdr:colOff>1083468</xdr:colOff>
      <xdr:row>90</xdr:row>
      <xdr:rowOff>1107638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xmlns="" id="{94BD3B31-A225-4F74-9B64-E3DFB4C8B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07420" y="96900208"/>
          <a:ext cx="809623" cy="1095730"/>
        </a:xfrm>
        <a:prstGeom prst="rect">
          <a:avLst/>
        </a:prstGeom>
      </xdr:spPr>
    </xdr:pic>
    <xdr:clientData/>
  </xdr:twoCellAnchor>
  <xdr:twoCellAnchor>
    <xdr:from>
      <xdr:col>2</xdr:col>
      <xdr:colOff>550333</xdr:colOff>
      <xdr:row>88</xdr:row>
      <xdr:rowOff>31751</xdr:rowOff>
    </xdr:from>
    <xdr:to>
      <xdr:col>2</xdr:col>
      <xdr:colOff>997185</xdr:colOff>
      <xdr:row>88</xdr:row>
      <xdr:rowOff>1238251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F740AAEA-21E0-49AA-9AE1-D1BCBCBB69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83908" y="94386401"/>
          <a:ext cx="446852" cy="1206500"/>
        </a:xfrm>
        <a:prstGeom prst="rect">
          <a:avLst/>
        </a:prstGeom>
      </xdr:spPr>
    </xdr:pic>
    <xdr:clientData/>
  </xdr:twoCellAnchor>
  <xdr:twoCellAnchor>
    <xdr:from>
      <xdr:col>3</xdr:col>
      <xdr:colOff>222250</xdr:colOff>
      <xdr:row>88</xdr:row>
      <xdr:rowOff>42335</xdr:rowOff>
    </xdr:from>
    <xdr:to>
      <xdr:col>3</xdr:col>
      <xdr:colOff>952500</xdr:colOff>
      <xdr:row>88</xdr:row>
      <xdr:rowOff>1259017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E6A94913-1739-4F41-A720-1080EEF21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84575" y="94396985"/>
          <a:ext cx="730250" cy="1216682"/>
        </a:xfrm>
        <a:prstGeom prst="rect">
          <a:avLst/>
        </a:prstGeom>
      </xdr:spPr>
    </xdr:pic>
    <xdr:clientData/>
  </xdr:twoCellAnchor>
  <xdr:twoCellAnchor>
    <xdr:from>
      <xdr:col>3</xdr:col>
      <xdr:colOff>253999</xdr:colOff>
      <xdr:row>90</xdr:row>
      <xdr:rowOff>10584</xdr:rowOff>
    </xdr:from>
    <xdr:to>
      <xdr:col>3</xdr:col>
      <xdr:colOff>973666</xdr:colOff>
      <xdr:row>90</xdr:row>
      <xdr:rowOff>1176939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BD740961-3449-4206-815F-19FEC45275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16324" y="96898884"/>
          <a:ext cx="719667" cy="1166355"/>
        </a:xfrm>
        <a:prstGeom prst="rect">
          <a:avLst/>
        </a:prstGeom>
      </xdr:spPr>
    </xdr:pic>
    <xdr:clientData/>
  </xdr:twoCellAnchor>
  <xdr:twoCellAnchor>
    <xdr:from>
      <xdr:col>2</xdr:col>
      <xdr:colOff>345281</xdr:colOff>
      <xdr:row>92</xdr:row>
      <xdr:rowOff>154781</xdr:rowOff>
    </xdr:from>
    <xdr:to>
      <xdr:col>2</xdr:col>
      <xdr:colOff>1038679</xdr:colOff>
      <xdr:row>92</xdr:row>
      <xdr:rowOff>1056042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52BF889B-6A08-4197-98A9-9F34B208A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856" y="99443381"/>
          <a:ext cx="693398" cy="901261"/>
        </a:xfrm>
        <a:prstGeom prst="rect">
          <a:avLst/>
        </a:prstGeom>
      </xdr:spPr>
    </xdr:pic>
    <xdr:clientData/>
  </xdr:twoCellAnchor>
  <xdr:twoCellAnchor>
    <xdr:from>
      <xdr:col>3</xdr:col>
      <xdr:colOff>250032</xdr:colOff>
      <xdr:row>92</xdr:row>
      <xdr:rowOff>59531</xdr:rowOff>
    </xdr:from>
    <xdr:to>
      <xdr:col>3</xdr:col>
      <xdr:colOff>874448</xdr:colOff>
      <xdr:row>92</xdr:row>
      <xdr:rowOff>1136077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4AE446F4-EAE3-44DD-877C-4DF9DBBA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2357" y="99348131"/>
          <a:ext cx="624416" cy="1076546"/>
        </a:xfrm>
        <a:prstGeom prst="rect">
          <a:avLst/>
        </a:prstGeom>
      </xdr:spPr>
    </xdr:pic>
    <xdr:clientData/>
  </xdr:twoCellAnchor>
  <xdr:twoCellAnchor>
    <xdr:from>
      <xdr:col>3</xdr:col>
      <xdr:colOff>285748</xdr:colOff>
      <xdr:row>91</xdr:row>
      <xdr:rowOff>35718</xdr:rowOff>
    </xdr:from>
    <xdr:to>
      <xdr:col>3</xdr:col>
      <xdr:colOff>908055</xdr:colOff>
      <xdr:row>91</xdr:row>
      <xdr:rowOff>1154906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535945B0-47C8-463B-B63A-FE3C40AEAE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48073" y="98105118"/>
          <a:ext cx="622307" cy="1119188"/>
        </a:xfrm>
        <a:prstGeom prst="rect">
          <a:avLst/>
        </a:prstGeom>
      </xdr:spPr>
    </xdr:pic>
    <xdr:clientData/>
  </xdr:twoCellAnchor>
  <xdr:twoCellAnchor>
    <xdr:from>
      <xdr:col>2</xdr:col>
      <xdr:colOff>455083</xdr:colOff>
      <xdr:row>93</xdr:row>
      <xdr:rowOff>63499</xdr:rowOff>
    </xdr:from>
    <xdr:to>
      <xdr:col>2</xdr:col>
      <xdr:colOff>1016210</xdr:colOff>
      <xdr:row>93</xdr:row>
      <xdr:rowOff>1174750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F966A9CC-C838-4016-BB60-DF16208DB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88658" y="100533199"/>
          <a:ext cx="561127" cy="1111251"/>
        </a:xfrm>
        <a:prstGeom prst="rect">
          <a:avLst/>
        </a:prstGeom>
      </xdr:spPr>
    </xdr:pic>
    <xdr:clientData/>
  </xdr:twoCellAnchor>
  <xdr:twoCellAnchor>
    <xdr:from>
      <xdr:col>2</xdr:col>
      <xdr:colOff>423334</xdr:colOff>
      <xdr:row>91</xdr:row>
      <xdr:rowOff>31749</xdr:rowOff>
    </xdr:from>
    <xdr:to>
      <xdr:col>2</xdr:col>
      <xdr:colOff>1100665</xdr:colOff>
      <xdr:row>91</xdr:row>
      <xdr:rowOff>1202445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EEBB1ABF-C59D-4E33-A2D3-246D96E552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56909" y="98101149"/>
          <a:ext cx="677331" cy="1170696"/>
        </a:xfrm>
        <a:prstGeom prst="rect">
          <a:avLst/>
        </a:prstGeom>
      </xdr:spPr>
    </xdr:pic>
    <xdr:clientData/>
  </xdr:twoCellAnchor>
  <xdr:twoCellAnchor>
    <xdr:from>
      <xdr:col>3</xdr:col>
      <xdr:colOff>232832</xdr:colOff>
      <xdr:row>93</xdr:row>
      <xdr:rowOff>42334</xdr:rowOff>
    </xdr:from>
    <xdr:to>
      <xdr:col>3</xdr:col>
      <xdr:colOff>930584</xdr:colOff>
      <xdr:row>93</xdr:row>
      <xdr:rowOff>1174751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7E9C7598-3E59-4CBD-A309-30FB1A339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98332" y="100700417"/>
          <a:ext cx="697752" cy="1132417"/>
        </a:xfrm>
        <a:prstGeom prst="rect">
          <a:avLst/>
        </a:prstGeom>
      </xdr:spPr>
    </xdr:pic>
    <xdr:clientData/>
  </xdr:twoCellAnchor>
  <xdr:twoCellAnchor>
    <xdr:from>
      <xdr:col>2</xdr:col>
      <xdr:colOff>440533</xdr:colOff>
      <xdr:row>95</xdr:row>
      <xdr:rowOff>35721</xdr:rowOff>
    </xdr:from>
    <xdr:to>
      <xdr:col>2</xdr:col>
      <xdr:colOff>1059657</xdr:colOff>
      <xdr:row>95</xdr:row>
      <xdr:rowOff>1238498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5C1131EF-DEB2-455F-8766-77C2FF19A1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74108" y="102915246"/>
          <a:ext cx="619124" cy="1202777"/>
        </a:xfrm>
        <a:prstGeom prst="rect">
          <a:avLst/>
        </a:prstGeom>
      </xdr:spPr>
    </xdr:pic>
    <xdr:clientData/>
  </xdr:twoCellAnchor>
  <xdr:twoCellAnchor>
    <xdr:from>
      <xdr:col>2</xdr:col>
      <xdr:colOff>161925</xdr:colOff>
      <xdr:row>96</xdr:row>
      <xdr:rowOff>47625</xdr:rowOff>
    </xdr:from>
    <xdr:to>
      <xdr:col>2</xdr:col>
      <xdr:colOff>1181100</xdr:colOff>
      <xdr:row>96</xdr:row>
      <xdr:rowOff>1339538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EDCE112C-F2C7-46D0-994E-2905F80E96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95500" y="104298750"/>
          <a:ext cx="1019175" cy="1291913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96</xdr:row>
      <xdr:rowOff>152399</xdr:rowOff>
    </xdr:from>
    <xdr:to>
      <xdr:col>3</xdr:col>
      <xdr:colOff>923233</xdr:colOff>
      <xdr:row>96</xdr:row>
      <xdr:rowOff>1314450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ED17B1E9-52B4-4760-86FF-33AE1B1D14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90925" y="104403524"/>
          <a:ext cx="694633" cy="1162051"/>
        </a:xfrm>
        <a:prstGeom prst="rect">
          <a:avLst/>
        </a:prstGeom>
      </xdr:spPr>
    </xdr:pic>
    <xdr:clientData/>
  </xdr:twoCellAnchor>
  <xdr:twoCellAnchor>
    <xdr:from>
      <xdr:col>3</xdr:col>
      <xdr:colOff>211666</xdr:colOff>
      <xdr:row>95</xdr:row>
      <xdr:rowOff>52918</xdr:rowOff>
    </xdr:from>
    <xdr:to>
      <xdr:col>3</xdr:col>
      <xdr:colOff>963083</xdr:colOff>
      <xdr:row>95</xdr:row>
      <xdr:rowOff>1305278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8FDD661B-01C6-4C44-B1D9-86FD9D618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77166" y="103124001"/>
          <a:ext cx="751417" cy="1252360"/>
        </a:xfrm>
        <a:prstGeom prst="rect">
          <a:avLst/>
        </a:prstGeom>
      </xdr:spPr>
    </xdr:pic>
    <xdr:clientData/>
  </xdr:twoCellAnchor>
  <xdr:twoCellAnchor>
    <xdr:from>
      <xdr:col>3</xdr:col>
      <xdr:colOff>82022</xdr:colOff>
      <xdr:row>121</xdr:row>
      <xdr:rowOff>162717</xdr:rowOff>
    </xdr:from>
    <xdr:to>
      <xdr:col>3</xdr:col>
      <xdr:colOff>1130545</xdr:colOff>
      <xdr:row>121</xdr:row>
      <xdr:rowOff>1174748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8BDAAC88-475B-43CD-A262-193330DFE2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44347" y="131160042"/>
          <a:ext cx="1048523" cy="1012031"/>
        </a:xfrm>
        <a:prstGeom prst="rect">
          <a:avLst/>
        </a:prstGeom>
      </xdr:spPr>
    </xdr:pic>
    <xdr:clientData/>
  </xdr:twoCellAnchor>
  <xdr:twoCellAnchor>
    <xdr:from>
      <xdr:col>2</xdr:col>
      <xdr:colOff>306916</xdr:colOff>
      <xdr:row>121</xdr:row>
      <xdr:rowOff>31749</xdr:rowOff>
    </xdr:from>
    <xdr:to>
      <xdr:col>2</xdr:col>
      <xdr:colOff>1065651</xdr:colOff>
      <xdr:row>121</xdr:row>
      <xdr:rowOff>1333500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FAD7112B-3EA5-43B2-98B2-6D7F06DAA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40491" y="131029074"/>
          <a:ext cx="758735" cy="1301751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142</xdr:row>
      <xdr:rowOff>63500</xdr:rowOff>
    </xdr:from>
    <xdr:to>
      <xdr:col>3</xdr:col>
      <xdr:colOff>1100667</xdr:colOff>
      <xdr:row>142</xdr:row>
      <xdr:rowOff>1114617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7ABEF12F-99FD-4DCE-B299-303765DB7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60750" y="149521333"/>
          <a:ext cx="1005417" cy="1051117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142</xdr:row>
      <xdr:rowOff>74083</xdr:rowOff>
    </xdr:from>
    <xdr:to>
      <xdr:col>2</xdr:col>
      <xdr:colOff>1418167</xdr:colOff>
      <xdr:row>142</xdr:row>
      <xdr:rowOff>1121833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D9398178-CC34-4CB7-B129-A57A67484A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500" y="149531916"/>
          <a:ext cx="1386417" cy="1047750"/>
        </a:xfrm>
        <a:prstGeom prst="rect">
          <a:avLst/>
        </a:prstGeom>
      </xdr:spPr>
    </xdr:pic>
    <xdr:clientData/>
  </xdr:twoCellAnchor>
  <xdr:twoCellAnchor>
    <xdr:from>
      <xdr:col>2</xdr:col>
      <xdr:colOff>232834</xdr:colOff>
      <xdr:row>138</xdr:row>
      <xdr:rowOff>10582</xdr:rowOff>
    </xdr:from>
    <xdr:to>
      <xdr:col>2</xdr:col>
      <xdr:colOff>1058332</xdr:colOff>
      <xdr:row>138</xdr:row>
      <xdr:rowOff>1068915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152B3D69-D69E-4536-9DA9-12DCEFEA8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166409" y="149238757"/>
          <a:ext cx="825498" cy="1058333"/>
        </a:xfrm>
        <a:prstGeom prst="rect">
          <a:avLst/>
        </a:prstGeom>
      </xdr:spPr>
    </xdr:pic>
    <xdr:clientData/>
  </xdr:twoCellAnchor>
  <xdr:twoCellAnchor>
    <xdr:from>
      <xdr:col>3</xdr:col>
      <xdr:colOff>95249</xdr:colOff>
      <xdr:row>138</xdr:row>
      <xdr:rowOff>63499</xdr:rowOff>
    </xdr:from>
    <xdr:to>
      <xdr:col>3</xdr:col>
      <xdr:colOff>1079500</xdr:colOff>
      <xdr:row>138</xdr:row>
      <xdr:rowOff>1132416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1BECA5B1-718E-4E74-886D-E4E3A81C4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57574" y="149291674"/>
          <a:ext cx="984251" cy="1068917"/>
        </a:xfrm>
        <a:prstGeom prst="rect">
          <a:avLst/>
        </a:prstGeom>
      </xdr:spPr>
    </xdr:pic>
    <xdr:clientData/>
  </xdr:twoCellAnchor>
  <xdr:twoCellAnchor>
    <xdr:from>
      <xdr:col>2</xdr:col>
      <xdr:colOff>328084</xdr:colOff>
      <xdr:row>139</xdr:row>
      <xdr:rowOff>31748</xdr:rowOff>
    </xdr:from>
    <xdr:to>
      <xdr:col>2</xdr:col>
      <xdr:colOff>1079499</xdr:colOff>
      <xdr:row>139</xdr:row>
      <xdr:rowOff>1115628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EAACDF8D-7EBF-4E23-852B-AF5B9F1C7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261659" y="150402923"/>
          <a:ext cx="751415" cy="1083880"/>
        </a:xfrm>
        <a:prstGeom prst="rect">
          <a:avLst/>
        </a:prstGeom>
      </xdr:spPr>
    </xdr:pic>
    <xdr:clientData/>
  </xdr:twoCellAnchor>
  <xdr:twoCellAnchor>
    <xdr:from>
      <xdr:col>3</xdr:col>
      <xdr:colOff>105834</xdr:colOff>
      <xdr:row>139</xdr:row>
      <xdr:rowOff>52918</xdr:rowOff>
    </xdr:from>
    <xdr:to>
      <xdr:col>3</xdr:col>
      <xdr:colOff>1122530</xdr:colOff>
      <xdr:row>139</xdr:row>
      <xdr:rowOff>1037166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8308FC8B-BDE1-42E5-85B8-57FA34231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468159" y="150424093"/>
          <a:ext cx="1016696" cy="984248"/>
        </a:xfrm>
        <a:prstGeom prst="rect">
          <a:avLst/>
        </a:prstGeom>
      </xdr:spPr>
    </xdr:pic>
    <xdr:clientData/>
  </xdr:twoCellAnchor>
  <xdr:twoCellAnchor>
    <xdr:from>
      <xdr:col>2</xdr:col>
      <xdr:colOff>264584</xdr:colOff>
      <xdr:row>140</xdr:row>
      <xdr:rowOff>10582</xdr:rowOff>
    </xdr:from>
    <xdr:to>
      <xdr:col>2</xdr:col>
      <xdr:colOff>1143000</xdr:colOff>
      <xdr:row>140</xdr:row>
      <xdr:rowOff>1123244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6AAC730B-C00A-49E8-B4DB-4AF090C56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8159" y="151524757"/>
          <a:ext cx="878416" cy="1112662"/>
        </a:xfrm>
        <a:prstGeom prst="rect">
          <a:avLst/>
        </a:prstGeom>
      </xdr:spPr>
    </xdr:pic>
    <xdr:clientData/>
  </xdr:twoCellAnchor>
  <xdr:twoCellAnchor>
    <xdr:from>
      <xdr:col>3</xdr:col>
      <xdr:colOff>137585</xdr:colOff>
      <xdr:row>140</xdr:row>
      <xdr:rowOff>42333</xdr:rowOff>
    </xdr:from>
    <xdr:to>
      <xdr:col>3</xdr:col>
      <xdr:colOff>1144262</xdr:colOff>
      <xdr:row>140</xdr:row>
      <xdr:rowOff>1058332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B1E88674-3987-4DEC-9421-8B50BDAA7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99910" y="151556508"/>
          <a:ext cx="1006677" cy="1015999"/>
        </a:xfrm>
        <a:prstGeom prst="rect">
          <a:avLst/>
        </a:prstGeom>
      </xdr:spPr>
    </xdr:pic>
    <xdr:clientData/>
  </xdr:twoCellAnchor>
  <xdr:twoCellAnchor>
    <xdr:from>
      <xdr:col>2</xdr:col>
      <xdr:colOff>254001</xdr:colOff>
      <xdr:row>141</xdr:row>
      <xdr:rowOff>84667</xdr:rowOff>
    </xdr:from>
    <xdr:to>
      <xdr:col>2</xdr:col>
      <xdr:colOff>1187575</xdr:colOff>
      <xdr:row>141</xdr:row>
      <xdr:rowOff>1058333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3CFEF20B-287C-449F-A18E-109EA56FCF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7576" y="152741842"/>
          <a:ext cx="933574" cy="973666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141</xdr:row>
      <xdr:rowOff>76015</xdr:rowOff>
    </xdr:from>
    <xdr:to>
      <xdr:col>3</xdr:col>
      <xdr:colOff>1090082</xdr:colOff>
      <xdr:row>141</xdr:row>
      <xdr:rowOff>1058334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1A6EE797-60E0-4A5C-9DF2-DF4C24EF40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415242" y="152733190"/>
          <a:ext cx="1037165" cy="98231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145</xdr:row>
      <xdr:rowOff>78660</xdr:rowOff>
    </xdr:from>
    <xdr:to>
      <xdr:col>2</xdr:col>
      <xdr:colOff>1266825</xdr:colOff>
      <xdr:row>145</xdr:row>
      <xdr:rowOff>1095375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795FEB4C-2F1E-462B-B11D-69F552E00A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0275" y="157307835"/>
          <a:ext cx="1000125" cy="1016715"/>
        </a:xfrm>
        <a:prstGeom prst="rect">
          <a:avLst/>
        </a:prstGeom>
      </xdr:spPr>
    </xdr:pic>
    <xdr:clientData/>
  </xdr:twoCellAnchor>
  <xdr:twoCellAnchor>
    <xdr:from>
      <xdr:col>2</xdr:col>
      <xdr:colOff>243416</xdr:colOff>
      <xdr:row>147</xdr:row>
      <xdr:rowOff>39075</xdr:rowOff>
    </xdr:from>
    <xdr:to>
      <xdr:col>2</xdr:col>
      <xdr:colOff>1204540</xdr:colOff>
      <xdr:row>147</xdr:row>
      <xdr:rowOff>1037166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5E0C7494-CC11-4A37-AB92-F782226F4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6991" y="159554250"/>
          <a:ext cx="961124" cy="998091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146</xdr:row>
      <xdr:rowOff>8629</xdr:rowOff>
    </xdr:from>
    <xdr:to>
      <xdr:col>2</xdr:col>
      <xdr:colOff>1121833</xdr:colOff>
      <xdr:row>146</xdr:row>
      <xdr:rowOff>1132773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EF088E37-3DF4-41CC-BD82-E6D98912A1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9326" y="158380804"/>
          <a:ext cx="836082" cy="1124144"/>
        </a:xfrm>
        <a:prstGeom prst="rect">
          <a:avLst/>
        </a:prstGeom>
      </xdr:spPr>
    </xdr:pic>
    <xdr:clientData/>
  </xdr:twoCellAnchor>
  <xdr:twoCellAnchor>
    <xdr:from>
      <xdr:col>3</xdr:col>
      <xdr:colOff>137583</xdr:colOff>
      <xdr:row>147</xdr:row>
      <xdr:rowOff>10583</xdr:rowOff>
    </xdr:from>
    <xdr:to>
      <xdr:col>3</xdr:col>
      <xdr:colOff>1153752</xdr:colOff>
      <xdr:row>147</xdr:row>
      <xdr:rowOff>1121832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A04605FB-31AA-4C31-A46B-C3FBD5C044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99908" y="159525758"/>
          <a:ext cx="1016169" cy="1111249"/>
        </a:xfrm>
        <a:prstGeom prst="rect">
          <a:avLst/>
        </a:prstGeom>
      </xdr:spPr>
    </xdr:pic>
    <xdr:clientData/>
  </xdr:twoCellAnchor>
  <xdr:twoCellAnchor>
    <xdr:from>
      <xdr:col>3</xdr:col>
      <xdr:colOff>116417</xdr:colOff>
      <xdr:row>145</xdr:row>
      <xdr:rowOff>31749</xdr:rowOff>
    </xdr:from>
    <xdr:to>
      <xdr:col>3</xdr:col>
      <xdr:colOff>1100667</xdr:colOff>
      <xdr:row>145</xdr:row>
      <xdr:rowOff>1124026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FA3F15DA-E9B2-44AE-812E-8FF724764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78742" y="157260924"/>
          <a:ext cx="984250" cy="1092277"/>
        </a:xfrm>
        <a:prstGeom prst="rect">
          <a:avLst/>
        </a:prstGeom>
      </xdr:spPr>
    </xdr:pic>
    <xdr:clientData/>
  </xdr:twoCellAnchor>
  <xdr:twoCellAnchor>
    <xdr:from>
      <xdr:col>3</xdr:col>
      <xdr:colOff>116416</xdr:colOff>
      <xdr:row>146</xdr:row>
      <xdr:rowOff>42333</xdr:rowOff>
    </xdr:from>
    <xdr:to>
      <xdr:col>3</xdr:col>
      <xdr:colOff>1156379</xdr:colOff>
      <xdr:row>146</xdr:row>
      <xdr:rowOff>1132417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39D86C11-4E76-4F76-9015-F58893220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78741" y="158414508"/>
          <a:ext cx="1039963" cy="1090084"/>
        </a:xfrm>
        <a:prstGeom prst="rect">
          <a:avLst/>
        </a:prstGeom>
      </xdr:spPr>
    </xdr:pic>
    <xdr:clientData/>
  </xdr:twoCellAnchor>
  <xdr:twoCellAnchor>
    <xdr:from>
      <xdr:col>2</xdr:col>
      <xdr:colOff>105834</xdr:colOff>
      <xdr:row>151</xdr:row>
      <xdr:rowOff>31751</xdr:rowOff>
    </xdr:from>
    <xdr:to>
      <xdr:col>2</xdr:col>
      <xdr:colOff>1353536</xdr:colOff>
      <xdr:row>151</xdr:row>
      <xdr:rowOff>1079501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D5DB9D00-A562-43DB-B074-B624538EF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39409" y="164109401"/>
          <a:ext cx="1247702" cy="1047750"/>
        </a:xfrm>
        <a:prstGeom prst="rect">
          <a:avLst/>
        </a:prstGeom>
      </xdr:spPr>
    </xdr:pic>
    <xdr:clientData/>
  </xdr:twoCellAnchor>
  <xdr:twoCellAnchor>
    <xdr:from>
      <xdr:col>3</xdr:col>
      <xdr:colOff>10583</xdr:colOff>
      <xdr:row>151</xdr:row>
      <xdr:rowOff>190500</xdr:rowOff>
    </xdr:from>
    <xdr:to>
      <xdr:col>3</xdr:col>
      <xdr:colOff>1206672</xdr:colOff>
      <xdr:row>151</xdr:row>
      <xdr:rowOff>1005417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763D113A-9E50-417B-91DD-E3CE3018E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8" y="164268150"/>
          <a:ext cx="1196089" cy="814917"/>
        </a:xfrm>
        <a:prstGeom prst="rect">
          <a:avLst/>
        </a:prstGeom>
      </xdr:spPr>
    </xdr:pic>
    <xdr:clientData/>
  </xdr:twoCellAnchor>
  <xdr:twoCellAnchor>
    <xdr:from>
      <xdr:col>3</xdr:col>
      <xdr:colOff>107157</xdr:colOff>
      <xdr:row>156</xdr:row>
      <xdr:rowOff>47624</xdr:rowOff>
    </xdr:from>
    <xdr:to>
      <xdr:col>3</xdr:col>
      <xdr:colOff>1112944</xdr:colOff>
      <xdr:row>156</xdr:row>
      <xdr:rowOff>1000124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CA8EB750-A733-4C97-BE43-3A22FD4F1D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69482" y="169725974"/>
          <a:ext cx="1005787" cy="952500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156</xdr:row>
      <xdr:rowOff>105834</xdr:rowOff>
    </xdr:from>
    <xdr:to>
      <xdr:col>2</xdr:col>
      <xdr:colOff>1406839</xdr:colOff>
      <xdr:row>156</xdr:row>
      <xdr:rowOff>953560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2D934700-4329-4355-819E-8B7FF586C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4159" y="169784184"/>
          <a:ext cx="1396255" cy="847726"/>
        </a:xfrm>
        <a:prstGeom prst="rect">
          <a:avLst/>
        </a:prstGeom>
      </xdr:spPr>
    </xdr:pic>
    <xdr:clientData/>
  </xdr:twoCellAnchor>
  <xdr:twoCellAnchor>
    <xdr:from>
      <xdr:col>3</xdr:col>
      <xdr:colOff>158749</xdr:colOff>
      <xdr:row>154</xdr:row>
      <xdr:rowOff>31752</xdr:rowOff>
    </xdr:from>
    <xdr:to>
      <xdr:col>3</xdr:col>
      <xdr:colOff>1099192</xdr:colOff>
      <xdr:row>154</xdr:row>
      <xdr:rowOff>1132418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9A072A58-78F8-4BA3-A76F-730559931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21074" y="167424102"/>
          <a:ext cx="940443" cy="1100666"/>
        </a:xfrm>
        <a:prstGeom prst="rect">
          <a:avLst/>
        </a:prstGeom>
      </xdr:spPr>
    </xdr:pic>
    <xdr:clientData/>
  </xdr:twoCellAnchor>
  <xdr:twoCellAnchor>
    <xdr:from>
      <xdr:col>2</xdr:col>
      <xdr:colOff>116416</xdr:colOff>
      <xdr:row>154</xdr:row>
      <xdr:rowOff>148168</xdr:rowOff>
    </xdr:from>
    <xdr:to>
      <xdr:col>2</xdr:col>
      <xdr:colOff>1354666</xdr:colOff>
      <xdr:row>154</xdr:row>
      <xdr:rowOff>1040436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3060A990-3C41-4D96-A570-455DC9B9AD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49991" y="167540518"/>
          <a:ext cx="1238250" cy="892268"/>
        </a:xfrm>
        <a:prstGeom prst="rect">
          <a:avLst/>
        </a:prstGeom>
      </xdr:spPr>
    </xdr:pic>
    <xdr:clientData/>
  </xdr:twoCellAnchor>
  <xdr:twoCellAnchor>
    <xdr:from>
      <xdr:col>2</xdr:col>
      <xdr:colOff>31751</xdr:colOff>
      <xdr:row>155</xdr:row>
      <xdr:rowOff>148166</xdr:rowOff>
    </xdr:from>
    <xdr:to>
      <xdr:col>2</xdr:col>
      <xdr:colOff>1384701</xdr:colOff>
      <xdr:row>155</xdr:row>
      <xdr:rowOff>1058333</xdr:rowOff>
    </xdr:to>
    <xdr:pic>
      <xdr:nvPicPr>
        <xdr:cNvPr id="1344" name="Рисунок 1343">
          <a:extLst>
            <a:ext uri="{FF2B5EF4-FFF2-40B4-BE49-F238E27FC236}">
              <a16:creationId xmlns:a16="http://schemas.microsoft.com/office/drawing/2014/main" xmlns="" id="{4F03A7CA-DE7D-4A23-BE48-502425896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5326" y="168683516"/>
          <a:ext cx="1352950" cy="910167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155</xdr:row>
      <xdr:rowOff>21165</xdr:rowOff>
    </xdr:from>
    <xdr:to>
      <xdr:col>3</xdr:col>
      <xdr:colOff>1081901</xdr:colOff>
      <xdr:row>155</xdr:row>
      <xdr:rowOff>1090083</xdr:rowOff>
    </xdr:to>
    <xdr:pic>
      <xdr:nvPicPr>
        <xdr:cNvPr id="1348" name="Рисунок 1347">
          <a:extLst>
            <a:ext uri="{FF2B5EF4-FFF2-40B4-BE49-F238E27FC236}">
              <a16:creationId xmlns:a16="http://schemas.microsoft.com/office/drawing/2014/main" xmlns="" id="{DC5885DD-A782-47AD-9CF2-9C738A927E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89325" y="168556515"/>
          <a:ext cx="954901" cy="1068918"/>
        </a:xfrm>
        <a:prstGeom prst="rect">
          <a:avLst/>
        </a:prstGeom>
      </xdr:spPr>
    </xdr:pic>
    <xdr:clientData/>
  </xdr:twoCellAnchor>
  <xdr:twoCellAnchor>
    <xdr:from>
      <xdr:col>2</xdr:col>
      <xdr:colOff>74084</xdr:colOff>
      <xdr:row>157</xdr:row>
      <xdr:rowOff>179916</xdr:rowOff>
    </xdr:from>
    <xdr:to>
      <xdr:col>2</xdr:col>
      <xdr:colOff>1396999</xdr:colOff>
      <xdr:row>157</xdr:row>
      <xdr:rowOff>1071769</xdr:rowOff>
    </xdr:to>
    <xdr:pic>
      <xdr:nvPicPr>
        <xdr:cNvPr id="1349" name="Рисунок 1348">
          <a:extLst>
            <a:ext uri="{FF2B5EF4-FFF2-40B4-BE49-F238E27FC236}">
              <a16:creationId xmlns:a16="http://schemas.microsoft.com/office/drawing/2014/main" xmlns="" id="{5CCF3857-1A64-406E-A480-67ADF96169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007659" y="170906016"/>
          <a:ext cx="1322915" cy="891853"/>
        </a:xfrm>
        <a:prstGeom prst="rect">
          <a:avLst/>
        </a:prstGeom>
      </xdr:spPr>
    </xdr:pic>
    <xdr:clientData/>
  </xdr:twoCellAnchor>
  <xdr:twoCellAnchor>
    <xdr:from>
      <xdr:col>3</xdr:col>
      <xdr:colOff>21168</xdr:colOff>
      <xdr:row>157</xdr:row>
      <xdr:rowOff>185877</xdr:rowOff>
    </xdr:from>
    <xdr:to>
      <xdr:col>3</xdr:col>
      <xdr:colOff>1174750</xdr:colOff>
      <xdr:row>157</xdr:row>
      <xdr:rowOff>1058334</xdr:rowOff>
    </xdr:to>
    <xdr:pic>
      <xdr:nvPicPr>
        <xdr:cNvPr id="1359" name="Рисунок 1358">
          <a:extLst>
            <a:ext uri="{FF2B5EF4-FFF2-40B4-BE49-F238E27FC236}">
              <a16:creationId xmlns:a16="http://schemas.microsoft.com/office/drawing/2014/main" xmlns="" id="{FB265088-6D15-4B06-8904-F1022AD26B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83493" y="170911977"/>
          <a:ext cx="1153582" cy="872457"/>
        </a:xfrm>
        <a:prstGeom prst="rect">
          <a:avLst/>
        </a:prstGeom>
      </xdr:spPr>
    </xdr:pic>
    <xdr:clientData/>
  </xdr:twoCellAnchor>
  <xdr:twoCellAnchor>
    <xdr:from>
      <xdr:col>3</xdr:col>
      <xdr:colOff>71437</xdr:colOff>
      <xdr:row>159</xdr:row>
      <xdr:rowOff>47624</xdr:rowOff>
    </xdr:from>
    <xdr:to>
      <xdr:col>3</xdr:col>
      <xdr:colOff>1107557</xdr:colOff>
      <xdr:row>159</xdr:row>
      <xdr:rowOff>1131093</xdr:rowOff>
    </xdr:to>
    <xdr:pic>
      <xdr:nvPicPr>
        <xdr:cNvPr id="1360" name="Рисунок 1359">
          <a:extLst>
            <a:ext uri="{FF2B5EF4-FFF2-40B4-BE49-F238E27FC236}">
              <a16:creationId xmlns:a16="http://schemas.microsoft.com/office/drawing/2014/main" xmlns="" id="{8BE75179-FD23-4E02-951B-BCCABDBF1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33762" y="173059724"/>
          <a:ext cx="1036120" cy="1083469"/>
        </a:xfrm>
        <a:prstGeom prst="rect">
          <a:avLst/>
        </a:prstGeom>
      </xdr:spPr>
    </xdr:pic>
    <xdr:clientData/>
  </xdr:twoCellAnchor>
  <xdr:twoCellAnchor>
    <xdr:from>
      <xdr:col>2</xdr:col>
      <xdr:colOff>202405</xdr:colOff>
      <xdr:row>159</xdr:row>
      <xdr:rowOff>47624</xdr:rowOff>
    </xdr:from>
    <xdr:to>
      <xdr:col>2</xdr:col>
      <xdr:colOff>1166812</xdr:colOff>
      <xdr:row>159</xdr:row>
      <xdr:rowOff>1112251</xdr:rowOff>
    </xdr:to>
    <xdr:pic>
      <xdr:nvPicPr>
        <xdr:cNvPr id="1361" name="Рисунок 1360">
          <a:extLst>
            <a:ext uri="{FF2B5EF4-FFF2-40B4-BE49-F238E27FC236}">
              <a16:creationId xmlns:a16="http://schemas.microsoft.com/office/drawing/2014/main" xmlns="" id="{41A4BC55-A7E9-4A08-BBB3-449B75F46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5980" y="173059724"/>
          <a:ext cx="964407" cy="1064627"/>
        </a:xfrm>
        <a:prstGeom prst="rect">
          <a:avLst/>
        </a:prstGeom>
      </xdr:spPr>
    </xdr:pic>
    <xdr:clientData/>
  </xdr:twoCellAnchor>
  <xdr:twoCellAnchor>
    <xdr:from>
      <xdr:col>3</xdr:col>
      <xdr:colOff>71437</xdr:colOff>
      <xdr:row>159</xdr:row>
      <xdr:rowOff>47624</xdr:rowOff>
    </xdr:from>
    <xdr:to>
      <xdr:col>3</xdr:col>
      <xdr:colOff>1107557</xdr:colOff>
      <xdr:row>159</xdr:row>
      <xdr:rowOff>1131093</xdr:rowOff>
    </xdr:to>
    <xdr:pic>
      <xdr:nvPicPr>
        <xdr:cNvPr id="1362" name="Рисунок 1361">
          <a:extLst>
            <a:ext uri="{FF2B5EF4-FFF2-40B4-BE49-F238E27FC236}">
              <a16:creationId xmlns:a16="http://schemas.microsoft.com/office/drawing/2014/main" xmlns="" id="{EECCC1FC-0689-43A1-8BE5-350F856A94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33762" y="173059724"/>
          <a:ext cx="1036120" cy="1083469"/>
        </a:xfrm>
        <a:prstGeom prst="rect">
          <a:avLst/>
        </a:prstGeom>
      </xdr:spPr>
    </xdr:pic>
    <xdr:clientData/>
  </xdr:twoCellAnchor>
  <xdr:twoCellAnchor>
    <xdr:from>
      <xdr:col>2</xdr:col>
      <xdr:colOff>202405</xdr:colOff>
      <xdr:row>159</xdr:row>
      <xdr:rowOff>47624</xdr:rowOff>
    </xdr:from>
    <xdr:to>
      <xdr:col>2</xdr:col>
      <xdr:colOff>1166812</xdr:colOff>
      <xdr:row>159</xdr:row>
      <xdr:rowOff>1112251</xdr:rowOff>
    </xdr:to>
    <xdr:pic>
      <xdr:nvPicPr>
        <xdr:cNvPr id="1363" name="Рисунок 1362">
          <a:extLst>
            <a:ext uri="{FF2B5EF4-FFF2-40B4-BE49-F238E27FC236}">
              <a16:creationId xmlns:a16="http://schemas.microsoft.com/office/drawing/2014/main" xmlns="" id="{9109F3F8-9EBE-4CEA-8931-04C1FAD080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5980" y="173059724"/>
          <a:ext cx="964407" cy="1064627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160</xdr:row>
      <xdr:rowOff>264584</xdr:rowOff>
    </xdr:from>
    <xdr:to>
      <xdr:col>4</xdr:col>
      <xdr:colOff>3167</xdr:colOff>
      <xdr:row>160</xdr:row>
      <xdr:rowOff>994833</xdr:rowOff>
    </xdr:to>
    <xdr:pic>
      <xdr:nvPicPr>
        <xdr:cNvPr id="1364" name="Рисунок 1363">
          <a:extLst>
            <a:ext uri="{FF2B5EF4-FFF2-40B4-BE49-F238E27FC236}">
              <a16:creationId xmlns:a16="http://schemas.microsoft.com/office/drawing/2014/main" xmlns="" id="{443B7F4F-C408-4A4D-AF91-F949C2A62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415242" y="174419684"/>
          <a:ext cx="1169450" cy="730249"/>
        </a:xfrm>
        <a:prstGeom prst="rect">
          <a:avLst/>
        </a:prstGeom>
      </xdr:spPr>
    </xdr:pic>
    <xdr:clientData/>
  </xdr:twoCellAnchor>
  <xdr:twoCellAnchor>
    <xdr:from>
      <xdr:col>2</xdr:col>
      <xdr:colOff>31749</xdr:colOff>
      <xdr:row>160</xdr:row>
      <xdr:rowOff>190500</xdr:rowOff>
    </xdr:from>
    <xdr:to>
      <xdr:col>2</xdr:col>
      <xdr:colOff>1424228</xdr:colOff>
      <xdr:row>160</xdr:row>
      <xdr:rowOff>1005417</xdr:rowOff>
    </xdr:to>
    <xdr:pic>
      <xdr:nvPicPr>
        <xdr:cNvPr id="1365" name="Рисунок 1364">
          <a:extLst>
            <a:ext uri="{FF2B5EF4-FFF2-40B4-BE49-F238E27FC236}">
              <a16:creationId xmlns:a16="http://schemas.microsoft.com/office/drawing/2014/main" xmlns="" id="{51FD6AC3-19E3-4E28-B0B8-99B595CB2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65324" y="174345600"/>
          <a:ext cx="1392479" cy="814917"/>
        </a:xfrm>
        <a:prstGeom prst="rect">
          <a:avLst/>
        </a:prstGeom>
      </xdr:spPr>
    </xdr:pic>
    <xdr:clientData/>
  </xdr:twoCellAnchor>
  <xdr:twoCellAnchor>
    <xdr:from>
      <xdr:col>3</xdr:col>
      <xdr:colOff>71438</xdr:colOff>
      <xdr:row>163</xdr:row>
      <xdr:rowOff>47625</xdr:rowOff>
    </xdr:from>
    <xdr:to>
      <xdr:col>3</xdr:col>
      <xdr:colOff>1158402</xdr:colOff>
      <xdr:row>163</xdr:row>
      <xdr:rowOff>1119187</xdr:rowOff>
    </xdr:to>
    <xdr:pic>
      <xdr:nvPicPr>
        <xdr:cNvPr id="1366" name="Рисунок 1365">
          <a:extLst>
            <a:ext uri="{FF2B5EF4-FFF2-40B4-BE49-F238E27FC236}">
              <a16:creationId xmlns:a16="http://schemas.microsoft.com/office/drawing/2014/main" xmlns="" id="{4BEC71DB-B515-48E9-96E9-7E3A1D48E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33763" y="177746025"/>
          <a:ext cx="1086964" cy="1071562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163</xdr:row>
      <xdr:rowOff>130968</xdr:rowOff>
    </xdr:from>
    <xdr:to>
      <xdr:col>2</xdr:col>
      <xdr:colOff>1404937</xdr:colOff>
      <xdr:row>163</xdr:row>
      <xdr:rowOff>1064918</xdr:rowOff>
    </xdr:to>
    <xdr:pic>
      <xdr:nvPicPr>
        <xdr:cNvPr id="1368" name="Рисунок 1367">
          <a:extLst>
            <a:ext uri="{FF2B5EF4-FFF2-40B4-BE49-F238E27FC236}">
              <a16:creationId xmlns:a16="http://schemas.microsoft.com/office/drawing/2014/main" xmlns="" id="{15AB434B-D9D2-419D-B177-7B1E88975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5012" y="177829368"/>
          <a:ext cx="1333500" cy="933950"/>
        </a:xfrm>
        <a:prstGeom prst="rect">
          <a:avLst/>
        </a:prstGeom>
      </xdr:spPr>
    </xdr:pic>
    <xdr:clientData/>
  </xdr:twoCellAnchor>
  <xdr:twoCellAnchor>
    <xdr:from>
      <xdr:col>3</xdr:col>
      <xdr:colOff>59530</xdr:colOff>
      <xdr:row>166</xdr:row>
      <xdr:rowOff>47625</xdr:rowOff>
    </xdr:from>
    <xdr:to>
      <xdr:col>3</xdr:col>
      <xdr:colOff>1178719</xdr:colOff>
      <xdr:row>166</xdr:row>
      <xdr:rowOff>1100853</xdr:rowOff>
    </xdr:to>
    <xdr:pic>
      <xdr:nvPicPr>
        <xdr:cNvPr id="1369" name="Рисунок 1368">
          <a:extLst>
            <a:ext uri="{FF2B5EF4-FFF2-40B4-BE49-F238E27FC236}">
              <a16:creationId xmlns:a16="http://schemas.microsoft.com/office/drawing/2014/main" xmlns="" id="{BBD10877-6A3F-4724-B654-DCD6FAB34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1855" y="181289325"/>
          <a:ext cx="1119189" cy="1053228"/>
        </a:xfrm>
        <a:prstGeom prst="rect">
          <a:avLst/>
        </a:prstGeom>
      </xdr:spPr>
    </xdr:pic>
    <xdr:clientData/>
  </xdr:twoCellAnchor>
  <xdr:twoCellAnchor>
    <xdr:from>
      <xdr:col>2</xdr:col>
      <xdr:colOff>261937</xdr:colOff>
      <xdr:row>166</xdr:row>
      <xdr:rowOff>11906</xdr:rowOff>
    </xdr:from>
    <xdr:to>
      <xdr:col>2</xdr:col>
      <xdr:colOff>1214436</xdr:colOff>
      <xdr:row>166</xdr:row>
      <xdr:rowOff>1108387</xdr:rowOff>
    </xdr:to>
    <xdr:pic>
      <xdr:nvPicPr>
        <xdr:cNvPr id="1370" name="Рисунок 1369">
          <a:extLst>
            <a:ext uri="{FF2B5EF4-FFF2-40B4-BE49-F238E27FC236}">
              <a16:creationId xmlns:a16="http://schemas.microsoft.com/office/drawing/2014/main" xmlns="" id="{D3840E1A-C0BE-4597-91DF-8ED6EB979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5512" y="181253606"/>
          <a:ext cx="952499" cy="1096481"/>
        </a:xfrm>
        <a:prstGeom prst="rect">
          <a:avLst/>
        </a:prstGeom>
      </xdr:spPr>
    </xdr:pic>
    <xdr:clientData/>
  </xdr:twoCellAnchor>
  <xdr:twoCellAnchor>
    <xdr:from>
      <xdr:col>2</xdr:col>
      <xdr:colOff>59530</xdr:colOff>
      <xdr:row>167</xdr:row>
      <xdr:rowOff>168009</xdr:rowOff>
    </xdr:from>
    <xdr:to>
      <xdr:col>2</xdr:col>
      <xdr:colOff>1374603</xdr:colOff>
      <xdr:row>167</xdr:row>
      <xdr:rowOff>1037166</xdr:rowOff>
    </xdr:to>
    <xdr:pic>
      <xdr:nvPicPr>
        <xdr:cNvPr id="1371" name="Рисунок 1370">
          <a:extLst>
            <a:ext uri="{FF2B5EF4-FFF2-40B4-BE49-F238E27FC236}">
              <a16:creationId xmlns:a16="http://schemas.microsoft.com/office/drawing/2014/main" xmlns="" id="{3971F484-55BB-40DC-BF88-D72799FE8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93105" y="182552709"/>
          <a:ext cx="1315073" cy="869157"/>
        </a:xfrm>
        <a:prstGeom prst="rect">
          <a:avLst/>
        </a:prstGeom>
      </xdr:spPr>
    </xdr:pic>
    <xdr:clientData/>
  </xdr:twoCellAnchor>
  <xdr:twoCellAnchor>
    <xdr:from>
      <xdr:col>3</xdr:col>
      <xdr:colOff>35718</xdr:colOff>
      <xdr:row>168</xdr:row>
      <xdr:rowOff>178594</xdr:rowOff>
    </xdr:from>
    <xdr:to>
      <xdr:col>3</xdr:col>
      <xdr:colOff>1186903</xdr:colOff>
      <xdr:row>168</xdr:row>
      <xdr:rowOff>952499</xdr:rowOff>
    </xdr:to>
    <xdr:pic>
      <xdr:nvPicPr>
        <xdr:cNvPr id="1372" name="Рисунок 1371">
          <a:extLst>
            <a:ext uri="{FF2B5EF4-FFF2-40B4-BE49-F238E27FC236}">
              <a16:creationId xmlns:a16="http://schemas.microsoft.com/office/drawing/2014/main" xmlns="" id="{EFEDE0D6-837C-40AF-9F23-520E6A11F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98043" y="183706294"/>
          <a:ext cx="1151185" cy="773905"/>
        </a:xfrm>
        <a:prstGeom prst="rect">
          <a:avLst/>
        </a:prstGeom>
      </xdr:spPr>
    </xdr:pic>
    <xdr:clientData/>
  </xdr:twoCellAnchor>
  <xdr:twoCellAnchor>
    <xdr:from>
      <xdr:col>2</xdr:col>
      <xdr:colOff>71437</xdr:colOff>
      <xdr:row>168</xdr:row>
      <xdr:rowOff>176818</xdr:rowOff>
    </xdr:from>
    <xdr:to>
      <xdr:col>2</xdr:col>
      <xdr:colOff>1381124</xdr:colOff>
      <xdr:row>168</xdr:row>
      <xdr:rowOff>974248</xdr:rowOff>
    </xdr:to>
    <xdr:pic>
      <xdr:nvPicPr>
        <xdr:cNvPr id="1373" name="Рисунок 1372">
          <a:extLst>
            <a:ext uri="{FF2B5EF4-FFF2-40B4-BE49-F238E27FC236}">
              <a16:creationId xmlns:a16="http://schemas.microsoft.com/office/drawing/2014/main" xmlns="" id="{0F19DA24-A5C9-4C23-833D-E3076E95C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5012" y="183704518"/>
          <a:ext cx="1309687" cy="797430"/>
        </a:xfrm>
        <a:prstGeom prst="rect">
          <a:avLst/>
        </a:prstGeom>
      </xdr:spPr>
    </xdr:pic>
    <xdr:clientData/>
  </xdr:twoCellAnchor>
  <xdr:twoCellAnchor>
    <xdr:from>
      <xdr:col>3</xdr:col>
      <xdr:colOff>105834</xdr:colOff>
      <xdr:row>167</xdr:row>
      <xdr:rowOff>52916</xdr:rowOff>
    </xdr:from>
    <xdr:to>
      <xdr:col>3</xdr:col>
      <xdr:colOff>1185333</xdr:colOff>
      <xdr:row>167</xdr:row>
      <xdr:rowOff>1111556</xdr:rowOff>
    </xdr:to>
    <xdr:pic>
      <xdr:nvPicPr>
        <xdr:cNvPr id="1375" name="Рисунок 1374">
          <a:extLst>
            <a:ext uri="{FF2B5EF4-FFF2-40B4-BE49-F238E27FC236}">
              <a16:creationId xmlns:a16="http://schemas.microsoft.com/office/drawing/2014/main" xmlns="" id="{80B8D1CC-95AC-452F-9319-F9EA25E634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68159" y="182437616"/>
          <a:ext cx="1079499" cy="1058640"/>
        </a:xfrm>
        <a:prstGeom prst="rect">
          <a:avLst/>
        </a:prstGeom>
      </xdr:spPr>
    </xdr:pic>
    <xdr:clientData/>
  </xdr:twoCellAnchor>
  <xdr:twoCellAnchor>
    <xdr:from>
      <xdr:col>3</xdr:col>
      <xdr:colOff>59532</xdr:colOff>
      <xdr:row>170</xdr:row>
      <xdr:rowOff>83342</xdr:rowOff>
    </xdr:from>
    <xdr:to>
      <xdr:col>3</xdr:col>
      <xdr:colOff>1151336</xdr:colOff>
      <xdr:row>170</xdr:row>
      <xdr:rowOff>1083468</xdr:rowOff>
    </xdr:to>
    <xdr:pic>
      <xdr:nvPicPr>
        <xdr:cNvPr id="1378" name="Рисунок 1377">
          <a:extLst>
            <a:ext uri="{FF2B5EF4-FFF2-40B4-BE49-F238E27FC236}">
              <a16:creationId xmlns:a16="http://schemas.microsoft.com/office/drawing/2014/main" xmlns="" id="{312461EF-29F1-41B0-96B0-81C63F487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1857" y="185897042"/>
          <a:ext cx="1091804" cy="1000126"/>
        </a:xfrm>
        <a:prstGeom prst="rect">
          <a:avLst/>
        </a:prstGeom>
      </xdr:spPr>
    </xdr:pic>
    <xdr:clientData/>
  </xdr:twoCellAnchor>
  <xdr:twoCellAnchor>
    <xdr:from>
      <xdr:col>2</xdr:col>
      <xdr:colOff>113771</xdr:colOff>
      <xdr:row>170</xdr:row>
      <xdr:rowOff>58208</xdr:rowOff>
    </xdr:from>
    <xdr:to>
      <xdr:col>2</xdr:col>
      <xdr:colOff>1238250</xdr:colOff>
      <xdr:row>170</xdr:row>
      <xdr:rowOff>1127491</xdr:rowOff>
    </xdr:to>
    <xdr:pic>
      <xdr:nvPicPr>
        <xdr:cNvPr id="1380" name="Рисунок 1379">
          <a:extLst>
            <a:ext uri="{FF2B5EF4-FFF2-40B4-BE49-F238E27FC236}">
              <a16:creationId xmlns:a16="http://schemas.microsoft.com/office/drawing/2014/main" xmlns="" id="{C6F31F2C-FDD9-4491-9E2E-F6FDB398C0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47346" y="185871908"/>
          <a:ext cx="1124479" cy="1069283"/>
        </a:xfrm>
        <a:prstGeom prst="rect">
          <a:avLst/>
        </a:prstGeom>
      </xdr:spPr>
    </xdr:pic>
    <xdr:clientData/>
  </xdr:twoCellAnchor>
  <xdr:twoCellAnchor>
    <xdr:from>
      <xdr:col>2</xdr:col>
      <xdr:colOff>285749</xdr:colOff>
      <xdr:row>172</xdr:row>
      <xdr:rowOff>20800</xdr:rowOff>
    </xdr:from>
    <xdr:to>
      <xdr:col>2</xdr:col>
      <xdr:colOff>1121542</xdr:colOff>
      <xdr:row>172</xdr:row>
      <xdr:rowOff>1250156</xdr:rowOff>
    </xdr:to>
    <xdr:pic>
      <xdr:nvPicPr>
        <xdr:cNvPr id="1383" name="Рисунок 1382">
          <a:extLst>
            <a:ext uri="{FF2B5EF4-FFF2-40B4-BE49-F238E27FC236}">
              <a16:creationId xmlns:a16="http://schemas.microsoft.com/office/drawing/2014/main" xmlns="" id="{D04CAFF3-3201-4354-A682-7456F2ED66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9324" y="188120500"/>
          <a:ext cx="835793" cy="1229356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172</xdr:row>
      <xdr:rowOff>83343</xdr:rowOff>
    </xdr:from>
    <xdr:to>
      <xdr:col>3</xdr:col>
      <xdr:colOff>1202531</xdr:colOff>
      <xdr:row>172</xdr:row>
      <xdr:rowOff>1158503</xdr:rowOff>
    </xdr:to>
    <xdr:pic>
      <xdr:nvPicPr>
        <xdr:cNvPr id="1384" name="Рисунок 1383">
          <a:extLst>
            <a:ext uri="{FF2B5EF4-FFF2-40B4-BE49-F238E27FC236}">
              <a16:creationId xmlns:a16="http://schemas.microsoft.com/office/drawing/2014/main" xmlns="" id="{BF28BAAC-6F85-4AB6-B29A-70AB141A8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21856" y="188183043"/>
          <a:ext cx="1143000" cy="1075160"/>
        </a:xfrm>
        <a:prstGeom prst="rect">
          <a:avLst/>
        </a:prstGeom>
      </xdr:spPr>
    </xdr:pic>
    <xdr:clientData/>
  </xdr:twoCellAnchor>
  <xdr:twoCellAnchor>
    <xdr:from>
      <xdr:col>2</xdr:col>
      <xdr:colOff>35718</xdr:colOff>
      <xdr:row>173</xdr:row>
      <xdr:rowOff>178592</xdr:rowOff>
    </xdr:from>
    <xdr:to>
      <xdr:col>2</xdr:col>
      <xdr:colOff>1416844</xdr:colOff>
      <xdr:row>173</xdr:row>
      <xdr:rowOff>1019632</xdr:rowOff>
    </xdr:to>
    <xdr:pic>
      <xdr:nvPicPr>
        <xdr:cNvPr id="1386" name="Рисунок 1385">
          <a:extLst>
            <a:ext uri="{FF2B5EF4-FFF2-40B4-BE49-F238E27FC236}">
              <a16:creationId xmlns:a16="http://schemas.microsoft.com/office/drawing/2014/main" xmlns="" id="{7EB2B409-C810-4596-98A9-78BDDF5377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969293" y="189554642"/>
          <a:ext cx="1381126" cy="841040"/>
        </a:xfrm>
        <a:prstGeom prst="rect">
          <a:avLst/>
        </a:prstGeom>
      </xdr:spPr>
    </xdr:pic>
    <xdr:clientData/>
  </xdr:twoCellAnchor>
  <xdr:twoCellAnchor>
    <xdr:from>
      <xdr:col>3</xdr:col>
      <xdr:colOff>35720</xdr:colOff>
      <xdr:row>173</xdr:row>
      <xdr:rowOff>215543</xdr:rowOff>
    </xdr:from>
    <xdr:to>
      <xdr:col>3</xdr:col>
      <xdr:colOff>1190626</xdr:colOff>
      <xdr:row>173</xdr:row>
      <xdr:rowOff>1012030</xdr:rowOff>
    </xdr:to>
    <xdr:pic>
      <xdr:nvPicPr>
        <xdr:cNvPr id="1387" name="Рисунок 1386">
          <a:extLst>
            <a:ext uri="{FF2B5EF4-FFF2-40B4-BE49-F238E27FC236}">
              <a16:creationId xmlns:a16="http://schemas.microsoft.com/office/drawing/2014/main" xmlns="" id="{A099C896-E2D4-4D76-AB01-AA37BE066F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98045" y="189591593"/>
          <a:ext cx="1154906" cy="796487"/>
        </a:xfrm>
        <a:prstGeom prst="rect">
          <a:avLst/>
        </a:prstGeom>
      </xdr:spPr>
    </xdr:pic>
    <xdr:clientData/>
  </xdr:twoCellAnchor>
  <xdr:twoCellAnchor>
    <xdr:from>
      <xdr:col>2</xdr:col>
      <xdr:colOff>42335</xdr:colOff>
      <xdr:row>171</xdr:row>
      <xdr:rowOff>95251</xdr:rowOff>
    </xdr:from>
    <xdr:to>
      <xdr:col>3</xdr:col>
      <xdr:colOff>1866</xdr:colOff>
      <xdr:row>171</xdr:row>
      <xdr:rowOff>1121834</xdr:rowOff>
    </xdr:to>
    <xdr:pic>
      <xdr:nvPicPr>
        <xdr:cNvPr id="1388" name="Рисунок 1387">
          <a:extLst>
            <a:ext uri="{FF2B5EF4-FFF2-40B4-BE49-F238E27FC236}">
              <a16:creationId xmlns:a16="http://schemas.microsoft.com/office/drawing/2014/main" xmlns="" id="{6EBC887E-36E5-4139-A3BD-92A9B39009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5910" y="187051951"/>
          <a:ext cx="1388281" cy="1026583"/>
        </a:xfrm>
        <a:prstGeom prst="rect">
          <a:avLst/>
        </a:prstGeom>
      </xdr:spPr>
    </xdr:pic>
    <xdr:clientData/>
  </xdr:twoCellAnchor>
  <xdr:twoCellAnchor>
    <xdr:from>
      <xdr:col>3</xdr:col>
      <xdr:colOff>10585</xdr:colOff>
      <xdr:row>171</xdr:row>
      <xdr:rowOff>21167</xdr:rowOff>
    </xdr:from>
    <xdr:to>
      <xdr:col>3</xdr:col>
      <xdr:colOff>1181366</xdr:colOff>
      <xdr:row>171</xdr:row>
      <xdr:rowOff>1132417</xdr:rowOff>
    </xdr:to>
    <xdr:pic>
      <xdr:nvPicPr>
        <xdr:cNvPr id="1389" name="Рисунок 1388">
          <a:extLst>
            <a:ext uri="{FF2B5EF4-FFF2-40B4-BE49-F238E27FC236}">
              <a16:creationId xmlns:a16="http://schemas.microsoft.com/office/drawing/2014/main" xmlns="" id="{1628588F-58CF-4A6F-95E4-4C9DB3C58A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10" y="186977867"/>
          <a:ext cx="1170781" cy="1111250"/>
        </a:xfrm>
        <a:prstGeom prst="rect">
          <a:avLst/>
        </a:prstGeom>
      </xdr:spPr>
    </xdr:pic>
    <xdr:clientData/>
  </xdr:twoCellAnchor>
  <xdr:twoCellAnchor>
    <xdr:from>
      <xdr:col>2</xdr:col>
      <xdr:colOff>154781</xdr:colOff>
      <xdr:row>176</xdr:row>
      <xdr:rowOff>95250</xdr:rowOff>
    </xdr:from>
    <xdr:to>
      <xdr:col>2</xdr:col>
      <xdr:colOff>1345406</xdr:colOff>
      <xdr:row>176</xdr:row>
      <xdr:rowOff>999558</xdr:rowOff>
    </xdr:to>
    <xdr:pic>
      <xdr:nvPicPr>
        <xdr:cNvPr id="1390" name="Рисунок 1389">
          <a:extLst>
            <a:ext uri="{FF2B5EF4-FFF2-40B4-BE49-F238E27FC236}">
              <a16:creationId xmlns:a16="http://schemas.microsoft.com/office/drawing/2014/main" xmlns="" id="{D119CEDF-56AD-4E56-8DAB-684218D99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088356" y="192995550"/>
          <a:ext cx="1190625" cy="904308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175</xdr:row>
      <xdr:rowOff>84666</xdr:rowOff>
    </xdr:from>
    <xdr:to>
      <xdr:col>2</xdr:col>
      <xdr:colOff>1396072</xdr:colOff>
      <xdr:row>175</xdr:row>
      <xdr:rowOff>1005416</xdr:rowOff>
    </xdr:to>
    <xdr:pic>
      <xdr:nvPicPr>
        <xdr:cNvPr id="1391" name="Рисунок 1390">
          <a:extLst>
            <a:ext uri="{FF2B5EF4-FFF2-40B4-BE49-F238E27FC236}">
              <a16:creationId xmlns:a16="http://schemas.microsoft.com/office/drawing/2014/main" xmlns="" id="{8233AD3E-BE43-479E-8D75-728D5E49B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4743" y="191841966"/>
          <a:ext cx="1374904" cy="920750"/>
        </a:xfrm>
        <a:prstGeom prst="rect">
          <a:avLst/>
        </a:prstGeom>
      </xdr:spPr>
    </xdr:pic>
    <xdr:clientData/>
  </xdr:twoCellAnchor>
  <xdr:twoCellAnchor>
    <xdr:from>
      <xdr:col>3</xdr:col>
      <xdr:colOff>10581</xdr:colOff>
      <xdr:row>175</xdr:row>
      <xdr:rowOff>264584</xdr:rowOff>
    </xdr:from>
    <xdr:to>
      <xdr:col>3</xdr:col>
      <xdr:colOff>1206500</xdr:colOff>
      <xdr:row>175</xdr:row>
      <xdr:rowOff>920750</xdr:rowOff>
    </xdr:to>
    <xdr:pic>
      <xdr:nvPicPr>
        <xdr:cNvPr id="1392" name="Рисунок 1391">
          <a:extLst>
            <a:ext uri="{FF2B5EF4-FFF2-40B4-BE49-F238E27FC236}">
              <a16:creationId xmlns:a16="http://schemas.microsoft.com/office/drawing/2014/main" xmlns="" id="{A6F445F8-203A-4F24-9D3C-AC3FC0DA9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6" y="192021884"/>
          <a:ext cx="1195919" cy="656166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176</xdr:row>
      <xdr:rowOff>31750</xdr:rowOff>
    </xdr:from>
    <xdr:to>
      <xdr:col>3</xdr:col>
      <xdr:colOff>1121019</xdr:colOff>
      <xdr:row>176</xdr:row>
      <xdr:rowOff>1079499</xdr:rowOff>
    </xdr:to>
    <xdr:pic>
      <xdr:nvPicPr>
        <xdr:cNvPr id="1393" name="Рисунок 1392">
          <a:extLst>
            <a:ext uri="{FF2B5EF4-FFF2-40B4-BE49-F238E27FC236}">
              <a16:creationId xmlns:a16="http://schemas.microsoft.com/office/drawing/2014/main" xmlns="" id="{79B31628-84B9-4056-94BB-43BBA5C99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89325" y="192932050"/>
          <a:ext cx="994019" cy="1047749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178</xdr:row>
      <xdr:rowOff>11072</xdr:rowOff>
    </xdr:from>
    <xdr:to>
      <xdr:col>2</xdr:col>
      <xdr:colOff>1226344</xdr:colOff>
      <xdr:row>179</xdr:row>
      <xdr:rowOff>0</xdr:rowOff>
    </xdr:to>
    <xdr:pic>
      <xdr:nvPicPr>
        <xdr:cNvPr id="1394" name="Рисунок 1393">
          <a:extLst>
            <a:ext uri="{FF2B5EF4-FFF2-40B4-BE49-F238E27FC236}">
              <a16:creationId xmlns:a16="http://schemas.microsoft.com/office/drawing/2014/main" xmlns="" id="{9762FD20-D5B8-4FC6-B5BB-4FDCA4EE42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4076" y="195197372"/>
          <a:ext cx="1035843" cy="1131928"/>
        </a:xfrm>
        <a:prstGeom prst="rect">
          <a:avLst/>
        </a:prstGeom>
      </xdr:spPr>
    </xdr:pic>
    <xdr:clientData/>
  </xdr:twoCellAnchor>
  <xdr:twoCellAnchor>
    <xdr:from>
      <xdr:col>3</xdr:col>
      <xdr:colOff>47623</xdr:colOff>
      <xdr:row>178</xdr:row>
      <xdr:rowOff>61814</xdr:rowOff>
    </xdr:from>
    <xdr:to>
      <xdr:col>3</xdr:col>
      <xdr:colOff>1131094</xdr:colOff>
      <xdr:row>178</xdr:row>
      <xdr:rowOff>1095375</xdr:rowOff>
    </xdr:to>
    <xdr:pic>
      <xdr:nvPicPr>
        <xdr:cNvPr id="1397" name="Рисунок 1396">
          <a:extLst>
            <a:ext uri="{FF2B5EF4-FFF2-40B4-BE49-F238E27FC236}">
              <a16:creationId xmlns:a16="http://schemas.microsoft.com/office/drawing/2014/main" xmlns="" id="{C8F2B88A-8FE3-41CC-BD6B-92DB9BA47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9948" y="195248114"/>
          <a:ext cx="1083471" cy="1033561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178</xdr:row>
      <xdr:rowOff>11072</xdr:rowOff>
    </xdr:from>
    <xdr:to>
      <xdr:col>2</xdr:col>
      <xdr:colOff>1226344</xdr:colOff>
      <xdr:row>179</xdr:row>
      <xdr:rowOff>0</xdr:rowOff>
    </xdr:to>
    <xdr:pic>
      <xdr:nvPicPr>
        <xdr:cNvPr id="1398" name="Рисунок 1397">
          <a:extLst>
            <a:ext uri="{FF2B5EF4-FFF2-40B4-BE49-F238E27FC236}">
              <a16:creationId xmlns:a16="http://schemas.microsoft.com/office/drawing/2014/main" xmlns="" id="{252FE066-545C-4425-B76F-531FEA101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4076" y="195197372"/>
          <a:ext cx="1035843" cy="1131928"/>
        </a:xfrm>
        <a:prstGeom prst="rect">
          <a:avLst/>
        </a:prstGeom>
      </xdr:spPr>
    </xdr:pic>
    <xdr:clientData/>
  </xdr:twoCellAnchor>
  <xdr:twoCellAnchor>
    <xdr:from>
      <xdr:col>3</xdr:col>
      <xdr:colOff>47623</xdr:colOff>
      <xdr:row>178</xdr:row>
      <xdr:rowOff>61814</xdr:rowOff>
    </xdr:from>
    <xdr:to>
      <xdr:col>3</xdr:col>
      <xdr:colOff>1131094</xdr:colOff>
      <xdr:row>178</xdr:row>
      <xdr:rowOff>1095375</xdr:rowOff>
    </xdr:to>
    <xdr:pic>
      <xdr:nvPicPr>
        <xdr:cNvPr id="1405" name="Рисунок 1404">
          <a:extLst>
            <a:ext uri="{FF2B5EF4-FFF2-40B4-BE49-F238E27FC236}">
              <a16:creationId xmlns:a16="http://schemas.microsoft.com/office/drawing/2014/main" xmlns="" id="{D1399A71-E0A9-4B64-8DDC-C5C7801B7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9948" y="195248114"/>
          <a:ext cx="1083471" cy="1033561"/>
        </a:xfrm>
        <a:prstGeom prst="rect">
          <a:avLst/>
        </a:prstGeom>
      </xdr:spPr>
    </xdr:pic>
    <xdr:clientData/>
  </xdr:twoCellAnchor>
  <xdr:twoCellAnchor>
    <xdr:from>
      <xdr:col>2</xdr:col>
      <xdr:colOff>42332</xdr:colOff>
      <xdr:row>189</xdr:row>
      <xdr:rowOff>269227</xdr:rowOff>
    </xdr:from>
    <xdr:to>
      <xdr:col>2</xdr:col>
      <xdr:colOff>1375833</xdr:colOff>
      <xdr:row>189</xdr:row>
      <xdr:rowOff>969164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xmlns="" id="{3B1EBF5B-A2D3-4EB2-B1A4-4BA506EBD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5907" y="206561677"/>
          <a:ext cx="1333501" cy="699937"/>
        </a:xfrm>
        <a:prstGeom prst="rect">
          <a:avLst/>
        </a:prstGeom>
      </xdr:spPr>
    </xdr:pic>
    <xdr:clientData/>
  </xdr:twoCellAnchor>
  <xdr:twoCellAnchor>
    <xdr:from>
      <xdr:col>3</xdr:col>
      <xdr:colOff>137584</xdr:colOff>
      <xdr:row>189</xdr:row>
      <xdr:rowOff>52917</xdr:rowOff>
    </xdr:from>
    <xdr:to>
      <xdr:col>3</xdr:col>
      <xdr:colOff>1153583</xdr:colOff>
      <xdr:row>189</xdr:row>
      <xdr:rowOff>1076121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xmlns="" id="{74D5FFAF-AAE7-4A90-BFFB-255B93A27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99909" y="206345367"/>
          <a:ext cx="1015999" cy="1023204"/>
        </a:xfrm>
        <a:prstGeom prst="rect">
          <a:avLst/>
        </a:prstGeom>
      </xdr:spPr>
    </xdr:pic>
    <xdr:clientData/>
  </xdr:twoCellAnchor>
  <xdr:twoCellAnchor>
    <xdr:from>
      <xdr:col>2</xdr:col>
      <xdr:colOff>296335</xdr:colOff>
      <xdr:row>191</xdr:row>
      <xdr:rowOff>15186</xdr:rowOff>
    </xdr:from>
    <xdr:to>
      <xdr:col>2</xdr:col>
      <xdr:colOff>1270001</xdr:colOff>
      <xdr:row>192</xdr:row>
      <xdr:rowOff>1550</xdr:rowOff>
    </xdr:to>
    <xdr:pic>
      <xdr:nvPicPr>
        <xdr:cNvPr id="1034" name="Рисунок 1033">
          <a:extLst>
            <a:ext uri="{FF2B5EF4-FFF2-40B4-BE49-F238E27FC236}">
              <a16:creationId xmlns:a16="http://schemas.microsoft.com/office/drawing/2014/main" xmlns="" id="{52C2AF33-FD39-4380-BA20-CE0DFD918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9910" y="208593636"/>
          <a:ext cx="973666" cy="938864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191</xdr:row>
      <xdr:rowOff>10583</xdr:rowOff>
    </xdr:from>
    <xdr:to>
      <xdr:col>3</xdr:col>
      <xdr:colOff>1038431</xdr:colOff>
      <xdr:row>191</xdr:row>
      <xdr:rowOff>941916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xmlns="" id="{98D4D9BF-EBA6-47B4-AF88-BA8BE9EC25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52825" y="208589033"/>
          <a:ext cx="847931" cy="931333"/>
        </a:xfrm>
        <a:prstGeom prst="rect">
          <a:avLst/>
        </a:prstGeom>
      </xdr:spPr>
    </xdr:pic>
    <xdr:clientData/>
  </xdr:twoCellAnchor>
  <xdr:twoCellAnchor>
    <xdr:from>
      <xdr:col>3</xdr:col>
      <xdr:colOff>211667</xdr:colOff>
      <xdr:row>193</xdr:row>
      <xdr:rowOff>108930</xdr:rowOff>
    </xdr:from>
    <xdr:to>
      <xdr:col>3</xdr:col>
      <xdr:colOff>1111250</xdr:colOff>
      <xdr:row>193</xdr:row>
      <xdr:rowOff>1101469</xdr:rowOff>
    </xdr:to>
    <xdr:pic>
      <xdr:nvPicPr>
        <xdr:cNvPr id="1040" name="Рисунок 1039">
          <a:extLst>
            <a:ext uri="{FF2B5EF4-FFF2-40B4-BE49-F238E27FC236}">
              <a16:creationId xmlns:a16="http://schemas.microsoft.com/office/drawing/2014/main" xmlns="" id="{B886DF93-CCBD-4397-A72D-AFBF347988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3992" y="210782880"/>
          <a:ext cx="899583" cy="992539"/>
        </a:xfrm>
        <a:prstGeom prst="rect">
          <a:avLst/>
        </a:prstGeom>
      </xdr:spPr>
    </xdr:pic>
    <xdr:clientData/>
  </xdr:twoCellAnchor>
  <xdr:twoCellAnchor>
    <xdr:from>
      <xdr:col>2</xdr:col>
      <xdr:colOff>21168</xdr:colOff>
      <xdr:row>193</xdr:row>
      <xdr:rowOff>179918</xdr:rowOff>
    </xdr:from>
    <xdr:to>
      <xdr:col>2</xdr:col>
      <xdr:colOff>1418168</xdr:colOff>
      <xdr:row>193</xdr:row>
      <xdr:rowOff>929302</xdr:rowOff>
    </xdr:to>
    <xdr:pic>
      <xdr:nvPicPr>
        <xdr:cNvPr id="1041" name="Рисунок 1040">
          <a:extLst>
            <a:ext uri="{FF2B5EF4-FFF2-40B4-BE49-F238E27FC236}">
              <a16:creationId xmlns:a16="http://schemas.microsoft.com/office/drawing/2014/main" xmlns="" id="{9BC2761C-A79A-4A10-AABA-5DA112C37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4743" y="210853868"/>
          <a:ext cx="1397000" cy="749384"/>
        </a:xfrm>
        <a:prstGeom prst="rect">
          <a:avLst/>
        </a:prstGeom>
      </xdr:spPr>
    </xdr:pic>
    <xdr:clientData/>
  </xdr:twoCellAnchor>
  <xdr:twoCellAnchor>
    <xdr:from>
      <xdr:col>2</xdr:col>
      <xdr:colOff>74083</xdr:colOff>
      <xdr:row>194</xdr:row>
      <xdr:rowOff>126999</xdr:rowOff>
    </xdr:from>
    <xdr:to>
      <xdr:col>2</xdr:col>
      <xdr:colOff>1375641</xdr:colOff>
      <xdr:row>194</xdr:row>
      <xdr:rowOff>1068916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xmlns="" id="{7F35F1D9-0657-4D82-B3C4-B516D1F14E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7658" y="211943949"/>
          <a:ext cx="1301558" cy="941917"/>
        </a:xfrm>
        <a:prstGeom prst="rect">
          <a:avLst/>
        </a:prstGeom>
      </xdr:spPr>
    </xdr:pic>
    <xdr:clientData/>
  </xdr:twoCellAnchor>
  <xdr:twoCellAnchor>
    <xdr:from>
      <xdr:col>3</xdr:col>
      <xdr:colOff>52917</xdr:colOff>
      <xdr:row>194</xdr:row>
      <xdr:rowOff>190501</xdr:rowOff>
    </xdr:from>
    <xdr:to>
      <xdr:col>3</xdr:col>
      <xdr:colOff>1206500</xdr:colOff>
      <xdr:row>194</xdr:row>
      <xdr:rowOff>993549</xdr:rowOff>
    </xdr:to>
    <xdr:pic>
      <xdr:nvPicPr>
        <xdr:cNvPr id="1043" name="Рисунок 1042">
          <a:extLst>
            <a:ext uri="{FF2B5EF4-FFF2-40B4-BE49-F238E27FC236}">
              <a16:creationId xmlns:a16="http://schemas.microsoft.com/office/drawing/2014/main" xmlns="" id="{E7D1C45B-F7DB-41F2-B9E7-2A5505B343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15242" y="212007451"/>
          <a:ext cx="1153583" cy="803048"/>
        </a:xfrm>
        <a:prstGeom prst="rect">
          <a:avLst/>
        </a:prstGeom>
      </xdr:spPr>
    </xdr:pic>
    <xdr:clientData/>
  </xdr:twoCellAnchor>
  <xdr:twoCellAnchor>
    <xdr:from>
      <xdr:col>3</xdr:col>
      <xdr:colOff>42334</xdr:colOff>
      <xdr:row>197</xdr:row>
      <xdr:rowOff>158690</xdr:rowOff>
    </xdr:from>
    <xdr:to>
      <xdr:col>3</xdr:col>
      <xdr:colOff>1164167</xdr:colOff>
      <xdr:row>197</xdr:row>
      <xdr:rowOff>1038520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xmlns="" id="{84A30C9D-32F5-4C02-A99B-EBB79431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4659" y="215404640"/>
          <a:ext cx="1121833" cy="879830"/>
        </a:xfrm>
        <a:prstGeom prst="rect">
          <a:avLst/>
        </a:prstGeom>
      </xdr:spPr>
    </xdr:pic>
    <xdr:clientData/>
  </xdr:twoCellAnchor>
  <xdr:twoCellAnchor>
    <xdr:from>
      <xdr:col>3</xdr:col>
      <xdr:colOff>21167</xdr:colOff>
      <xdr:row>198</xdr:row>
      <xdr:rowOff>169333</xdr:rowOff>
    </xdr:from>
    <xdr:to>
      <xdr:col>3</xdr:col>
      <xdr:colOff>1201948</xdr:colOff>
      <xdr:row>198</xdr:row>
      <xdr:rowOff>973667</xdr:rowOff>
    </xdr:to>
    <xdr:pic>
      <xdr:nvPicPr>
        <xdr:cNvPr id="1047" name="Рисунок 1046">
          <a:extLst>
            <a:ext uri="{FF2B5EF4-FFF2-40B4-BE49-F238E27FC236}">
              <a16:creationId xmlns:a16="http://schemas.microsoft.com/office/drawing/2014/main" xmlns="" id="{E79A7628-8807-432A-B000-C8242D2F7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83492" y="216558283"/>
          <a:ext cx="1180781" cy="804334"/>
        </a:xfrm>
        <a:prstGeom prst="rect">
          <a:avLst/>
        </a:prstGeom>
      </xdr:spPr>
    </xdr:pic>
    <xdr:clientData/>
  </xdr:twoCellAnchor>
  <xdr:twoCellAnchor>
    <xdr:from>
      <xdr:col>2</xdr:col>
      <xdr:colOff>42335</xdr:colOff>
      <xdr:row>196</xdr:row>
      <xdr:rowOff>148167</xdr:rowOff>
    </xdr:from>
    <xdr:to>
      <xdr:col>2</xdr:col>
      <xdr:colOff>1407585</xdr:colOff>
      <xdr:row>196</xdr:row>
      <xdr:rowOff>1017347</xdr:rowOff>
    </xdr:to>
    <xdr:pic>
      <xdr:nvPicPr>
        <xdr:cNvPr id="1053" name="Рисунок 1052">
          <a:extLst>
            <a:ext uri="{FF2B5EF4-FFF2-40B4-BE49-F238E27FC236}">
              <a16:creationId xmlns:a16="http://schemas.microsoft.com/office/drawing/2014/main" xmlns="" id="{5F744A68-91C4-4356-8C0A-DA170E4BC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5910" y="214251117"/>
          <a:ext cx="1365250" cy="869180"/>
        </a:xfrm>
        <a:prstGeom prst="rect">
          <a:avLst/>
        </a:prstGeom>
      </xdr:spPr>
    </xdr:pic>
    <xdr:clientData/>
  </xdr:twoCellAnchor>
  <xdr:twoCellAnchor>
    <xdr:from>
      <xdr:col>2</xdr:col>
      <xdr:colOff>74083</xdr:colOff>
      <xdr:row>197</xdr:row>
      <xdr:rowOff>127000</xdr:rowOff>
    </xdr:from>
    <xdr:to>
      <xdr:col>2</xdr:col>
      <xdr:colOff>1382671</xdr:colOff>
      <xdr:row>197</xdr:row>
      <xdr:rowOff>1022350</xdr:rowOff>
    </xdr:to>
    <xdr:pic>
      <xdr:nvPicPr>
        <xdr:cNvPr id="1054" name="Рисунок 1053">
          <a:extLst>
            <a:ext uri="{FF2B5EF4-FFF2-40B4-BE49-F238E27FC236}">
              <a16:creationId xmlns:a16="http://schemas.microsoft.com/office/drawing/2014/main" xmlns="" id="{EAC3B640-5E8F-4774-803B-13F3308C0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7658" y="215372950"/>
          <a:ext cx="1308588" cy="895350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198</xdr:row>
      <xdr:rowOff>127000</xdr:rowOff>
    </xdr:from>
    <xdr:to>
      <xdr:col>2</xdr:col>
      <xdr:colOff>1397000</xdr:colOff>
      <xdr:row>198</xdr:row>
      <xdr:rowOff>1093059</xdr:rowOff>
    </xdr:to>
    <xdr:pic>
      <xdr:nvPicPr>
        <xdr:cNvPr id="1063" name="Рисунок 1062">
          <a:extLst>
            <a:ext uri="{FF2B5EF4-FFF2-40B4-BE49-F238E27FC236}">
              <a16:creationId xmlns:a16="http://schemas.microsoft.com/office/drawing/2014/main" xmlns="" id="{057E4A9F-AC16-4B6B-BEA5-88C1D238D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6492" y="216515950"/>
          <a:ext cx="1344083" cy="966059"/>
        </a:xfrm>
        <a:prstGeom prst="rect">
          <a:avLst/>
        </a:prstGeom>
      </xdr:spPr>
    </xdr:pic>
    <xdr:clientData/>
  </xdr:twoCellAnchor>
  <xdr:twoCellAnchor>
    <xdr:from>
      <xdr:col>3</xdr:col>
      <xdr:colOff>31749</xdr:colOff>
      <xdr:row>196</xdr:row>
      <xdr:rowOff>127000</xdr:rowOff>
    </xdr:from>
    <xdr:to>
      <xdr:col>3</xdr:col>
      <xdr:colOff>1206500</xdr:colOff>
      <xdr:row>196</xdr:row>
      <xdr:rowOff>1013340</xdr:rowOff>
    </xdr:to>
    <xdr:pic>
      <xdr:nvPicPr>
        <xdr:cNvPr id="1065" name="Рисунок 1064">
          <a:extLst>
            <a:ext uri="{FF2B5EF4-FFF2-40B4-BE49-F238E27FC236}">
              <a16:creationId xmlns:a16="http://schemas.microsoft.com/office/drawing/2014/main" xmlns="" id="{2B5BAC7D-B0AD-4588-9A2F-5F2A7A8CFE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94074" y="214229950"/>
          <a:ext cx="1174751" cy="886340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200</xdr:row>
      <xdr:rowOff>18590</xdr:rowOff>
    </xdr:from>
    <xdr:to>
      <xdr:col>3</xdr:col>
      <xdr:colOff>1143000</xdr:colOff>
      <xdr:row>201</xdr:row>
      <xdr:rowOff>0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xmlns="" id="{3C87D7D4-8C08-41D6-B947-5BA716D76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2825" y="218693540"/>
          <a:ext cx="952500" cy="1124410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199</xdr:row>
      <xdr:rowOff>63500</xdr:rowOff>
    </xdr:from>
    <xdr:to>
      <xdr:col>3</xdr:col>
      <xdr:colOff>1</xdr:colOff>
      <xdr:row>200</xdr:row>
      <xdr:rowOff>1008</xdr:rowOff>
    </xdr:to>
    <xdr:pic>
      <xdr:nvPicPr>
        <xdr:cNvPr id="1067" name="Рисунок 1066">
          <a:extLst>
            <a:ext uri="{FF2B5EF4-FFF2-40B4-BE49-F238E27FC236}">
              <a16:creationId xmlns:a16="http://schemas.microsoft.com/office/drawing/2014/main" xmlns="" id="{4DD47FF3-B422-4E31-9B53-A271D4261C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4159" y="217595450"/>
          <a:ext cx="1418167" cy="1080508"/>
        </a:xfrm>
        <a:prstGeom prst="rect">
          <a:avLst/>
        </a:prstGeom>
      </xdr:spPr>
    </xdr:pic>
    <xdr:clientData/>
  </xdr:twoCellAnchor>
  <xdr:twoCellAnchor>
    <xdr:from>
      <xdr:col>2</xdr:col>
      <xdr:colOff>275168</xdr:colOff>
      <xdr:row>200</xdr:row>
      <xdr:rowOff>84666</xdr:rowOff>
    </xdr:from>
    <xdr:to>
      <xdr:col>2</xdr:col>
      <xdr:colOff>1322917</xdr:colOff>
      <xdr:row>200</xdr:row>
      <xdr:rowOff>1037166</xdr:rowOff>
    </xdr:to>
    <xdr:pic>
      <xdr:nvPicPr>
        <xdr:cNvPr id="1068" name="Рисунок 1067">
          <a:extLst>
            <a:ext uri="{FF2B5EF4-FFF2-40B4-BE49-F238E27FC236}">
              <a16:creationId xmlns:a16="http://schemas.microsoft.com/office/drawing/2014/main" xmlns="" id="{8672D9F6-15A9-4028-9891-B4D7A3094E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08743" y="218759616"/>
          <a:ext cx="1047749" cy="952500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201</xdr:row>
      <xdr:rowOff>232833</xdr:rowOff>
    </xdr:from>
    <xdr:to>
      <xdr:col>2</xdr:col>
      <xdr:colOff>1386417</xdr:colOff>
      <xdr:row>201</xdr:row>
      <xdr:rowOff>940130</xdr:rowOff>
    </xdr:to>
    <xdr:pic>
      <xdr:nvPicPr>
        <xdr:cNvPr id="1072" name="Рисунок 1071">
          <a:extLst>
            <a:ext uri="{FF2B5EF4-FFF2-40B4-BE49-F238E27FC236}">
              <a16:creationId xmlns:a16="http://schemas.microsoft.com/office/drawing/2014/main" xmlns="" id="{244EBDFE-BA22-46C1-AAE8-11CFC8BD2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4742" y="220050783"/>
          <a:ext cx="1365250" cy="707297"/>
        </a:xfrm>
        <a:prstGeom prst="rect">
          <a:avLst/>
        </a:prstGeom>
      </xdr:spPr>
    </xdr:pic>
    <xdr:clientData/>
  </xdr:twoCellAnchor>
  <xdr:twoCellAnchor>
    <xdr:from>
      <xdr:col>3</xdr:col>
      <xdr:colOff>10585</xdr:colOff>
      <xdr:row>201</xdr:row>
      <xdr:rowOff>177270</xdr:rowOff>
    </xdr:from>
    <xdr:to>
      <xdr:col>3</xdr:col>
      <xdr:colOff>1179894</xdr:colOff>
      <xdr:row>201</xdr:row>
      <xdr:rowOff>857250</xdr:rowOff>
    </xdr:to>
    <xdr:pic>
      <xdr:nvPicPr>
        <xdr:cNvPr id="1074" name="Рисунок 1073">
          <a:extLst>
            <a:ext uri="{FF2B5EF4-FFF2-40B4-BE49-F238E27FC236}">
              <a16:creationId xmlns:a16="http://schemas.microsoft.com/office/drawing/2014/main" xmlns="" id="{8EBEF25E-F80D-46BF-AD7E-97C92E1A6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10" y="219995220"/>
          <a:ext cx="1169309" cy="679980"/>
        </a:xfrm>
        <a:prstGeom prst="rect">
          <a:avLst/>
        </a:prstGeom>
      </xdr:spPr>
    </xdr:pic>
    <xdr:clientData/>
  </xdr:twoCellAnchor>
  <xdr:twoCellAnchor>
    <xdr:from>
      <xdr:col>2</xdr:col>
      <xdr:colOff>30696</xdr:colOff>
      <xdr:row>204</xdr:row>
      <xdr:rowOff>254001</xdr:rowOff>
    </xdr:from>
    <xdr:to>
      <xdr:col>2</xdr:col>
      <xdr:colOff>1407583</xdr:colOff>
      <xdr:row>204</xdr:row>
      <xdr:rowOff>889000</xdr:rowOff>
    </xdr:to>
    <xdr:pic>
      <xdr:nvPicPr>
        <xdr:cNvPr id="1076" name="Рисунок 1075">
          <a:extLst>
            <a:ext uri="{FF2B5EF4-FFF2-40B4-BE49-F238E27FC236}">
              <a16:creationId xmlns:a16="http://schemas.microsoft.com/office/drawing/2014/main" xmlns="" id="{FFFBD86B-BBC6-417E-9BDF-033115B41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4271" y="223500951"/>
          <a:ext cx="1376887" cy="634999"/>
        </a:xfrm>
        <a:prstGeom prst="rect">
          <a:avLst/>
        </a:prstGeom>
      </xdr:spPr>
    </xdr:pic>
    <xdr:clientData/>
  </xdr:twoCellAnchor>
  <xdr:twoCellAnchor>
    <xdr:from>
      <xdr:col>3</xdr:col>
      <xdr:colOff>10583</xdr:colOff>
      <xdr:row>204</xdr:row>
      <xdr:rowOff>211667</xdr:rowOff>
    </xdr:from>
    <xdr:to>
      <xdr:col>3</xdr:col>
      <xdr:colOff>1195916</xdr:colOff>
      <xdr:row>204</xdr:row>
      <xdr:rowOff>911087</xdr:rowOff>
    </xdr:to>
    <xdr:pic>
      <xdr:nvPicPr>
        <xdr:cNvPr id="1077" name="Рисунок 1076">
          <a:extLst>
            <a:ext uri="{FF2B5EF4-FFF2-40B4-BE49-F238E27FC236}">
              <a16:creationId xmlns:a16="http://schemas.microsoft.com/office/drawing/2014/main" xmlns="" id="{EC52E126-B0C5-46A0-8AC8-8A43493E5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8" y="223458617"/>
          <a:ext cx="1185333" cy="699420"/>
        </a:xfrm>
        <a:prstGeom prst="rect">
          <a:avLst/>
        </a:prstGeom>
      </xdr:spPr>
    </xdr:pic>
    <xdr:clientData/>
  </xdr:twoCellAnchor>
  <xdr:twoCellAnchor>
    <xdr:from>
      <xdr:col>3</xdr:col>
      <xdr:colOff>10582</xdr:colOff>
      <xdr:row>206</xdr:row>
      <xdr:rowOff>232834</xdr:rowOff>
    </xdr:from>
    <xdr:to>
      <xdr:col>3</xdr:col>
      <xdr:colOff>1180291</xdr:colOff>
      <xdr:row>206</xdr:row>
      <xdr:rowOff>910044</xdr:rowOff>
    </xdr:to>
    <xdr:pic>
      <xdr:nvPicPr>
        <xdr:cNvPr id="1079" name="Рисунок 1078">
          <a:extLst>
            <a:ext uri="{FF2B5EF4-FFF2-40B4-BE49-F238E27FC236}">
              <a16:creationId xmlns:a16="http://schemas.microsoft.com/office/drawing/2014/main" xmlns="" id="{A0BA2399-4B3A-4F34-9C47-5534083B0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2907" y="225765784"/>
          <a:ext cx="1169709" cy="677210"/>
        </a:xfrm>
        <a:prstGeom prst="rect">
          <a:avLst/>
        </a:prstGeom>
      </xdr:spPr>
    </xdr:pic>
    <xdr:clientData/>
  </xdr:twoCellAnchor>
  <xdr:twoCellAnchor>
    <xdr:from>
      <xdr:col>2</xdr:col>
      <xdr:colOff>21166</xdr:colOff>
      <xdr:row>206</xdr:row>
      <xdr:rowOff>211667</xdr:rowOff>
    </xdr:from>
    <xdr:to>
      <xdr:col>2</xdr:col>
      <xdr:colOff>1405993</xdr:colOff>
      <xdr:row>206</xdr:row>
      <xdr:rowOff>899584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xmlns="" id="{3A684FB7-B91E-42FA-ACAD-FB809DD364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4741" y="225744617"/>
          <a:ext cx="1384827" cy="687917"/>
        </a:xfrm>
        <a:prstGeom prst="rect">
          <a:avLst/>
        </a:prstGeom>
      </xdr:spPr>
    </xdr:pic>
    <xdr:clientData/>
  </xdr:twoCellAnchor>
  <xdr:twoCellAnchor>
    <xdr:from>
      <xdr:col>3</xdr:col>
      <xdr:colOff>84667</xdr:colOff>
      <xdr:row>211</xdr:row>
      <xdr:rowOff>158749</xdr:rowOff>
    </xdr:from>
    <xdr:to>
      <xdr:col>3</xdr:col>
      <xdr:colOff>1200778</xdr:colOff>
      <xdr:row>211</xdr:row>
      <xdr:rowOff>1090613</xdr:rowOff>
    </xdr:to>
    <xdr:pic>
      <xdr:nvPicPr>
        <xdr:cNvPr id="1083" name="Рисунок 1082">
          <a:extLst>
            <a:ext uri="{FF2B5EF4-FFF2-40B4-BE49-F238E27FC236}">
              <a16:creationId xmlns:a16="http://schemas.microsoft.com/office/drawing/2014/main" xmlns="" id="{4D0E9723-2EE9-4FDA-AE5D-08C5CC425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6992" y="230749474"/>
          <a:ext cx="1116111" cy="931864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212</xdr:row>
      <xdr:rowOff>11852</xdr:rowOff>
    </xdr:from>
    <xdr:to>
      <xdr:col>3</xdr:col>
      <xdr:colOff>1111250</xdr:colOff>
      <xdr:row>212</xdr:row>
      <xdr:rowOff>1131880</xdr:rowOff>
    </xdr:to>
    <xdr:pic>
      <xdr:nvPicPr>
        <xdr:cNvPr id="1084" name="Рисунок 1083">
          <a:extLst>
            <a:ext uri="{FF2B5EF4-FFF2-40B4-BE49-F238E27FC236}">
              <a16:creationId xmlns:a16="http://schemas.microsoft.com/office/drawing/2014/main" xmlns="" id="{E0A5C8F8-8E96-4A0B-B389-F30C19B1C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89325" y="231745577"/>
          <a:ext cx="984250" cy="1120028"/>
        </a:xfrm>
        <a:prstGeom prst="rect">
          <a:avLst/>
        </a:prstGeom>
      </xdr:spPr>
    </xdr:pic>
    <xdr:clientData/>
  </xdr:twoCellAnchor>
  <xdr:twoCellAnchor>
    <xdr:from>
      <xdr:col>3</xdr:col>
      <xdr:colOff>74083</xdr:colOff>
      <xdr:row>214</xdr:row>
      <xdr:rowOff>126999</xdr:rowOff>
    </xdr:from>
    <xdr:to>
      <xdr:col>3</xdr:col>
      <xdr:colOff>1182077</xdr:colOff>
      <xdr:row>214</xdr:row>
      <xdr:rowOff>1035764</xdr:rowOff>
    </xdr:to>
    <xdr:pic>
      <xdr:nvPicPr>
        <xdr:cNvPr id="1088" name="Рисунок 1087">
          <a:extLst>
            <a:ext uri="{FF2B5EF4-FFF2-40B4-BE49-F238E27FC236}">
              <a16:creationId xmlns:a16="http://schemas.microsoft.com/office/drawing/2014/main" xmlns="" id="{63F29B6B-19D4-4E93-9304-C729B73BD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6408" y="234146724"/>
          <a:ext cx="1107994" cy="908765"/>
        </a:xfrm>
        <a:prstGeom prst="rect">
          <a:avLst/>
        </a:prstGeom>
      </xdr:spPr>
    </xdr:pic>
    <xdr:clientData/>
  </xdr:twoCellAnchor>
  <xdr:twoCellAnchor>
    <xdr:from>
      <xdr:col>3</xdr:col>
      <xdr:colOff>21167</xdr:colOff>
      <xdr:row>215</xdr:row>
      <xdr:rowOff>201083</xdr:rowOff>
    </xdr:from>
    <xdr:to>
      <xdr:col>3</xdr:col>
      <xdr:colOff>1273769</xdr:colOff>
      <xdr:row>215</xdr:row>
      <xdr:rowOff>1008395</xdr:rowOff>
    </xdr:to>
    <xdr:pic>
      <xdr:nvPicPr>
        <xdr:cNvPr id="1090" name="Рисунок 1089">
          <a:extLst>
            <a:ext uri="{FF2B5EF4-FFF2-40B4-BE49-F238E27FC236}">
              <a16:creationId xmlns:a16="http://schemas.microsoft.com/office/drawing/2014/main" xmlns="" id="{691CDD09-7598-4C98-ABD2-3DCB46E0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3492" y="235363808"/>
          <a:ext cx="1195452" cy="807312"/>
        </a:xfrm>
        <a:prstGeom prst="rect">
          <a:avLst/>
        </a:prstGeom>
      </xdr:spPr>
    </xdr:pic>
    <xdr:clientData/>
  </xdr:twoCellAnchor>
  <xdr:twoCellAnchor>
    <xdr:from>
      <xdr:col>3</xdr:col>
      <xdr:colOff>10584</xdr:colOff>
      <xdr:row>216</xdr:row>
      <xdr:rowOff>232833</xdr:rowOff>
    </xdr:from>
    <xdr:to>
      <xdr:col>3</xdr:col>
      <xdr:colOff>1208701</xdr:colOff>
      <xdr:row>216</xdr:row>
      <xdr:rowOff>888998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xmlns="" id="{8EE8E338-C1A6-4D8A-8F3D-51E3A41007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9" y="236538558"/>
          <a:ext cx="1198117" cy="656165"/>
        </a:xfrm>
        <a:prstGeom prst="rect">
          <a:avLst/>
        </a:prstGeom>
      </xdr:spPr>
    </xdr:pic>
    <xdr:clientData/>
  </xdr:twoCellAnchor>
  <xdr:twoCellAnchor>
    <xdr:from>
      <xdr:col>3</xdr:col>
      <xdr:colOff>116419</xdr:colOff>
      <xdr:row>217</xdr:row>
      <xdr:rowOff>21165</xdr:rowOff>
    </xdr:from>
    <xdr:to>
      <xdr:col>3</xdr:col>
      <xdr:colOff>1121834</xdr:colOff>
      <xdr:row>217</xdr:row>
      <xdr:rowOff>1126826</xdr:rowOff>
    </xdr:to>
    <xdr:pic>
      <xdr:nvPicPr>
        <xdr:cNvPr id="1096" name="Рисунок 1095">
          <a:extLst>
            <a:ext uri="{FF2B5EF4-FFF2-40B4-BE49-F238E27FC236}">
              <a16:creationId xmlns:a16="http://schemas.microsoft.com/office/drawing/2014/main" xmlns="" id="{2759B58C-4C90-4288-8323-C26319CE6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78744" y="237469890"/>
          <a:ext cx="1005415" cy="1105661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210</xdr:row>
      <xdr:rowOff>296333</xdr:rowOff>
    </xdr:from>
    <xdr:to>
      <xdr:col>2</xdr:col>
      <xdr:colOff>1386417</xdr:colOff>
      <xdr:row>210</xdr:row>
      <xdr:rowOff>1006928</xdr:rowOff>
    </xdr:to>
    <xdr:pic>
      <xdr:nvPicPr>
        <xdr:cNvPr id="1104" name="Рисунок 1103">
          <a:extLst>
            <a:ext uri="{FF2B5EF4-FFF2-40B4-BE49-F238E27FC236}">
              <a16:creationId xmlns:a16="http://schemas.microsoft.com/office/drawing/2014/main" xmlns="" id="{16511D0E-DB17-444B-99BF-BDF796A6CB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4159" y="229648808"/>
          <a:ext cx="1375833" cy="710595"/>
        </a:xfrm>
        <a:prstGeom prst="rect">
          <a:avLst/>
        </a:prstGeom>
      </xdr:spPr>
    </xdr:pic>
    <xdr:clientData/>
  </xdr:twoCellAnchor>
  <xdr:twoCellAnchor>
    <xdr:from>
      <xdr:col>2</xdr:col>
      <xdr:colOff>52915</xdr:colOff>
      <xdr:row>211</xdr:row>
      <xdr:rowOff>251403</xdr:rowOff>
    </xdr:from>
    <xdr:to>
      <xdr:col>2</xdr:col>
      <xdr:colOff>1419762</xdr:colOff>
      <xdr:row>211</xdr:row>
      <xdr:rowOff>1016000</xdr:rowOff>
    </xdr:to>
    <xdr:pic>
      <xdr:nvPicPr>
        <xdr:cNvPr id="1106" name="Рисунок 1105">
          <a:extLst>
            <a:ext uri="{FF2B5EF4-FFF2-40B4-BE49-F238E27FC236}">
              <a16:creationId xmlns:a16="http://schemas.microsoft.com/office/drawing/2014/main" xmlns="" id="{4B512CC5-2F81-4552-BCB4-F7DA92D6E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6490" y="230842128"/>
          <a:ext cx="1366847" cy="764597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212</xdr:row>
      <xdr:rowOff>296051</xdr:rowOff>
    </xdr:from>
    <xdr:to>
      <xdr:col>2</xdr:col>
      <xdr:colOff>1388260</xdr:colOff>
      <xdr:row>212</xdr:row>
      <xdr:rowOff>910166</xdr:rowOff>
    </xdr:to>
    <xdr:pic>
      <xdr:nvPicPr>
        <xdr:cNvPr id="1110" name="Рисунок 1109">
          <a:extLst>
            <a:ext uri="{FF2B5EF4-FFF2-40B4-BE49-F238E27FC236}">
              <a16:creationId xmlns:a16="http://schemas.microsoft.com/office/drawing/2014/main" xmlns="" id="{325AB72A-5A4B-49DD-AB47-1AE4C2FB0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6492" y="232029776"/>
          <a:ext cx="1335343" cy="614115"/>
        </a:xfrm>
        <a:prstGeom prst="rect">
          <a:avLst/>
        </a:prstGeom>
      </xdr:spPr>
    </xdr:pic>
    <xdr:clientData/>
  </xdr:twoCellAnchor>
  <xdr:twoCellAnchor>
    <xdr:from>
      <xdr:col>2</xdr:col>
      <xdr:colOff>158748</xdr:colOff>
      <xdr:row>213</xdr:row>
      <xdr:rowOff>232833</xdr:rowOff>
    </xdr:from>
    <xdr:to>
      <xdr:col>2</xdr:col>
      <xdr:colOff>1331929</xdr:colOff>
      <xdr:row>213</xdr:row>
      <xdr:rowOff>1005416</xdr:rowOff>
    </xdr:to>
    <xdr:pic>
      <xdr:nvPicPr>
        <xdr:cNvPr id="1111" name="Рисунок 1110">
          <a:extLst>
            <a:ext uri="{FF2B5EF4-FFF2-40B4-BE49-F238E27FC236}">
              <a16:creationId xmlns:a16="http://schemas.microsoft.com/office/drawing/2014/main" xmlns="" id="{269D1D1E-B6BA-49B7-BAAB-005D9637F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92323" y="233109558"/>
          <a:ext cx="1173181" cy="772583"/>
        </a:xfrm>
        <a:prstGeom prst="rect">
          <a:avLst/>
        </a:prstGeom>
      </xdr:spPr>
    </xdr:pic>
    <xdr:clientData/>
  </xdr:twoCellAnchor>
  <xdr:twoCellAnchor>
    <xdr:from>
      <xdr:col>2</xdr:col>
      <xdr:colOff>10585</xdr:colOff>
      <xdr:row>214</xdr:row>
      <xdr:rowOff>406532</xdr:rowOff>
    </xdr:from>
    <xdr:to>
      <xdr:col>2</xdr:col>
      <xdr:colOff>1407583</xdr:colOff>
      <xdr:row>214</xdr:row>
      <xdr:rowOff>889000</xdr:rowOff>
    </xdr:to>
    <xdr:pic>
      <xdr:nvPicPr>
        <xdr:cNvPr id="1112" name="Рисунок 1111">
          <a:extLst>
            <a:ext uri="{FF2B5EF4-FFF2-40B4-BE49-F238E27FC236}">
              <a16:creationId xmlns:a16="http://schemas.microsoft.com/office/drawing/2014/main" xmlns="" id="{628BAF4A-AF60-4CD7-AB1B-BC606F8C46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4160" y="234426257"/>
          <a:ext cx="1396998" cy="482468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215</xdr:row>
      <xdr:rowOff>285748</xdr:rowOff>
    </xdr:from>
    <xdr:to>
      <xdr:col>2</xdr:col>
      <xdr:colOff>1375834</xdr:colOff>
      <xdr:row>215</xdr:row>
      <xdr:rowOff>963082</xdr:rowOff>
    </xdr:to>
    <xdr:pic>
      <xdr:nvPicPr>
        <xdr:cNvPr id="1113" name="Рисунок 1112">
          <a:extLst>
            <a:ext uri="{FF2B5EF4-FFF2-40B4-BE49-F238E27FC236}">
              <a16:creationId xmlns:a16="http://schemas.microsoft.com/office/drawing/2014/main" xmlns="" id="{8D446CCA-4A8F-497D-A384-9C7511EC36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4742" y="235448473"/>
          <a:ext cx="1354667" cy="677334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216</xdr:row>
      <xdr:rowOff>236636</xdr:rowOff>
    </xdr:from>
    <xdr:to>
      <xdr:col>2</xdr:col>
      <xdr:colOff>1344084</xdr:colOff>
      <xdr:row>216</xdr:row>
      <xdr:rowOff>963082</xdr:rowOff>
    </xdr:to>
    <xdr:pic>
      <xdr:nvPicPr>
        <xdr:cNvPr id="1116" name="Рисунок 1115">
          <a:extLst>
            <a:ext uri="{FF2B5EF4-FFF2-40B4-BE49-F238E27FC236}">
              <a16:creationId xmlns:a16="http://schemas.microsoft.com/office/drawing/2014/main" xmlns="" id="{34340C42-10EB-4F56-88F8-0DB15B8AD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28825" y="236542361"/>
          <a:ext cx="1248834" cy="726446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213</xdr:row>
      <xdr:rowOff>10583</xdr:rowOff>
    </xdr:from>
    <xdr:to>
      <xdr:col>3</xdr:col>
      <xdr:colOff>1116333</xdr:colOff>
      <xdr:row>213</xdr:row>
      <xdr:rowOff>1132416</xdr:rowOff>
    </xdr:to>
    <xdr:pic>
      <xdr:nvPicPr>
        <xdr:cNvPr id="1118" name="Рисунок 1117">
          <a:extLst>
            <a:ext uri="{FF2B5EF4-FFF2-40B4-BE49-F238E27FC236}">
              <a16:creationId xmlns:a16="http://schemas.microsoft.com/office/drawing/2014/main" xmlns="" id="{4996A101-4B33-4881-90A9-3F0025214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89325" y="232887308"/>
          <a:ext cx="989333" cy="1121833"/>
        </a:xfrm>
        <a:prstGeom prst="rect">
          <a:avLst/>
        </a:prstGeom>
      </xdr:spPr>
    </xdr:pic>
    <xdr:clientData/>
  </xdr:twoCellAnchor>
  <xdr:twoCellAnchor>
    <xdr:from>
      <xdr:col>2</xdr:col>
      <xdr:colOff>105833</xdr:colOff>
      <xdr:row>217</xdr:row>
      <xdr:rowOff>35035</xdr:rowOff>
    </xdr:from>
    <xdr:to>
      <xdr:col>2</xdr:col>
      <xdr:colOff>1164166</xdr:colOff>
      <xdr:row>217</xdr:row>
      <xdr:rowOff>1100667</xdr:rowOff>
    </xdr:to>
    <xdr:pic>
      <xdr:nvPicPr>
        <xdr:cNvPr id="1119" name="Рисунок 1118">
          <a:extLst>
            <a:ext uri="{FF2B5EF4-FFF2-40B4-BE49-F238E27FC236}">
              <a16:creationId xmlns:a16="http://schemas.microsoft.com/office/drawing/2014/main" xmlns="" id="{3D5CF4D0-6DED-474F-8F96-B10D0738DA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39408" y="237483760"/>
          <a:ext cx="1058333" cy="1065632"/>
        </a:xfrm>
        <a:prstGeom prst="rect">
          <a:avLst/>
        </a:prstGeom>
      </xdr:spPr>
    </xdr:pic>
    <xdr:clientData/>
  </xdr:twoCellAnchor>
  <xdr:twoCellAnchor>
    <xdr:from>
      <xdr:col>3</xdr:col>
      <xdr:colOff>84667</xdr:colOff>
      <xdr:row>210</xdr:row>
      <xdr:rowOff>158749</xdr:rowOff>
    </xdr:from>
    <xdr:to>
      <xdr:col>3</xdr:col>
      <xdr:colOff>1201845</xdr:colOff>
      <xdr:row>210</xdr:row>
      <xdr:rowOff>1079501</xdr:rowOff>
    </xdr:to>
    <xdr:pic>
      <xdr:nvPicPr>
        <xdr:cNvPr id="1121" name="Рисунок 1120">
          <a:extLst>
            <a:ext uri="{FF2B5EF4-FFF2-40B4-BE49-F238E27FC236}">
              <a16:creationId xmlns:a16="http://schemas.microsoft.com/office/drawing/2014/main" xmlns="" id="{29FEE7B9-756C-41D8-8E33-A19346F16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46992" y="229511224"/>
          <a:ext cx="1117178" cy="920752"/>
        </a:xfrm>
        <a:prstGeom prst="rect">
          <a:avLst/>
        </a:prstGeom>
      </xdr:spPr>
    </xdr:pic>
    <xdr:clientData/>
  </xdr:twoCellAnchor>
  <xdr:twoCellAnchor>
    <xdr:from>
      <xdr:col>2</xdr:col>
      <xdr:colOff>63501</xdr:colOff>
      <xdr:row>220</xdr:row>
      <xdr:rowOff>95251</xdr:rowOff>
    </xdr:from>
    <xdr:to>
      <xdr:col>2</xdr:col>
      <xdr:colOff>1375835</xdr:colOff>
      <xdr:row>220</xdr:row>
      <xdr:rowOff>1047631</xdr:rowOff>
    </xdr:to>
    <xdr:pic>
      <xdr:nvPicPr>
        <xdr:cNvPr id="1127" name="Рисунок 1126">
          <a:extLst>
            <a:ext uri="{FF2B5EF4-FFF2-40B4-BE49-F238E27FC236}">
              <a16:creationId xmlns:a16="http://schemas.microsoft.com/office/drawing/2014/main" xmlns="" id="{AA44510B-2A6C-46D4-A047-83E400093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97076" y="240220501"/>
          <a:ext cx="1312334" cy="952380"/>
        </a:xfrm>
        <a:prstGeom prst="rect">
          <a:avLst/>
        </a:prstGeom>
      </xdr:spPr>
    </xdr:pic>
    <xdr:clientData/>
  </xdr:twoCellAnchor>
  <xdr:twoCellAnchor>
    <xdr:from>
      <xdr:col>2</xdr:col>
      <xdr:colOff>296332</xdr:colOff>
      <xdr:row>221</xdr:row>
      <xdr:rowOff>42333</xdr:rowOff>
    </xdr:from>
    <xdr:to>
      <xdr:col>2</xdr:col>
      <xdr:colOff>1049313</xdr:colOff>
      <xdr:row>221</xdr:row>
      <xdr:rowOff>1111250</xdr:rowOff>
    </xdr:to>
    <xdr:pic>
      <xdr:nvPicPr>
        <xdr:cNvPr id="1130" name="Рисунок 1129">
          <a:extLst>
            <a:ext uri="{FF2B5EF4-FFF2-40B4-BE49-F238E27FC236}">
              <a16:creationId xmlns:a16="http://schemas.microsoft.com/office/drawing/2014/main" xmlns="" id="{B8D93253-0B9B-4C24-80A7-07AE93D1F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9907" y="241243908"/>
          <a:ext cx="752981" cy="1068917"/>
        </a:xfrm>
        <a:prstGeom prst="rect">
          <a:avLst/>
        </a:prstGeom>
      </xdr:spPr>
    </xdr:pic>
    <xdr:clientData/>
  </xdr:twoCellAnchor>
  <xdr:twoCellAnchor>
    <xdr:from>
      <xdr:col>3</xdr:col>
      <xdr:colOff>179915</xdr:colOff>
      <xdr:row>220</xdr:row>
      <xdr:rowOff>42333</xdr:rowOff>
    </xdr:from>
    <xdr:to>
      <xdr:col>3</xdr:col>
      <xdr:colOff>1037166</xdr:colOff>
      <xdr:row>220</xdr:row>
      <xdr:rowOff>1047830</xdr:rowOff>
    </xdr:to>
    <xdr:pic>
      <xdr:nvPicPr>
        <xdr:cNvPr id="1137" name="Рисунок 1136">
          <a:extLst>
            <a:ext uri="{FF2B5EF4-FFF2-40B4-BE49-F238E27FC236}">
              <a16:creationId xmlns:a16="http://schemas.microsoft.com/office/drawing/2014/main" xmlns="" id="{EE1CBCB6-C864-479D-8DBC-B94BE2D783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542240" y="240167583"/>
          <a:ext cx="857251" cy="1005497"/>
        </a:xfrm>
        <a:prstGeom prst="rect">
          <a:avLst/>
        </a:prstGeom>
      </xdr:spPr>
    </xdr:pic>
    <xdr:clientData/>
  </xdr:twoCellAnchor>
  <xdr:twoCellAnchor>
    <xdr:from>
      <xdr:col>3</xdr:col>
      <xdr:colOff>10584</xdr:colOff>
      <xdr:row>221</xdr:row>
      <xdr:rowOff>144759</xdr:rowOff>
    </xdr:from>
    <xdr:to>
      <xdr:col>4</xdr:col>
      <xdr:colOff>1</xdr:colOff>
      <xdr:row>221</xdr:row>
      <xdr:rowOff>952501</xdr:rowOff>
    </xdr:to>
    <xdr:pic>
      <xdr:nvPicPr>
        <xdr:cNvPr id="1139" name="Рисунок 1138">
          <a:extLst>
            <a:ext uri="{FF2B5EF4-FFF2-40B4-BE49-F238E27FC236}">
              <a16:creationId xmlns:a16="http://schemas.microsoft.com/office/drawing/2014/main" xmlns="" id="{434B557C-4429-442F-A521-23882E1556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9" y="241346334"/>
          <a:ext cx="1208617" cy="807742"/>
        </a:xfrm>
        <a:prstGeom prst="rect">
          <a:avLst/>
        </a:prstGeom>
      </xdr:spPr>
    </xdr:pic>
    <xdr:clientData/>
  </xdr:twoCellAnchor>
  <xdr:twoCellAnchor>
    <xdr:from>
      <xdr:col>2</xdr:col>
      <xdr:colOff>116417</xdr:colOff>
      <xdr:row>222</xdr:row>
      <xdr:rowOff>211667</xdr:rowOff>
    </xdr:from>
    <xdr:to>
      <xdr:col>2</xdr:col>
      <xdr:colOff>1373717</xdr:colOff>
      <xdr:row>222</xdr:row>
      <xdr:rowOff>988428</xdr:rowOff>
    </xdr:to>
    <xdr:pic>
      <xdr:nvPicPr>
        <xdr:cNvPr id="1140" name="Рисунок 1139">
          <a:extLst>
            <a:ext uri="{FF2B5EF4-FFF2-40B4-BE49-F238E27FC236}">
              <a16:creationId xmlns:a16="http://schemas.microsoft.com/office/drawing/2014/main" xmlns="" id="{9F64F5FF-F039-463E-AF27-6E2BD4065C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49992" y="242556242"/>
          <a:ext cx="1257300" cy="776761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223</xdr:row>
      <xdr:rowOff>158749</xdr:rowOff>
    </xdr:from>
    <xdr:to>
      <xdr:col>2</xdr:col>
      <xdr:colOff>1355143</xdr:colOff>
      <xdr:row>223</xdr:row>
      <xdr:rowOff>1056400</xdr:rowOff>
    </xdr:to>
    <xdr:pic>
      <xdr:nvPicPr>
        <xdr:cNvPr id="1141" name="Рисунок 1140">
          <a:extLst>
            <a:ext uri="{FF2B5EF4-FFF2-40B4-BE49-F238E27FC236}">
              <a16:creationId xmlns:a16="http://schemas.microsoft.com/office/drawing/2014/main" xmlns="" id="{4F35F796-C7A9-493A-ABD9-19A35FE1E6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6492" y="243646324"/>
          <a:ext cx="1302226" cy="897651"/>
        </a:xfrm>
        <a:prstGeom prst="rect">
          <a:avLst/>
        </a:prstGeom>
      </xdr:spPr>
    </xdr:pic>
    <xdr:clientData/>
  </xdr:twoCellAnchor>
  <xdr:twoCellAnchor>
    <xdr:from>
      <xdr:col>3</xdr:col>
      <xdr:colOff>21166</xdr:colOff>
      <xdr:row>223</xdr:row>
      <xdr:rowOff>179917</xdr:rowOff>
    </xdr:from>
    <xdr:to>
      <xdr:col>3</xdr:col>
      <xdr:colOff>1197889</xdr:colOff>
      <xdr:row>223</xdr:row>
      <xdr:rowOff>1026583</xdr:rowOff>
    </xdr:to>
    <xdr:pic>
      <xdr:nvPicPr>
        <xdr:cNvPr id="1142" name="Рисунок 1141">
          <a:extLst>
            <a:ext uri="{FF2B5EF4-FFF2-40B4-BE49-F238E27FC236}">
              <a16:creationId xmlns:a16="http://schemas.microsoft.com/office/drawing/2014/main" xmlns="" id="{BA5A8AD7-49BF-4FCB-995B-666C455430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83491" y="243667492"/>
          <a:ext cx="1176723" cy="846666"/>
        </a:xfrm>
        <a:prstGeom prst="rect">
          <a:avLst/>
        </a:prstGeom>
      </xdr:spPr>
    </xdr:pic>
    <xdr:clientData/>
  </xdr:twoCellAnchor>
  <xdr:twoCellAnchor>
    <xdr:from>
      <xdr:col>3</xdr:col>
      <xdr:colOff>42335</xdr:colOff>
      <xdr:row>222</xdr:row>
      <xdr:rowOff>211665</xdr:rowOff>
    </xdr:from>
    <xdr:to>
      <xdr:col>3</xdr:col>
      <xdr:colOff>1171387</xdr:colOff>
      <xdr:row>222</xdr:row>
      <xdr:rowOff>963082</xdr:rowOff>
    </xdr:to>
    <xdr:pic>
      <xdr:nvPicPr>
        <xdr:cNvPr id="1143" name="Рисунок 1142">
          <a:extLst>
            <a:ext uri="{FF2B5EF4-FFF2-40B4-BE49-F238E27FC236}">
              <a16:creationId xmlns:a16="http://schemas.microsoft.com/office/drawing/2014/main" xmlns="" id="{D468901E-1D45-4F70-B0D3-85153D3FC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4660" y="242556240"/>
          <a:ext cx="1129052" cy="751417"/>
        </a:xfrm>
        <a:prstGeom prst="rect">
          <a:avLst/>
        </a:prstGeom>
      </xdr:spPr>
    </xdr:pic>
    <xdr:clientData/>
  </xdr:twoCellAnchor>
  <xdr:twoCellAnchor>
    <xdr:from>
      <xdr:col>3</xdr:col>
      <xdr:colOff>10583</xdr:colOff>
      <xdr:row>224</xdr:row>
      <xdr:rowOff>169334</xdr:rowOff>
    </xdr:from>
    <xdr:to>
      <xdr:col>3</xdr:col>
      <xdr:colOff>1213740</xdr:colOff>
      <xdr:row>224</xdr:row>
      <xdr:rowOff>1016000</xdr:rowOff>
    </xdr:to>
    <xdr:pic>
      <xdr:nvPicPr>
        <xdr:cNvPr id="1144" name="Рисунок 1143">
          <a:extLst>
            <a:ext uri="{FF2B5EF4-FFF2-40B4-BE49-F238E27FC236}">
              <a16:creationId xmlns:a16="http://schemas.microsoft.com/office/drawing/2014/main" xmlns="" id="{7DFD5DC8-2B1B-493C-8556-99FF4C7E0A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8" y="244799909"/>
          <a:ext cx="1203157" cy="846666"/>
        </a:xfrm>
        <a:prstGeom prst="rect">
          <a:avLst/>
        </a:prstGeom>
      </xdr:spPr>
    </xdr:pic>
    <xdr:clientData/>
  </xdr:twoCellAnchor>
  <xdr:twoCellAnchor>
    <xdr:from>
      <xdr:col>2</xdr:col>
      <xdr:colOff>63498</xdr:colOff>
      <xdr:row>224</xdr:row>
      <xdr:rowOff>95250</xdr:rowOff>
    </xdr:from>
    <xdr:to>
      <xdr:col>2</xdr:col>
      <xdr:colOff>1396999</xdr:colOff>
      <xdr:row>224</xdr:row>
      <xdr:rowOff>1070681</xdr:rowOff>
    </xdr:to>
    <xdr:pic>
      <xdr:nvPicPr>
        <xdr:cNvPr id="1145" name="Рисунок 1144">
          <a:extLst>
            <a:ext uri="{FF2B5EF4-FFF2-40B4-BE49-F238E27FC236}">
              <a16:creationId xmlns:a16="http://schemas.microsoft.com/office/drawing/2014/main" xmlns="" id="{7FAB17DA-6F2E-4CFF-BCDC-D036B8B89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97073" y="244725825"/>
          <a:ext cx="1333501" cy="975431"/>
        </a:xfrm>
        <a:prstGeom prst="rect">
          <a:avLst/>
        </a:prstGeom>
      </xdr:spPr>
    </xdr:pic>
    <xdr:clientData/>
  </xdr:twoCellAnchor>
  <xdr:twoCellAnchor>
    <xdr:from>
      <xdr:col>3</xdr:col>
      <xdr:colOff>42333</xdr:colOff>
      <xdr:row>227</xdr:row>
      <xdr:rowOff>122165</xdr:rowOff>
    </xdr:from>
    <xdr:to>
      <xdr:col>3</xdr:col>
      <xdr:colOff>1178719</xdr:colOff>
      <xdr:row>227</xdr:row>
      <xdr:rowOff>954617</xdr:rowOff>
    </xdr:to>
    <xdr:pic>
      <xdr:nvPicPr>
        <xdr:cNvPr id="1149" name="Рисунок 1148">
          <a:extLst>
            <a:ext uri="{FF2B5EF4-FFF2-40B4-BE49-F238E27FC236}">
              <a16:creationId xmlns:a16="http://schemas.microsoft.com/office/drawing/2014/main" xmlns="" id="{13E8B41C-AFF6-4DA2-AF63-1009F2FA0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04658" y="248153165"/>
          <a:ext cx="1136386" cy="832452"/>
        </a:xfrm>
        <a:prstGeom prst="rect">
          <a:avLst/>
        </a:prstGeom>
      </xdr:spPr>
    </xdr:pic>
    <xdr:clientData/>
  </xdr:twoCellAnchor>
  <xdr:twoCellAnchor>
    <xdr:from>
      <xdr:col>2</xdr:col>
      <xdr:colOff>31750</xdr:colOff>
      <xdr:row>227</xdr:row>
      <xdr:rowOff>179917</xdr:rowOff>
    </xdr:from>
    <xdr:to>
      <xdr:col>2</xdr:col>
      <xdr:colOff>1351139</xdr:colOff>
      <xdr:row>227</xdr:row>
      <xdr:rowOff>1079500</xdr:rowOff>
    </xdr:to>
    <xdr:pic>
      <xdr:nvPicPr>
        <xdr:cNvPr id="1150" name="Рисунок 1149">
          <a:extLst>
            <a:ext uri="{FF2B5EF4-FFF2-40B4-BE49-F238E27FC236}">
              <a16:creationId xmlns:a16="http://schemas.microsoft.com/office/drawing/2014/main" xmlns="" id="{84BBF1F5-1D01-4323-A548-1E1616BB3F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5325" y="248210917"/>
          <a:ext cx="1319389" cy="899583"/>
        </a:xfrm>
        <a:prstGeom prst="rect">
          <a:avLst/>
        </a:prstGeom>
      </xdr:spPr>
    </xdr:pic>
    <xdr:clientData/>
  </xdr:twoCellAnchor>
  <xdr:twoCellAnchor>
    <xdr:from>
      <xdr:col>2</xdr:col>
      <xdr:colOff>137584</xdr:colOff>
      <xdr:row>228</xdr:row>
      <xdr:rowOff>95250</xdr:rowOff>
    </xdr:from>
    <xdr:to>
      <xdr:col>2</xdr:col>
      <xdr:colOff>1322917</xdr:colOff>
      <xdr:row>228</xdr:row>
      <xdr:rowOff>1105175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5DED89CA-CB9F-4857-B2E5-D183D9A370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1159" y="249269250"/>
          <a:ext cx="1185333" cy="1009925"/>
        </a:xfrm>
        <a:prstGeom prst="rect">
          <a:avLst/>
        </a:prstGeom>
      </xdr:spPr>
    </xdr:pic>
    <xdr:clientData/>
  </xdr:twoCellAnchor>
  <xdr:twoCellAnchor>
    <xdr:from>
      <xdr:col>3</xdr:col>
      <xdr:colOff>42335</xdr:colOff>
      <xdr:row>228</xdr:row>
      <xdr:rowOff>232834</xdr:rowOff>
    </xdr:from>
    <xdr:to>
      <xdr:col>3</xdr:col>
      <xdr:colOff>1206501</xdr:colOff>
      <xdr:row>228</xdr:row>
      <xdr:rowOff>941152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xmlns="" id="{AF2F13B4-9110-4693-868C-8F3CE8FDA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04660" y="249406834"/>
          <a:ext cx="1164166" cy="708318"/>
        </a:xfrm>
        <a:prstGeom prst="rect">
          <a:avLst/>
        </a:prstGeom>
      </xdr:spPr>
    </xdr:pic>
    <xdr:clientData/>
  </xdr:twoCellAnchor>
  <xdr:twoCellAnchor>
    <xdr:from>
      <xdr:col>3</xdr:col>
      <xdr:colOff>64559</xdr:colOff>
      <xdr:row>245</xdr:row>
      <xdr:rowOff>164041</xdr:rowOff>
    </xdr:from>
    <xdr:to>
      <xdr:col>3</xdr:col>
      <xdr:colOff>1188509</xdr:colOff>
      <xdr:row>245</xdr:row>
      <xdr:rowOff>1059391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xmlns="" id="{B63DA485-D97A-439E-B400-869540CB7F3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6884" y="268073716"/>
          <a:ext cx="1123950" cy="895350"/>
        </a:xfrm>
        <a:prstGeom prst="rect">
          <a:avLst/>
        </a:prstGeom>
      </xdr:spPr>
    </xdr:pic>
    <xdr:clientData/>
  </xdr:twoCellAnchor>
  <xdr:twoCellAnchor>
    <xdr:from>
      <xdr:col>3</xdr:col>
      <xdr:colOff>10585</xdr:colOff>
      <xdr:row>249</xdr:row>
      <xdr:rowOff>306915</xdr:rowOff>
    </xdr:from>
    <xdr:to>
      <xdr:col>3</xdr:col>
      <xdr:colOff>1174229</xdr:colOff>
      <xdr:row>249</xdr:row>
      <xdr:rowOff>952498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DC45D6BC-7CCA-4EFE-B3D6-3507B313E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10" y="272788590"/>
          <a:ext cx="1163644" cy="645583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245</xdr:row>
      <xdr:rowOff>264583</xdr:rowOff>
    </xdr:from>
    <xdr:to>
      <xdr:col>3</xdr:col>
      <xdr:colOff>0</xdr:colOff>
      <xdr:row>245</xdr:row>
      <xdr:rowOff>859912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xmlns="" id="{07DD6B25-6769-4563-813C-E273A99B4D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4159" y="268174258"/>
          <a:ext cx="1418166" cy="595329"/>
        </a:xfrm>
        <a:prstGeom prst="rect">
          <a:avLst/>
        </a:prstGeom>
      </xdr:spPr>
    </xdr:pic>
    <xdr:clientData/>
  </xdr:twoCellAnchor>
  <xdr:twoCellAnchor>
    <xdr:from>
      <xdr:col>2</xdr:col>
      <xdr:colOff>31751</xdr:colOff>
      <xdr:row>246</xdr:row>
      <xdr:rowOff>211667</xdr:rowOff>
    </xdr:from>
    <xdr:to>
      <xdr:col>2</xdr:col>
      <xdr:colOff>1421255</xdr:colOff>
      <xdr:row>246</xdr:row>
      <xdr:rowOff>931334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5698D202-D630-40E0-BF1E-E6AE4DD05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5326" y="269264342"/>
          <a:ext cx="1389504" cy="719667"/>
        </a:xfrm>
        <a:prstGeom prst="rect">
          <a:avLst/>
        </a:prstGeom>
      </xdr:spPr>
    </xdr:pic>
    <xdr:clientData/>
  </xdr:twoCellAnchor>
  <xdr:twoCellAnchor>
    <xdr:from>
      <xdr:col>3</xdr:col>
      <xdr:colOff>21167</xdr:colOff>
      <xdr:row>246</xdr:row>
      <xdr:rowOff>276929</xdr:rowOff>
    </xdr:from>
    <xdr:to>
      <xdr:col>4</xdr:col>
      <xdr:colOff>1136</xdr:colOff>
      <xdr:row>246</xdr:row>
      <xdr:rowOff>973666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2E5AA7EA-0231-4FC9-BAC4-101F21DA6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83492" y="269329604"/>
          <a:ext cx="1199169" cy="696737"/>
        </a:xfrm>
        <a:prstGeom prst="rect">
          <a:avLst/>
        </a:prstGeom>
      </xdr:spPr>
    </xdr:pic>
    <xdr:clientData/>
  </xdr:twoCellAnchor>
  <xdr:twoCellAnchor>
    <xdr:from>
      <xdr:col>2</xdr:col>
      <xdr:colOff>21167</xdr:colOff>
      <xdr:row>249</xdr:row>
      <xdr:rowOff>285751</xdr:rowOff>
    </xdr:from>
    <xdr:to>
      <xdr:col>2</xdr:col>
      <xdr:colOff>1402292</xdr:colOff>
      <xdr:row>249</xdr:row>
      <xdr:rowOff>857251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405E7C9B-B7F4-4695-B22D-6C786EAB4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54742" y="272767426"/>
          <a:ext cx="1381125" cy="571500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248</xdr:row>
      <xdr:rowOff>264585</xdr:rowOff>
    </xdr:from>
    <xdr:to>
      <xdr:col>2</xdr:col>
      <xdr:colOff>1419040</xdr:colOff>
      <xdr:row>248</xdr:row>
      <xdr:rowOff>1047751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403B3FCD-E849-4F5E-A358-3FD9AFA25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6492" y="271603260"/>
          <a:ext cx="1366123" cy="783166"/>
        </a:xfrm>
        <a:prstGeom prst="rect">
          <a:avLst/>
        </a:prstGeom>
      </xdr:spPr>
    </xdr:pic>
    <xdr:clientData/>
  </xdr:twoCellAnchor>
  <xdr:twoCellAnchor>
    <xdr:from>
      <xdr:col>3</xdr:col>
      <xdr:colOff>10584</xdr:colOff>
      <xdr:row>248</xdr:row>
      <xdr:rowOff>275167</xdr:rowOff>
    </xdr:from>
    <xdr:to>
      <xdr:col>4</xdr:col>
      <xdr:colOff>3285</xdr:colOff>
      <xdr:row>248</xdr:row>
      <xdr:rowOff>963084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22FDDD59-AF27-4EC3-A57B-7C599A00C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9" y="271613842"/>
          <a:ext cx="1211901" cy="687917"/>
        </a:xfrm>
        <a:prstGeom prst="rect">
          <a:avLst/>
        </a:prstGeom>
      </xdr:spPr>
    </xdr:pic>
    <xdr:clientData/>
  </xdr:twoCellAnchor>
  <xdr:twoCellAnchor>
    <xdr:from>
      <xdr:col>2</xdr:col>
      <xdr:colOff>52916</xdr:colOff>
      <xdr:row>247</xdr:row>
      <xdr:rowOff>285751</xdr:rowOff>
    </xdr:from>
    <xdr:to>
      <xdr:col>2</xdr:col>
      <xdr:colOff>1407583</xdr:colOff>
      <xdr:row>247</xdr:row>
      <xdr:rowOff>929497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803B998A-14D2-45D1-85BA-593B83509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6491" y="270481426"/>
          <a:ext cx="1354667" cy="643746"/>
        </a:xfrm>
        <a:prstGeom prst="rect">
          <a:avLst/>
        </a:prstGeom>
      </xdr:spPr>
    </xdr:pic>
    <xdr:clientData/>
  </xdr:twoCellAnchor>
  <xdr:twoCellAnchor>
    <xdr:from>
      <xdr:col>3</xdr:col>
      <xdr:colOff>10583</xdr:colOff>
      <xdr:row>247</xdr:row>
      <xdr:rowOff>234544</xdr:rowOff>
    </xdr:from>
    <xdr:to>
      <xdr:col>3</xdr:col>
      <xdr:colOff>1204353</xdr:colOff>
      <xdr:row>247</xdr:row>
      <xdr:rowOff>910167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D960C825-A555-4B1C-B212-F1391AE50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372908" y="270430219"/>
          <a:ext cx="1193770" cy="675623"/>
        </a:xfrm>
        <a:prstGeom prst="rect">
          <a:avLst/>
        </a:prstGeom>
      </xdr:spPr>
    </xdr:pic>
    <xdr:clientData/>
  </xdr:twoCellAnchor>
  <xdr:twoCellAnchor>
    <xdr:from>
      <xdr:col>3</xdr:col>
      <xdr:colOff>243417</xdr:colOff>
      <xdr:row>42</xdr:row>
      <xdr:rowOff>35656</xdr:rowOff>
    </xdr:from>
    <xdr:to>
      <xdr:col>3</xdr:col>
      <xdr:colOff>920750</xdr:colOff>
      <xdr:row>42</xdr:row>
      <xdr:rowOff>1153583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1BE7521A-CEB6-5CF0-481D-F5DE4CF72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08917" y="47448989"/>
          <a:ext cx="677333" cy="1117927"/>
        </a:xfrm>
        <a:prstGeom prst="rect">
          <a:avLst/>
        </a:prstGeom>
      </xdr:spPr>
    </xdr:pic>
    <xdr:clientData/>
  </xdr:twoCellAnchor>
  <xdr:twoCellAnchor>
    <xdr:from>
      <xdr:col>2</xdr:col>
      <xdr:colOff>243418</xdr:colOff>
      <xdr:row>51</xdr:row>
      <xdr:rowOff>31749</xdr:rowOff>
    </xdr:from>
    <xdr:to>
      <xdr:col>2</xdr:col>
      <xdr:colOff>1143000</xdr:colOff>
      <xdr:row>51</xdr:row>
      <xdr:rowOff>1156228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xmlns="" id="{CEC63C77-068F-3406-B70A-B962A61EFF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0168" y="52525082"/>
          <a:ext cx="899582" cy="1124479"/>
        </a:xfrm>
        <a:prstGeom prst="rect">
          <a:avLst/>
        </a:prstGeom>
      </xdr:spPr>
    </xdr:pic>
    <xdr:clientData/>
  </xdr:twoCellAnchor>
  <xdr:twoCellAnchor>
    <xdr:from>
      <xdr:col>2</xdr:col>
      <xdr:colOff>275167</xdr:colOff>
      <xdr:row>71</xdr:row>
      <xdr:rowOff>52918</xdr:rowOff>
    </xdr:from>
    <xdr:to>
      <xdr:col>2</xdr:col>
      <xdr:colOff>1153583</xdr:colOff>
      <xdr:row>71</xdr:row>
      <xdr:rowOff>1177557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CB7D9613-1938-A548-9A90-9E86CD263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1917" y="74093918"/>
          <a:ext cx="878416" cy="1124639"/>
        </a:xfrm>
        <a:prstGeom prst="rect">
          <a:avLst/>
        </a:prstGeom>
      </xdr:spPr>
    </xdr:pic>
    <xdr:clientData/>
  </xdr:twoCellAnchor>
  <xdr:twoCellAnchor>
    <xdr:from>
      <xdr:col>2</xdr:col>
      <xdr:colOff>10584</xdr:colOff>
      <xdr:row>103</xdr:row>
      <xdr:rowOff>243418</xdr:rowOff>
    </xdr:from>
    <xdr:to>
      <xdr:col>2</xdr:col>
      <xdr:colOff>1405494</xdr:colOff>
      <xdr:row>103</xdr:row>
      <xdr:rowOff>910168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xmlns="" id="{FE67933E-C2C7-5C7F-7317-D623D0F55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4" y="112172751"/>
          <a:ext cx="1394910" cy="666750"/>
        </a:xfrm>
        <a:prstGeom prst="rect">
          <a:avLst/>
        </a:prstGeom>
      </xdr:spPr>
    </xdr:pic>
    <xdr:clientData/>
  </xdr:twoCellAnchor>
  <xdr:twoCellAnchor>
    <xdr:from>
      <xdr:col>2</xdr:col>
      <xdr:colOff>52916</xdr:colOff>
      <xdr:row>104</xdr:row>
      <xdr:rowOff>116416</xdr:rowOff>
    </xdr:from>
    <xdr:to>
      <xdr:col>2</xdr:col>
      <xdr:colOff>1410644</xdr:colOff>
      <xdr:row>104</xdr:row>
      <xdr:rowOff>1047750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402864FA-250D-8F43-19BD-CE6C6A93A0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9666" y="113188749"/>
          <a:ext cx="1357728" cy="931334"/>
        </a:xfrm>
        <a:prstGeom prst="rect">
          <a:avLst/>
        </a:prstGeom>
      </xdr:spPr>
    </xdr:pic>
    <xdr:clientData/>
  </xdr:twoCellAnchor>
  <xdr:twoCellAnchor>
    <xdr:from>
      <xdr:col>2</xdr:col>
      <xdr:colOff>52917</xdr:colOff>
      <xdr:row>108</xdr:row>
      <xdr:rowOff>211666</xdr:rowOff>
    </xdr:from>
    <xdr:to>
      <xdr:col>2</xdr:col>
      <xdr:colOff>1414422</xdr:colOff>
      <xdr:row>108</xdr:row>
      <xdr:rowOff>1026583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EE0C81F3-1829-1AEB-88CA-F379C4C3A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89667" y="117961833"/>
          <a:ext cx="1361505" cy="814917"/>
        </a:xfrm>
        <a:prstGeom prst="rect">
          <a:avLst/>
        </a:prstGeom>
      </xdr:spPr>
    </xdr:pic>
    <xdr:clientData/>
  </xdr:twoCellAnchor>
  <xdr:twoCellAnchor>
    <xdr:from>
      <xdr:col>2</xdr:col>
      <xdr:colOff>10582</xdr:colOff>
      <xdr:row>55</xdr:row>
      <xdr:rowOff>243415</xdr:rowOff>
    </xdr:from>
    <xdr:to>
      <xdr:col>2</xdr:col>
      <xdr:colOff>1392221</xdr:colOff>
      <xdr:row>55</xdr:row>
      <xdr:rowOff>994832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283DD983-AE5E-B415-64B5-728A136B9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47332" y="57478082"/>
          <a:ext cx="1381639" cy="751417"/>
        </a:xfrm>
        <a:prstGeom prst="rect">
          <a:avLst/>
        </a:prstGeom>
      </xdr:spPr>
    </xdr:pic>
    <xdr:clientData/>
  </xdr:twoCellAnchor>
  <xdr:twoCellAnchor>
    <xdr:from>
      <xdr:col>3</xdr:col>
      <xdr:colOff>296334</xdr:colOff>
      <xdr:row>55</xdr:row>
      <xdr:rowOff>52916</xdr:rowOff>
    </xdr:from>
    <xdr:to>
      <xdr:col>3</xdr:col>
      <xdr:colOff>952500</xdr:colOff>
      <xdr:row>55</xdr:row>
      <xdr:rowOff>1167607</xdr:rowOff>
    </xdr:to>
    <xdr:pic>
      <xdr:nvPicPr>
        <xdr:cNvPr id="1052" name="Рисунок 1051">
          <a:extLst>
            <a:ext uri="{FF2B5EF4-FFF2-40B4-BE49-F238E27FC236}">
              <a16:creationId xmlns:a16="http://schemas.microsoft.com/office/drawing/2014/main" xmlns="" id="{3D907F65-958E-1FD8-27BC-12AC7D1B7D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61834" y="57287583"/>
          <a:ext cx="656166" cy="1114691"/>
        </a:xfrm>
        <a:prstGeom prst="rect">
          <a:avLst/>
        </a:prstGeom>
      </xdr:spPr>
    </xdr:pic>
    <xdr:clientData/>
  </xdr:twoCellAnchor>
  <xdr:twoCellAnchor>
    <xdr:from>
      <xdr:col>2</xdr:col>
      <xdr:colOff>31749</xdr:colOff>
      <xdr:row>56</xdr:row>
      <xdr:rowOff>381000</xdr:rowOff>
    </xdr:from>
    <xdr:to>
      <xdr:col>2</xdr:col>
      <xdr:colOff>1412872</xdr:colOff>
      <xdr:row>56</xdr:row>
      <xdr:rowOff>857250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4912086A-2B0B-40DA-437A-0767A4B52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8499" y="58801000"/>
          <a:ext cx="1381123" cy="476250"/>
        </a:xfrm>
        <a:prstGeom prst="rect">
          <a:avLst/>
        </a:prstGeom>
      </xdr:spPr>
    </xdr:pic>
    <xdr:clientData/>
  </xdr:twoCellAnchor>
  <xdr:twoCellAnchor>
    <xdr:from>
      <xdr:col>3</xdr:col>
      <xdr:colOff>306916</xdr:colOff>
      <xdr:row>56</xdr:row>
      <xdr:rowOff>63500</xdr:rowOff>
    </xdr:from>
    <xdr:to>
      <xdr:col>3</xdr:col>
      <xdr:colOff>897955</xdr:colOff>
      <xdr:row>56</xdr:row>
      <xdr:rowOff>1111249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1AB66670-E4AB-7285-390B-558916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72416" y="58483500"/>
          <a:ext cx="591039" cy="1047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297996</xdr:colOff>
      <xdr:row>0</xdr:row>
      <xdr:rowOff>154781</xdr:rowOff>
    </xdr:from>
    <xdr:to>
      <xdr:col>2</xdr:col>
      <xdr:colOff>1669596</xdr:colOff>
      <xdr:row>7</xdr:row>
      <xdr:rowOff>73138</xdr:rowOff>
    </xdr:to>
    <xdr:pic>
      <xdr:nvPicPr>
        <xdr:cNvPr id="2" name="image4.png" title="Image">
          <a:extLst>
            <a:ext uri="{FF2B5EF4-FFF2-40B4-BE49-F238E27FC236}">
              <a16:creationId xmlns:a16="http://schemas.microsoft.com/office/drawing/2014/main" xmlns="" id="{5290250B-95BB-42D4-8259-5C38018C51D3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996" y="154781"/>
          <a:ext cx="3312319" cy="1597138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232833</xdr:colOff>
      <xdr:row>3</xdr:row>
      <xdr:rowOff>10583</xdr:rowOff>
    </xdr:from>
    <xdr:to>
      <xdr:col>11</xdr:col>
      <xdr:colOff>984250</xdr:colOff>
      <xdr:row>7</xdr:row>
      <xdr:rowOff>13759</xdr:rowOff>
    </xdr:to>
    <xdr:pic>
      <xdr:nvPicPr>
        <xdr:cNvPr id="3" name="image3.png" title="Image">
          <a:extLst>
            <a:ext uri="{FF2B5EF4-FFF2-40B4-BE49-F238E27FC236}">
              <a16:creationId xmlns:a16="http://schemas.microsoft.com/office/drawing/2014/main" xmlns="" id="{032B34BB-8B8A-4100-AF09-46AA02B0A1A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58283" y="667808"/>
          <a:ext cx="751417" cy="1022351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387404</xdr:colOff>
      <xdr:row>0</xdr:row>
      <xdr:rowOff>45588</xdr:rowOff>
    </xdr:from>
    <xdr:to>
      <xdr:col>8</xdr:col>
      <xdr:colOff>351118</xdr:colOff>
      <xdr:row>5</xdr:row>
      <xdr:rowOff>90009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="" id="{E443DF9B-CE2B-4AD8-AB33-200D714317E8}"/>
            </a:ext>
          </a:extLst>
        </xdr:cNvPr>
        <xdr:cNvSpPr/>
      </xdr:nvSpPr>
      <xdr:spPr>
        <a:xfrm rot="10800000">
          <a:off x="9655229" y="45588"/>
          <a:ext cx="1221014" cy="1187421"/>
        </a:xfrm>
        <a:prstGeom prst="blockArc">
          <a:avLst>
            <a:gd name="adj1" fmla="val 10565970"/>
            <a:gd name="adj2" fmla="val 400407"/>
            <a:gd name="adj3" fmla="val 22615"/>
          </a:avLst>
        </a:prstGeom>
        <a:solidFill>
          <a:srgbClr val="F69D1D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twoCellAnchor>
  <xdr:twoCellAnchor>
    <xdr:from>
      <xdr:col>4</xdr:col>
      <xdr:colOff>91847</xdr:colOff>
      <xdr:row>0</xdr:row>
      <xdr:rowOff>40821</xdr:rowOff>
    </xdr:from>
    <xdr:to>
      <xdr:col>5</xdr:col>
      <xdr:colOff>580145</xdr:colOff>
      <xdr:row>7</xdr:row>
      <xdr:rowOff>27970</xdr:rowOff>
    </xdr:to>
    <xdr:pic>
      <xdr:nvPicPr>
        <xdr:cNvPr id="5" name="image1.png" title="Image">
          <a:extLst>
            <a:ext uri="{FF2B5EF4-FFF2-40B4-BE49-F238E27FC236}">
              <a16:creationId xmlns:a16="http://schemas.microsoft.com/office/drawing/2014/main" xmlns="" id="{87BAFBA9-422C-4C8F-9740-DB58E3CEC1E4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0697" y="40821"/>
          <a:ext cx="1412223" cy="1663549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571499</xdr:colOff>
      <xdr:row>57</xdr:row>
      <xdr:rowOff>45209</xdr:rowOff>
    </xdr:from>
    <xdr:to>
      <xdr:col>2</xdr:col>
      <xdr:colOff>1687285</xdr:colOff>
      <xdr:row>57</xdr:row>
      <xdr:rowOff>1200304</xdr:rowOff>
    </xdr:to>
    <xdr:pic>
      <xdr:nvPicPr>
        <xdr:cNvPr id="6" name="Изображение 2">
          <a:extLst>
            <a:ext uri="{FF2B5EF4-FFF2-40B4-BE49-F238E27FC236}">
              <a16:creationId xmlns:a16="http://schemas.microsoft.com/office/drawing/2014/main" xmlns="" id="{11DDC9EB-A69B-4867-AEA7-CD6DFC4638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5074" y="77350109"/>
          <a:ext cx="1115786" cy="11550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266209</xdr:colOff>
      <xdr:row>57</xdr:row>
      <xdr:rowOff>42334</xdr:rowOff>
    </xdr:from>
    <xdr:to>
      <xdr:col>3</xdr:col>
      <xdr:colOff>1360714</xdr:colOff>
      <xdr:row>57</xdr:row>
      <xdr:rowOff>1202870</xdr:rowOff>
    </xdr:to>
    <xdr:pic>
      <xdr:nvPicPr>
        <xdr:cNvPr id="7" name="Изображение 3">
          <a:extLst>
            <a:ext uri="{FF2B5EF4-FFF2-40B4-BE49-F238E27FC236}">
              <a16:creationId xmlns:a16="http://schemas.microsoft.com/office/drawing/2014/main" xmlns="" id="{4F694197-5C92-4B93-89CE-D9C1F361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66734" y="77347234"/>
          <a:ext cx="1094505" cy="11605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149113</xdr:colOff>
      <xdr:row>58</xdr:row>
      <xdr:rowOff>146277</xdr:rowOff>
    </xdr:from>
    <xdr:to>
      <xdr:col>3</xdr:col>
      <xdr:colOff>1495654</xdr:colOff>
      <xdr:row>58</xdr:row>
      <xdr:rowOff>1115787</xdr:rowOff>
    </xdr:to>
    <xdr:pic>
      <xdr:nvPicPr>
        <xdr:cNvPr id="8" name="Изображение 9">
          <a:extLst>
            <a:ext uri="{FF2B5EF4-FFF2-40B4-BE49-F238E27FC236}">
              <a16:creationId xmlns:a16="http://schemas.microsoft.com/office/drawing/2014/main" xmlns="" id="{ED1FDE75-C1FB-4F60-BDFA-9A040DB0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49638" y="78689427"/>
          <a:ext cx="1346541" cy="9695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160830</xdr:colOff>
      <xdr:row>58</xdr:row>
      <xdr:rowOff>183883</xdr:rowOff>
    </xdr:from>
    <xdr:to>
      <xdr:col>2</xdr:col>
      <xdr:colOff>1737921</xdr:colOff>
      <xdr:row>58</xdr:row>
      <xdr:rowOff>1034142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69D9665F-1BF5-413B-8B7E-F3D658FC9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94405" y="78727033"/>
          <a:ext cx="1577091" cy="850259"/>
        </a:xfrm>
        <a:prstGeom prst="rect">
          <a:avLst/>
        </a:prstGeom>
      </xdr:spPr>
    </xdr:pic>
    <xdr:clientData/>
  </xdr:twoCellAnchor>
  <xdr:twoCellAnchor>
    <xdr:from>
      <xdr:col>2</xdr:col>
      <xdr:colOff>619126</xdr:colOff>
      <xdr:row>59</xdr:row>
      <xdr:rowOff>96194</xdr:rowOff>
    </xdr:from>
    <xdr:to>
      <xdr:col>2</xdr:col>
      <xdr:colOff>1639662</xdr:colOff>
      <xdr:row>59</xdr:row>
      <xdr:rowOff>1183285</xdr:rowOff>
    </xdr:to>
    <xdr:pic>
      <xdr:nvPicPr>
        <xdr:cNvPr id="10" name="Изображение 12">
          <a:extLst>
            <a:ext uri="{FF2B5EF4-FFF2-40B4-BE49-F238E27FC236}">
              <a16:creationId xmlns:a16="http://schemas.microsoft.com/office/drawing/2014/main" xmlns="" id="{B9A0238D-A57A-4215-B711-5CB847FF95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1" y="79877594"/>
          <a:ext cx="1020536" cy="10870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468313</xdr:colOff>
      <xdr:row>59</xdr:row>
      <xdr:rowOff>21735</xdr:rowOff>
    </xdr:from>
    <xdr:to>
      <xdr:col>3</xdr:col>
      <xdr:colOff>1115808</xdr:colOff>
      <xdr:row>59</xdr:row>
      <xdr:rowOff>1187225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C06292EA-E5F5-4EED-85CA-DAC36925F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68838" y="79803135"/>
          <a:ext cx="647495" cy="1165490"/>
        </a:xfrm>
        <a:prstGeom prst="rect">
          <a:avLst/>
        </a:prstGeom>
      </xdr:spPr>
    </xdr:pic>
    <xdr:clientData/>
  </xdr:twoCellAnchor>
  <xdr:twoCellAnchor>
    <xdr:from>
      <xdr:col>2</xdr:col>
      <xdr:colOff>442234</xdr:colOff>
      <xdr:row>60</xdr:row>
      <xdr:rowOff>180485</xdr:rowOff>
    </xdr:from>
    <xdr:to>
      <xdr:col>2</xdr:col>
      <xdr:colOff>1833567</xdr:colOff>
      <xdr:row>60</xdr:row>
      <xdr:rowOff>1020535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DC672E0E-1CA5-4A57-B27B-15F2894FD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75809" y="81200135"/>
          <a:ext cx="1391333" cy="840050"/>
        </a:xfrm>
        <a:prstGeom prst="rect">
          <a:avLst/>
        </a:prstGeom>
      </xdr:spPr>
    </xdr:pic>
    <xdr:clientData/>
  </xdr:twoCellAnchor>
  <xdr:twoCellAnchor>
    <xdr:from>
      <xdr:col>3</xdr:col>
      <xdr:colOff>473228</xdr:colOff>
      <xdr:row>60</xdr:row>
      <xdr:rowOff>17199</xdr:rowOff>
    </xdr:from>
    <xdr:to>
      <xdr:col>3</xdr:col>
      <xdr:colOff>1086675</xdr:colOff>
      <xdr:row>60</xdr:row>
      <xdr:rowOff>1166812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E4418E71-E767-48F1-80BB-07B1EB76D0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73753" y="81036849"/>
          <a:ext cx="613447" cy="1149613"/>
        </a:xfrm>
        <a:prstGeom prst="rect">
          <a:avLst/>
        </a:prstGeom>
      </xdr:spPr>
    </xdr:pic>
    <xdr:clientData/>
  </xdr:twoCellAnchor>
  <xdr:twoCellAnchor>
    <xdr:from>
      <xdr:col>2</xdr:col>
      <xdr:colOff>294067</xdr:colOff>
      <xdr:row>61</xdr:row>
      <xdr:rowOff>223950</xdr:rowOff>
    </xdr:from>
    <xdr:to>
      <xdr:col>2</xdr:col>
      <xdr:colOff>1836965</xdr:colOff>
      <xdr:row>61</xdr:row>
      <xdr:rowOff>1059686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2E2A254D-B55F-4892-B67B-A4D3DAA6AB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7642" y="82424700"/>
          <a:ext cx="1542898" cy="835736"/>
        </a:xfrm>
        <a:prstGeom prst="rect">
          <a:avLst/>
        </a:prstGeom>
      </xdr:spPr>
    </xdr:pic>
    <xdr:clientData/>
  </xdr:twoCellAnchor>
  <xdr:twoCellAnchor>
    <xdr:from>
      <xdr:col>3</xdr:col>
      <xdr:colOff>487024</xdr:colOff>
      <xdr:row>61</xdr:row>
      <xdr:rowOff>28158</xdr:rowOff>
    </xdr:from>
    <xdr:to>
      <xdr:col>3</xdr:col>
      <xdr:colOff>1161711</xdr:colOff>
      <xdr:row>61</xdr:row>
      <xdr:rowOff>1232633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FE368F14-0E39-4B15-9ADB-9B0A7E993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7549" y="82228908"/>
          <a:ext cx="674687" cy="1204475"/>
        </a:xfrm>
        <a:prstGeom prst="rect">
          <a:avLst/>
        </a:prstGeom>
      </xdr:spPr>
    </xdr:pic>
    <xdr:clientData/>
  </xdr:twoCellAnchor>
  <xdr:twoCellAnchor>
    <xdr:from>
      <xdr:col>3</xdr:col>
      <xdr:colOff>454139</xdr:colOff>
      <xdr:row>62</xdr:row>
      <xdr:rowOff>22490</xdr:rowOff>
    </xdr:from>
    <xdr:to>
      <xdr:col>3</xdr:col>
      <xdr:colOff>1120889</xdr:colOff>
      <xdr:row>62</xdr:row>
      <xdr:rowOff>1221143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9C876C82-A91F-4058-8910-CDFF9B829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54664" y="83461490"/>
          <a:ext cx="666750" cy="1198653"/>
        </a:xfrm>
        <a:prstGeom prst="rect">
          <a:avLst/>
        </a:prstGeom>
      </xdr:spPr>
    </xdr:pic>
    <xdr:clientData/>
  </xdr:twoCellAnchor>
  <xdr:twoCellAnchor>
    <xdr:from>
      <xdr:col>2</xdr:col>
      <xdr:colOff>467368</xdr:colOff>
      <xdr:row>62</xdr:row>
      <xdr:rowOff>102995</xdr:rowOff>
    </xdr:from>
    <xdr:to>
      <xdr:col>2</xdr:col>
      <xdr:colOff>1801865</xdr:colOff>
      <xdr:row>62</xdr:row>
      <xdr:rowOff>1115784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5CE64019-3591-47FF-8459-F1427BB01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00943" y="83541995"/>
          <a:ext cx="1334497" cy="1012789"/>
        </a:xfrm>
        <a:prstGeom prst="rect">
          <a:avLst/>
        </a:prstGeom>
      </xdr:spPr>
    </xdr:pic>
    <xdr:clientData/>
  </xdr:twoCellAnchor>
  <xdr:twoCellAnchor>
    <xdr:from>
      <xdr:col>2</xdr:col>
      <xdr:colOff>534269</xdr:colOff>
      <xdr:row>63</xdr:row>
      <xdr:rowOff>107911</xdr:rowOff>
    </xdr:from>
    <xdr:to>
      <xdr:col>2</xdr:col>
      <xdr:colOff>1660072</xdr:colOff>
      <xdr:row>63</xdr:row>
      <xdr:rowOff>1148426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1170CF9C-4427-437E-8643-2C72E57854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67844" y="84785161"/>
          <a:ext cx="1125803" cy="1040515"/>
        </a:xfrm>
        <a:prstGeom prst="rect">
          <a:avLst/>
        </a:prstGeom>
      </xdr:spPr>
    </xdr:pic>
    <xdr:clientData/>
  </xdr:twoCellAnchor>
  <xdr:twoCellAnchor>
    <xdr:from>
      <xdr:col>3</xdr:col>
      <xdr:colOff>456409</xdr:colOff>
      <xdr:row>63</xdr:row>
      <xdr:rowOff>27405</xdr:rowOff>
    </xdr:from>
    <xdr:to>
      <xdr:col>3</xdr:col>
      <xdr:colOff>1143000</xdr:colOff>
      <xdr:row>63</xdr:row>
      <xdr:rowOff>1228939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D744C5F4-6165-4275-ABA6-DB80BE6C4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56934" y="84704655"/>
          <a:ext cx="686591" cy="1201534"/>
        </a:xfrm>
        <a:prstGeom prst="rect">
          <a:avLst/>
        </a:prstGeom>
      </xdr:spPr>
    </xdr:pic>
    <xdr:clientData/>
  </xdr:twoCellAnchor>
  <xdr:twoCellAnchor>
    <xdr:from>
      <xdr:col>3</xdr:col>
      <xdr:colOff>480599</xdr:colOff>
      <xdr:row>64</xdr:row>
      <xdr:rowOff>11905</xdr:rowOff>
    </xdr:from>
    <xdr:to>
      <xdr:col>3</xdr:col>
      <xdr:colOff>1192327</xdr:colOff>
      <xdr:row>64</xdr:row>
      <xdr:rowOff>1234402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56CD9151-3ED4-462C-B0AE-94C49DA49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1124" y="85927405"/>
          <a:ext cx="711728" cy="1222497"/>
        </a:xfrm>
        <a:prstGeom prst="rect">
          <a:avLst/>
        </a:prstGeom>
      </xdr:spPr>
    </xdr:pic>
    <xdr:clientData/>
  </xdr:twoCellAnchor>
  <xdr:twoCellAnchor>
    <xdr:from>
      <xdr:col>2</xdr:col>
      <xdr:colOff>466235</xdr:colOff>
      <xdr:row>64</xdr:row>
      <xdr:rowOff>57641</xdr:rowOff>
    </xdr:from>
    <xdr:to>
      <xdr:col>2</xdr:col>
      <xdr:colOff>1734473</xdr:colOff>
      <xdr:row>64</xdr:row>
      <xdr:rowOff>1129393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90F3C04D-7F4F-448A-BECE-35C1C68648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99810" y="85973141"/>
          <a:ext cx="1268238" cy="1071752"/>
        </a:xfrm>
        <a:prstGeom prst="rect">
          <a:avLst/>
        </a:prstGeom>
      </xdr:spPr>
    </xdr:pic>
    <xdr:clientData/>
  </xdr:twoCellAnchor>
  <xdr:twoCellAnchor>
    <xdr:from>
      <xdr:col>3</xdr:col>
      <xdr:colOff>514996</xdr:colOff>
      <xdr:row>65</xdr:row>
      <xdr:rowOff>26457</xdr:rowOff>
    </xdr:from>
    <xdr:to>
      <xdr:col>3</xdr:col>
      <xdr:colOff>1144702</xdr:colOff>
      <xdr:row>66</xdr:row>
      <xdr:rowOff>4643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84339B2E-5531-4149-A519-783C0E5368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15521" y="87180207"/>
          <a:ext cx="629706" cy="1121186"/>
        </a:xfrm>
        <a:prstGeom prst="rect">
          <a:avLst/>
        </a:prstGeom>
      </xdr:spPr>
    </xdr:pic>
    <xdr:clientData/>
  </xdr:twoCellAnchor>
  <xdr:twoCellAnchor>
    <xdr:from>
      <xdr:col>2</xdr:col>
      <xdr:colOff>531435</xdr:colOff>
      <xdr:row>65</xdr:row>
      <xdr:rowOff>39688</xdr:rowOff>
    </xdr:from>
    <xdr:to>
      <xdr:col>2</xdr:col>
      <xdr:colOff>1755322</xdr:colOff>
      <xdr:row>65</xdr:row>
      <xdr:rowOff>1051434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C9112955-5BF0-4EEA-9820-6D8CFAC83D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65010" y="87193438"/>
          <a:ext cx="1223887" cy="1011746"/>
        </a:xfrm>
        <a:prstGeom prst="rect">
          <a:avLst/>
        </a:prstGeom>
      </xdr:spPr>
    </xdr:pic>
    <xdr:clientData/>
  </xdr:twoCellAnchor>
  <xdr:twoCellAnchor>
    <xdr:from>
      <xdr:col>3</xdr:col>
      <xdr:colOff>517072</xdr:colOff>
      <xdr:row>66</xdr:row>
      <xdr:rowOff>51972</xdr:rowOff>
    </xdr:from>
    <xdr:to>
      <xdr:col>3</xdr:col>
      <xdr:colOff>1112384</xdr:colOff>
      <xdr:row>66</xdr:row>
      <xdr:rowOff>1139243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7135421F-E144-40F3-A69C-788308684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17597" y="88348722"/>
          <a:ext cx="595312" cy="1087271"/>
        </a:xfrm>
        <a:prstGeom prst="rect">
          <a:avLst/>
        </a:prstGeom>
      </xdr:spPr>
    </xdr:pic>
    <xdr:clientData/>
  </xdr:twoCellAnchor>
  <xdr:twoCellAnchor>
    <xdr:from>
      <xdr:col>2</xdr:col>
      <xdr:colOff>411239</xdr:colOff>
      <xdr:row>66</xdr:row>
      <xdr:rowOff>119250</xdr:rowOff>
    </xdr:from>
    <xdr:to>
      <xdr:col>2</xdr:col>
      <xdr:colOff>1782536</xdr:colOff>
      <xdr:row>66</xdr:row>
      <xdr:rowOff>1081564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CB4BDE6E-3CF6-42BB-B160-9B3D12C12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44814" y="88416000"/>
          <a:ext cx="1371297" cy="962314"/>
        </a:xfrm>
        <a:prstGeom prst="rect">
          <a:avLst/>
        </a:prstGeom>
      </xdr:spPr>
    </xdr:pic>
    <xdr:clientData/>
  </xdr:twoCellAnchor>
  <xdr:twoCellAnchor>
    <xdr:from>
      <xdr:col>2</xdr:col>
      <xdr:colOff>557707</xdr:colOff>
      <xdr:row>67</xdr:row>
      <xdr:rowOff>52728</xdr:rowOff>
    </xdr:from>
    <xdr:to>
      <xdr:col>2</xdr:col>
      <xdr:colOff>1832959</xdr:colOff>
      <xdr:row>67</xdr:row>
      <xdr:rowOff>1115786</xdr:rowOff>
    </xdr:to>
    <xdr:pic>
      <xdr:nvPicPr>
        <xdr:cNvPr id="26" name="Изображение 1">
          <a:extLst>
            <a:ext uri="{FF2B5EF4-FFF2-40B4-BE49-F238E27FC236}">
              <a16:creationId xmlns:a16="http://schemas.microsoft.com/office/drawing/2014/main" xmlns="" id="{144DB485-B9FB-41EE-BCB1-5E56A0C99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1282" y="89521053"/>
          <a:ext cx="1275252" cy="10630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264960</xdr:colOff>
      <xdr:row>67</xdr:row>
      <xdr:rowOff>111502</xdr:rowOff>
    </xdr:from>
    <xdr:to>
      <xdr:col>3</xdr:col>
      <xdr:colOff>1359233</xdr:colOff>
      <xdr:row>67</xdr:row>
      <xdr:rowOff>1049450</xdr:rowOff>
    </xdr:to>
    <xdr:pic>
      <xdr:nvPicPr>
        <xdr:cNvPr id="27" name="Изображение 24">
          <a:extLst>
            <a:ext uri="{FF2B5EF4-FFF2-40B4-BE49-F238E27FC236}">
              <a16:creationId xmlns:a16="http://schemas.microsoft.com/office/drawing/2014/main" xmlns="" id="{EB6F2CFD-F5CB-42A6-A5D0-89E9E22421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>
          <a:fillRect/>
        </a:stretch>
      </xdr:blipFill>
      <xdr:spPr bwMode="auto">
        <a:xfrm>
          <a:off x="4465485" y="89579827"/>
          <a:ext cx="1094273" cy="9379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741592</xdr:colOff>
      <xdr:row>68</xdr:row>
      <xdr:rowOff>63501</xdr:rowOff>
    </xdr:from>
    <xdr:to>
      <xdr:col>2</xdr:col>
      <xdr:colOff>1506632</xdr:colOff>
      <xdr:row>68</xdr:row>
      <xdr:rowOff>1262063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595CDA4-E991-47D3-95BA-3389E17A6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75167" y="90674826"/>
          <a:ext cx="765040" cy="1198562"/>
        </a:xfrm>
        <a:prstGeom prst="rect">
          <a:avLst/>
        </a:prstGeom>
      </xdr:spPr>
    </xdr:pic>
    <xdr:clientData/>
  </xdr:twoCellAnchor>
  <xdr:twoCellAnchor>
    <xdr:from>
      <xdr:col>3</xdr:col>
      <xdr:colOff>243229</xdr:colOff>
      <xdr:row>68</xdr:row>
      <xdr:rowOff>234533</xdr:rowOff>
    </xdr:from>
    <xdr:to>
      <xdr:col>3</xdr:col>
      <xdr:colOff>1410040</xdr:colOff>
      <xdr:row>68</xdr:row>
      <xdr:rowOff>1129572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C6C42957-6F6B-4009-B74A-E6D7F8901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43754" y="90845858"/>
          <a:ext cx="1166811" cy="895039"/>
        </a:xfrm>
        <a:prstGeom prst="rect">
          <a:avLst/>
        </a:prstGeom>
      </xdr:spPr>
    </xdr:pic>
    <xdr:clientData/>
  </xdr:twoCellAnchor>
  <xdr:twoCellAnchor>
    <xdr:from>
      <xdr:col>2</xdr:col>
      <xdr:colOff>40820</xdr:colOff>
      <xdr:row>104</xdr:row>
      <xdr:rowOff>155841</xdr:rowOff>
    </xdr:from>
    <xdr:to>
      <xdr:col>2</xdr:col>
      <xdr:colOff>1928812</xdr:colOff>
      <xdr:row>104</xdr:row>
      <xdr:rowOff>1090106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ED96545B-A3EA-4C91-997D-C939F054C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4395" y="106797741"/>
          <a:ext cx="1887992" cy="934265"/>
        </a:xfrm>
        <a:prstGeom prst="rect">
          <a:avLst/>
        </a:prstGeom>
      </xdr:spPr>
    </xdr:pic>
    <xdr:clientData/>
  </xdr:twoCellAnchor>
  <xdr:twoCellAnchor>
    <xdr:from>
      <xdr:col>2</xdr:col>
      <xdr:colOff>76540</xdr:colOff>
      <xdr:row>105</xdr:row>
      <xdr:rowOff>193528</xdr:rowOff>
    </xdr:from>
    <xdr:to>
      <xdr:col>2</xdr:col>
      <xdr:colOff>1940718</xdr:colOff>
      <xdr:row>105</xdr:row>
      <xdr:rowOff>1114014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9CFEAB24-684C-4276-AA48-EA6E9AD18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0115" y="108016528"/>
          <a:ext cx="1864178" cy="920486"/>
        </a:xfrm>
        <a:prstGeom prst="rect">
          <a:avLst/>
        </a:prstGeom>
      </xdr:spPr>
    </xdr:pic>
    <xdr:clientData/>
  </xdr:twoCellAnchor>
  <xdr:twoCellAnchor>
    <xdr:from>
      <xdr:col>2</xdr:col>
      <xdr:colOff>185396</xdr:colOff>
      <xdr:row>106</xdr:row>
      <xdr:rowOff>163124</xdr:rowOff>
    </xdr:from>
    <xdr:to>
      <xdr:col>2</xdr:col>
      <xdr:colOff>2035968</xdr:colOff>
      <xdr:row>106</xdr:row>
      <xdr:rowOff>1084570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CCB90B0F-F8B7-4A90-901E-843DC7F49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18971" y="109167224"/>
          <a:ext cx="1850572" cy="921446"/>
        </a:xfrm>
        <a:prstGeom prst="rect">
          <a:avLst/>
        </a:prstGeom>
      </xdr:spPr>
    </xdr:pic>
    <xdr:clientData/>
  </xdr:twoCellAnchor>
  <xdr:twoCellAnchor>
    <xdr:from>
      <xdr:col>2</xdr:col>
      <xdr:colOff>35720</xdr:colOff>
      <xdr:row>107</xdr:row>
      <xdr:rowOff>327166</xdr:rowOff>
    </xdr:from>
    <xdr:to>
      <xdr:col>2</xdr:col>
      <xdr:colOff>1948135</xdr:colOff>
      <xdr:row>107</xdr:row>
      <xdr:rowOff>904876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209E37D4-3A83-45C7-88AF-F9D316987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9295" y="110512366"/>
          <a:ext cx="1912415" cy="577710"/>
        </a:xfrm>
        <a:prstGeom prst="rect">
          <a:avLst/>
        </a:prstGeom>
      </xdr:spPr>
    </xdr:pic>
    <xdr:clientData/>
  </xdr:twoCellAnchor>
  <xdr:twoCellAnchor>
    <xdr:from>
      <xdr:col>2</xdr:col>
      <xdr:colOff>40820</xdr:colOff>
      <xdr:row>108</xdr:row>
      <xdr:rowOff>272125</xdr:rowOff>
    </xdr:from>
    <xdr:to>
      <xdr:col>2</xdr:col>
      <xdr:colOff>1928813</xdr:colOff>
      <xdr:row>108</xdr:row>
      <xdr:rowOff>954639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A93E6384-BB79-48E2-93D6-7347EE879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74395" y="111638425"/>
          <a:ext cx="1887993" cy="682514"/>
        </a:xfrm>
        <a:prstGeom prst="rect">
          <a:avLst/>
        </a:prstGeom>
      </xdr:spPr>
    </xdr:pic>
    <xdr:clientData/>
  </xdr:twoCellAnchor>
  <xdr:twoCellAnchor>
    <xdr:from>
      <xdr:col>2</xdr:col>
      <xdr:colOff>32316</xdr:colOff>
      <xdr:row>101</xdr:row>
      <xdr:rowOff>120978</xdr:rowOff>
    </xdr:from>
    <xdr:to>
      <xdr:col>3</xdr:col>
      <xdr:colOff>5882</xdr:colOff>
      <xdr:row>101</xdr:row>
      <xdr:rowOff>1087275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3D2EE66D-233D-4ACF-B527-D90D6ACAA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5891" y="103219578"/>
          <a:ext cx="2240516" cy="966297"/>
        </a:xfrm>
        <a:prstGeom prst="rect">
          <a:avLst/>
        </a:prstGeom>
      </xdr:spPr>
    </xdr:pic>
    <xdr:clientData/>
  </xdr:twoCellAnchor>
  <xdr:twoCellAnchor>
    <xdr:from>
      <xdr:col>2</xdr:col>
      <xdr:colOff>114336</xdr:colOff>
      <xdr:row>102</xdr:row>
      <xdr:rowOff>101867</xdr:rowOff>
    </xdr:from>
    <xdr:to>
      <xdr:col>2</xdr:col>
      <xdr:colOff>1785937</xdr:colOff>
      <xdr:row>102</xdr:row>
      <xdr:rowOff>1127028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EDEF1A67-BF3A-4680-BAF9-DC9CD0402B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47911" y="104381567"/>
          <a:ext cx="1671601" cy="1025161"/>
        </a:xfrm>
        <a:prstGeom prst="rect">
          <a:avLst/>
        </a:prstGeom>
      </xdr:spPr>
    </xdr:pic>
    <xdr:clientData/>
  </xdr:twoCellAnchor>
  <xdr:twoCellAnchor>
    <xdr:from>
      <xdr:col>2</xdr:col>
      <xdr:colOff>57451</xdr:colOff>
      <xdr:row>103</xdr:row>
      <xdr:rowOff>215473</xdr:rowOff>
    </xdr:from>
    <xdr:to>
      <xdr:col>2</xdr:col>
      <xdr:colOff>1952624</xdr:colOff>
      <xdr:row>103</xdr:row>
      <xdr:rowOff>1070158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F77C19ED-9879-4177-81F8-1C6A0B2146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91026" y="105676273"/>
          <a:ext cx="1895173" cy="854685"/>
        </a:xfrm>
        <a:prstGeom prst="rect">
          <a:avLst/>
        </a:prstGeom>
      </xdr:spPr>
    </xdr:pic>
    <xdr:clientData/>
  </xdr:twoCellAnchor>
  <xdr:twoCellAnchor>
    <xdr:from>
      <xdr:col>2</xdr:col>
      <xdr:colOff>144008</xdr:colOff>
      <xdr:row>98</xdr:row>
      <xdr:rowOff>190500</xdr:rowOff>
    </xdr:from>
    <xdr:to>
      <xdr:col>2</xdr:col>
      <xdr:colOff>2083026</xdr:colOff>
      <xdr:row>98</xdr:row>
      <xdr:rowOff>1021508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58105A09-068B-49C4-9BD8-CF04F16CD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7583" y="99745800"/>
          <a:ext cx="1939018" cy="831008"/>
        </a:xfrm>
        <a:prstGeom prst="rect">
          <a:avLst/>
        </a:prstGeom>
      </xdr:spPr>
    </xdr:pic>
    <xdr:clientData/>
  </xdr:twoCellAnchor>
  <xdr:twoCellAnchor>
    <xdr:from>
      <xdr:col>2</xdr:col>
      <xdr:colOff>154216</xdr:colOff>
      <xdr:row>99</xdr:row>
      <xdr:rowOff>210938</xdr:rowOff>
    </xdr:from>
    <xdr:to>
      <xdr:col>2</xdr:col>
      <xdr:colOff>2012792</xdr:colOff>
      <xdr:row>99</xdr:row>
      <xdr:rowOff>1068188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BDB1C7A6-EADF-4650-8A8E-0DFE399AD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7791" y="100947338"/>
          <a:ext cx="1858576" cy="857250"/>
        </a:xfrm>
        <a:prstGeom prst="rect">
          <a:avLst/>
        </a:prstGeom>
      </xdr:spPr>
    </xdr:pic>
    <xdr:clientData/>
  </xdr:twoCellAnchor>
  <xdr:twoCellAnchor>
    <xdr:from>
      <xdr:col>2</xdr:col>
      <xdr:colOff>113393</xdr:colOff>
      <xdr:row>100</xdr:row>
      <xdr:rowOff>323585</xdr:rowOff>
    </xdr:from>
    <xdr:to>
      <xdr:col>2</xdr:col>
      <xdr:colOff>2107025</xdr:colOff>
      <xdr:row>100</xdr:row>
      <xdr:rowOff>870857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DF877C0C-BF2C-464B-A51B-7A4296A48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46968" y="102241085"/>
          <a:ext cx="1993632" cy="547272"/>
        </a:xfrm>
        <a:prstGeom prst="rect">
          <a:avLst/>
        </a:prstGeom>
      </xdr:spPr>
    </xdr:pic>
    <xdr:clientData/>
  </xdr:twoCellAnchor>
  <xdr:twoCellAnchor>
    <xdr:from>
      <xdr:col>3</xdr:col>
      <xdr:colOff>166687</xdr:colOff>
      <xdr:row>104</xdr:row>
      <xdr:rowOff>240939</xdr:rowOff>
    </xdr:from>
    <xdr:to>
      <xdr:col>3</xdr:col>
      <xdr:colOff>1717409</xdr:colOff>
      <xdr:row>104</xdr:row>
      <xdr:rowOff>989331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CF416689-280B-4E94-BD22-C3147BF330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67212" y="106882839"/>
          <a:ext cx="1550722" cy="748392"/>
        </a:xfrm>
        <a:prstGeom prst="rect">
          <a:avLst/>
        </a:prstGeom>
      </xdr:spPr>
    </xdr:pic>
    <xdr:clientData/>
  </xdr:twoCellAnchor>
  <xdr:twoCellAnchor>
    <xdr:from>
      <xdr:col>3</xdr:col>
      <xdr:colOff>207507</xdr:colOff>
      <xdr:row>105</xdr:row>
      <xdr:rowOff>260403</xdr:rowOff>
    </xdr:from>
    <xdr:to>
      <xdr:col>3</xdr:col>
      <xdr:colOff>1686848</xdr:colOff>
      <xdr:row>105</xdr:row>
      <xdr:rowOff>981582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C5A54863-471A-4353-A616-E6EEE9FBB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08032" y="108083403"/>
          <a:ext cx="1479341" cy="721179"/>
        </a:xfrm>
        <a:prstGeom prst="rect">
          <a:avLst/>
        </a:prstGeom>
      </xdr:spPr>
    </xdr:pic>
    <xdr:clientData/>
  </xdr:twoCellAnchor>
  <xdr:twoCellAnchor>
    <xdr:from>
      <xdr:col>3</xdr:col>
      <xdr:colOff>180294</xdr:colOff>
      <xdr:row>106</xdr:row>
      <xdr:rowOff>218781</xdr:rowOff>
    </xdr:from>
    <xdr:to>
      <xdr:col>3</xdr:col>
      <xdr:colOff>1677080</xdr:colOff>
      <xdr:row>106</xdr:row>
      <xdr:rowOff>1084392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75AAAB22-BC9B-4495-A066-32167D898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83200" y="116423781"/>
          <a:ext cx="1496786" cy="865611"/>
        </a:xfrm>
        <a:prstGeom prst="rect">
          <a:avLst/>
        </a:prstGeom>
      </xdr:spPr>
    </xdr:pic>
    <xdr:clientData/>
  </xdr:twoCellAnchor>
  <xdr:twoCellAnchor>
    <xdr:from>
      <xdr:col>3</xdr:col>
      <xdr:colOff>258535</xdr:colOff>
      <xdr:row>107</xdr:row>
      <xdr:rowOff>141154</xdr:rowOff>
    </xdr:from>
    <xdr:to>
      <xdr:col>3</xdr:col>
      <xdr:colOff>1679360</xdr:colOff>
      <xdr:row>107</xdr:row>
      <xdr:rowOff>1039223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F16C12B7-B92F-4065-A7BD-6DE0D8387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59060" y="110326354"/>
          <a:ext cx="1420825" cy="898069"/>
        </a:xfrm>
        <a:prstGeom prst="rect">
          <a:avLst/>
        </a:prstGeom>
      </xdr:spPr>
    </xdr:pic>
    <xdr:clientData/>
  </xdr:twoCellAnchor>
  <xdr:twoCellAnchor>
    <xdr:from>
      <xdr:col>3</xdr:col>
      <xdr:colOff>209209</xdr:colOff>
      <xdr:row>108</xdr:row>
      <xdr:rowOff>109591</xdr:rowOff>
    </xdr:from>
    <xdr:to>
      <xdr:col>3</xdr:col>
      <xdr:colOff>1640305</xdr:colOff>
      <xdr:row>108</xdr:row>
      <xdr:rowOff>1130127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7BB14BB7-E436-45DE-A308-2450007928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09734" y="111475891"/>
          <a:ext cx="1431096" cy="1020536"/>
        </a:xfrm>
        <a:prstGeom prst="rect">
          <a:avLst/>
        </a:prstGeom>
      </xdr:spPr>
    </xdr:pic>
    <xdr:clientData/>
  </xdr:twoCellAnchor>
  <xdr:twoCellAnchor>
    <xdr:from>
      <xdr:col>3</xdr:col>
      <xdr:colOff>171601</xdr:colOff>
      <xdr:row>101</xdr:row>
      <xdr:rowOff>220211</xdr:rowOff>
    </xdr:from>
    <xdr:to>
      <xdr:col>3</xdr:col>
      <xdr:colOff>1674435</xdr:colOff>
      <xdr:row>101</xdr:row>
      <xdr:rowOff>989520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2EFF4DCD-3B99-4A80-A0C3-BE05E8E55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72126" y="103318811"/>
          <a:ext cx="1502834" cy="769309"/>
        </a:xfrm>
        <a:prstGeom prst="rect">
          <a:avLst/>
        </a:prstGeom>
      </xdr:spPr>
    </xdr:pic>
    <xdr:clientData/>
  </xdr:twoCellAnchor>
  <xdr:twoCellAnchor>
    <xdr:from>
      <xdr:col>3</xdr:col>
      <xdr:colOff>221872</xdr:colOff>
      <xdr:row>102</xdr:row>
      <xdr:rowOff>179895</xdr:rowOff>
    </xdr:from>
    <xdr:to>
      <xdr:col>3</xdr:col>
      <xdr:colOff>1707608</xdr:colOff>
      <xdr:row>102</xdr:row>
      <xdr:rowOff>952478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A9DE1188-1137-48D1-967B-24C700B91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22397" y="104459595"/>
          <a:ext cx="1485736" cy="772583"/>
        </a:xfrm>
        <a:prstGeom prst="rect">
          <a:avLst/>
        </a:prstGeom>
      </xdr:spPr>
    </xdr:pic>
    <xdr:clientData/>
  </xdr:twoCellAnchor>
  <xdr:twoCellAnchor>
    <xdr:from>
      <xdr:col>3</xdr:col>
      <xdr:colOff>184829</xdr:colOff>
      <xdr:row>103</xdr:row>
      <xdr:rowOff>189155</xdr:rowOff>
    </xdr:from>
    <xdr:to>
      <xdr:col>3</xdr:col>
      <xdr:colOff>1683929</xdr:colOff>
      <xdr:row>103</xdr:row>
      <xdr:rowOff>929989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37B7EBD4-885E-4BC8-8520-338DACC9D9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85354" y="105649955"/>
          <a:ext cx="1499100" cy="740834"/>
        </a:xfrm>
        <a:prstGeom prst="rect">
          <a:avLst/>
        </a:prstGeom>
      </xdr:spPr>
    </xdr:pic>
    <xdr:clientData/>
  </xdr:twoCellAnchor>
  <xdr:twoCellAnchor>
    <xdr:from>
      <xdr:col>3</xdr:col>
      <xdr:colOff>191633</xdr:colOff>
      <xdr:row>98</xdr:row>
      <xdr:rowOff>226219</xdr:rowOff>
    </xdr:from>
    <xdr:to>
      <xdr:col>3</xdr:col>
      <xdr:colOff>1688418</xdr:colOff>
      <xdr:row>98</xdr:row>
      <xdr:rowOff>948403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F0250466-A82B-4FEA-8C9A-BED2E99E3F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92158" y="99781519"/>
          <a:ext cx="1496785" cy="722184"/>
        </a:xfrm>
        <a:prstGeom prst="rect">
          <a:avLst/>
        </a:prstGeom>
      </xdr:spPr>
    </xdr:pic>
    <xdr:clientData/>
  </xdr:twoCellAnchor>
  <xdr:twoCellAnchor>
    <xdr:from>
      <xdr:col>3</xdr:col>
      <xdr:colOff>138904</xdr:colOff>
      <xdr:row>99</xdr:row>
      <xdr:rowOff>219712</xdr:rowOff>
    </xdr:from>
    <xdr:to>
      <xdr:col>3</xdr:col>
      <xdr:colOff>1691631</xdr:colOff>
      <xdr:row>99</xdr:row>
      <xdr:rowOff>1033554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3483E727-2351-4FDD-A789-FCCBE6C5E5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39429" y="100956112"/>
          <a:ext cx="1552727" cy="813842"/>
        </a:xfrm>
        <a:prstGeom prst="rect">
          <a:avLst/>
        </a:prstGeom>
      </xdr:spPr>
    </xdr:pic>
    <xdr:clientData/>
  </xdr:twoCellAnchor>
  <xdr:twoCellAnchor>
    <xdr:from>
      <xdr:col>3</xdr:col>
      <xdr:colOff>164418</xdr:colOff>
      <xdr:row>100</xdr:row>
      <xdr:rowOff>279113</xdr:rowOff>
    </xdr:from>
    <xdr:to>
      <xdr:col>3</xdr:col>
      <xdr:colOff>1694191</xdr:colOff>
      <xdr:row>100</xdr:row>
      <xdr:rowOff>1041113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3FCD4E46-2B9C-461C-ACAD-1D0E54419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64943" y="102196613"/>
          <a:ext cx="1529773" cy="762000"/>
        </a:xfrm>
        <a:prstGeom prst="rect">
          <a:avLst/>
        </a:prstGeom>
      </xdr:spPr>
    </xdr:pic>
    <xdr:clientData/>
  </xdr:twoCellAnchor>
  <xdr:twoCellAnchor>
    <xdr:from>
      <xdr:col>3</xdr:col>
      <xdr:colOff>363991</xdr:colOff>
      <xdr:row>117</xdr:row>
      <xdr:rowOff>13606</xdr:rowOff>
    </xdr:from>
    <xdr:to>
      <xdr:col>3</xdr:col>
      <xdr:colOff>1537608</xdr:colOff>
      <xdr:row>117</xdr:row>
      <xdr:rowOff>1578428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2C14694C-5B14-4C32-BFA3-06FFD6AE9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64516" y="121400206"/>
          <a:ext cx="1173617" cy="1564822"/>
        </a:xfrm>
        <a:prstGeom prst="rect">
          <a:avLst/>
        </a:prstGeom>
      </xdr:spPr>
    </xdr:pic>
    <xdr:clientData/>
  </xdr:twoCellAnchor>
  <xdr:twoCellAnchor>
    <xdr:from>
      <xdr:col>2</xdr:col>
      <xdr:colOff>27215</xdr:colOff>
      <xdr:row>117</xdr:row>
      <xdr:rowOff>108856</xdr:rowOff>
    </xdr:from>
    <xdr:to>
      <xdr:col>2</xdr:col>
      <xdr:colOff>1238250</xdr:colOff>
      <xdr:row>117</xdr:row>
      <xdr:rowOff>1551213</xdr:rowOff>
    </xdr:to>
    <xdr:pic>
      <xdr:nvPicPr>
        <xdr:cNvPr id="53" name="Изображение 55">
          <a:extLst>
            <a:ext uri="{FF2B5EF4-FFF2-40B4-BE49-F238E27FC236}">
              <a16:creationId xmlns:a16="http://schemas.microsoft.com/office/drawing/2014/main" xmlns="" id="{C5F19DA7-068B-40E1-AE10-185A86801D8B}"/>
            </a:ext>
          </a:extLst>
        </xdr:cNvPr>
        <xdr:cNvPicPr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60790" y="121495456"/>
          <a:ext cx="1211035" cy="14423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1253680</xdr:colOff>
      <xdr:row>117</xdr:row>
      <xdr:rowOff>117354</xdr:rowOff>
    </xdr:from>
    <xdr:to>
      <xdr:col>2</xdr:col>
      <xdr:colOff>2258787</xdr:colOff>
      <xdr:row>117</xdr:row>
      <xdr:rowOff>1551213</xdr:rowOff>
    </xdr:to>
    <xdr:pic>
      <xdr:nvPicPr>
        <xdr:cNvPr id="54" name="Изображение 112">
          <a:extLst>
            <a:ext uri="{FF2B5EF4-FFF2-40B4-BE49-F238E27FC236}">
              <a16:creationId xmlns:a16="http://schemas.microsoft.com/office/drawing/2014/main" xmlns="" id="{26BAF896-84B7-4D93-B5A2-9AFF492CA9C6}"/>
            </a:ext>
          </a:extLst>
        </xdr:cNvPr>
        <xdr:cNvPicPr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87255" y="121503954"/>
          <a:ext cx="1005107" cy="143385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55154</xdr:colOff>
      <xdr:row>118</xdr:row>
      <xdr:rowOff>40821</xdr:rowOff>
    </xdr:from>
    <xdr:to>
      <xdr:col>2</xdr:col>
      <xdr:colOff>1251858</xdr:colOff>
      <xdr:row>118</xdr:row>
      <xdr:rowOff>1537607</xdr:rowOff>
    </xdr:to>
    <xdr:pic>
      <xdr:nvPicPr>
        <xdr:cNvPr id="55" name="Изображение 57">
          <a:extLst>
            <a:ext uri="{FF2B5EF4-FFF2-40B4-BE49-F238E27FC236}">
              <a16:creationId xmlns:a16="http://schemas.microsoft.com/office/drawing/2014/main" xmlns="" id="{ED4E7318-0E86-4B35-8266-99F7C2E26800}"/>
            </a:ext>
          </a:extLst>
        </xdr:cNvPr>
        <xdr:cNvPicPr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88729" y="123056196"/>
          <a:ext cx="1196704" cy="149678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10805</xdr:colOff>
      <xdr:row>119</xdr:row>
      <xdr:rowOff>237755</xdr:rowOff>
    </xdr:from>
    <xdr:to>
      <xdr:col>2</xdr:col>
      <xdr:colOff>1238250</xdr:colOff>
      <xdr:row>119</xdr:row>
      <xdr:rowOff>1741714</xdr:rowOff>
    </xdr:to>
    <xdr:pic>
      <xdr:nvPicPr>
        <xdr:cNvPr id="56" name="Изображение 56">
          <a:extLst>
            <a:ext uri="{FF2B5EF4-FFF2-40B4-BE49-F238E27FC236}">
              <a16:creationId xmlns:a16="http://schemas.microsoft.com/office/drawing/2014/main" xmlns="" id="{35A02D80-85D2-4CDB-AD1E-A31AE56846D7}"/>
            </a:ext>
          </a:extLst>
        </xdr:cNvPr>
        <xdr:cNvPicPr/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44380" y="124862855"/>
          <a:ext cx="1227445" cy="150395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50902</xdr:colOff>
      <xdr:row>121</xdr:row>
      <xdr:rowOff>83233</xdr:rowOff>
    </xdr:from>
    <xdr:to>
      <xdr:col>2</xdr:col>
      <xdr:colOff>1292679</xdr:colOff>
      <xdr:row>121</xdr:row>
      <xdr:rowOff>1768928</xdr:rowOff>
    </xdr:to>
    <xdr:pic>
      <xdr:nvPicPr>
        <xdr:cNvPr id="57" name="Изображение 58">
          <a:extLst>
            <a:ext uri="{FF2B5EF4-FFF2-40B4-BE49-F238E27FC236}">
              <a16:creationId xmlns:a16="http://schemas.microsoft.com/office/drawing/2014/main" xmlns="" id="{B87E8141-28D2-4C92-AD69-1F7AD1482A9C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84477" y="128204008"/>
          <a:ext cx="1241777" cy="168569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23327</xdr:colOff>
      <xdr:row>123</xdr:row>
      <xdr:rowOff>47505</xdr:rowOff>
    </xdr:from>
    <xdr:to>
      <xdr:col>2</xdr:col>
      <xdr:colOff>1042147</xdr:colOff>
      <xdr:row>123</xdr:row>
      <xdr:rowOff>1512794</xdr:rowOff>
    </xdr:to>
    <xdr:pic>
      <xdr:nvPicPr>
        <xdr:cNvPr id="58" name="Изображение 59">
          <a:extLst>
            <a:ext uri="{FF2B5EF4-FFF2-40B4-BE49-F238E27FC236}">
              <a16:creationId xmlns:a16="http://schemas.microsoft.com/office/drawing/2014/main" xmlns="" id="{FD0A6280-C407-4519-BC9B-5BC188049644}"/>
            </a:ext>
          </a:extLst>
        </xdr:cNvPr>
        <xdr:cNvPicPr/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56902" y="131730630"/>
          <a:ext cx="1018820" cy="146528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19802</xdr:colOff>
      <xdr:row>120</xdr:row>
      <xdr:rowOff>140802</xdr:rowOff>
    </xdr:from>
    <xdr:to>
      <xdr:col>2</xdr:col>
      <xdr:colOff>1238250</xdr:colOff>
      <xdr:row>120</xdr:row>
      <xdr:rowOff>1673678</xdr:rowOff>
    </xdr:to>
    <xdr:pic>
      <xdr:nvPicPr>
        <xdr:cNvPr id="59" name="Изображение 60">
          <a:extLst>
            <a:ext uri="{FF2B5EF4-FFF2-40B4-BE49-F238E27FC236}">
              <a16:creationId xmlns:a16="http://schemas.microsoft.com/office/drawing/2014/main" xmlns="" id="{41D1E6D7-771C-4C81-9633-F9B3DB7A027B}"/>
            </a:ext>
          </a:extLst>
        </xdr:cNvPr>
        <xdr:cNvPicPr/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53377" y="126537552"/>
          <a:ext cx="1218448" cy="153287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81644</xdr:colOff>
      <xdr:row>122</xdr:row>
      <xdr:rowOff>59791</xdr:rowOff>
    </xdr:from>
    <xdr:to>
      <xdr:col>2</xdr:col>
      <xdr:colOff>1183822</xdr:colOff>
      <xdr:row>122</xdr:row>
      <xdr:rowOff>1578428</xdr:rowOff>
    </xdr:to>
    <xdr:pic>
      <xdr:nvPicPr>
        <xdr:cNvPr id="60" name="Изображение 61">
          <a:extLst>
            <a:ext uri="{FF2B5EF4-FFF2-40B4-BE49-F238E27FC236}">
              <a16:creationId xmlns:a16="http://schemas.microsoft.com/office/drawing/2014/main" xmlns="" id="{495CB049-DB0D-40B5-B0CF-FE1DD7AAEACB}"/>
            </a:ext>
          </a:extLst>
        </xdr:cNvPr>
        <xdr:cNvPicPr/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5219" y="130028416"/>
          <a:ext cx="1102178" cy="151863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1248571</xdr:colOff>
      <xdr:row>118</xdr:row>
      <xdr:rowOff>99282</xdr:rowOff>
    </xdr:from>
    <xdr:to>
      <xdr:col>3</xdr:col>
      <xdr:colOff>0</xdr:colOff>
      <xdr:row>118</xdr:row>
      <xdr:rowOff>1455964</xdr:rowOff>
    </xdr:to>
    <xdr:pic>
      <xdr:nvPicPr>
        <xdr:cNvPr id="61" name="Изображение 113">
          <a:extLst>
            <a:ext uri="{FF2B5EF4-FFF2-40B4-BE49-F238E27FC236}">
              <a16:creationId xmlns:a16="http://schemas.microsoft.com/office/drawing/2014/main" xmlns="" id="{635E36A2-F1A4-472D-8F70-791AE7B32FEA}"/>
            </a:ext>
          </a:extLst>
        </xdr:cNvPr>
        <xdr:cNvPicPr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82146" y="123114657"/>
          <a:ext cx="1018379" cy="135668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1196366</xdr:colOff>
      <xdr:row>119</xdr:row>
      <xdr:rowOff>205432</xdr:rowOff>
    </xdr:from>
    <xdr:to>
      <xdr:col>3</xdr:col>
      <xdr:colOff>0</xdr:colOff>
      <xdr:row>119</xdr:row>
      <xdr:rowOff>1660071</xdr:rowOff>
    </xdr:to>
    <xdr:pic>
      <xdr:nvPicPr>
        <xdr:cNvPr id="62" name="Изображение 114">
          <a:extLst>
            <a:ext uri="{FF2B5EF4-FFF2-40B4-BE49-F238E27FC236}">
              <a16:creationId xmlns:a16="http://schemas.microsoft.com/office/drawing/2014/main" xmlns="" id="{63AF2D4F-CC0F-4A18-8DB9-BCA002C2D5F9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129941" y="124830532"/>
          <a:ext cx="1070584" cy="145463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1313307</xdr:colOff>
      <xdr:row>120</xdr:row>
      <xdr:rowOff>108982</xdr:rowOff>
    </xdr:from>
    <xdr:to>
      <xdr:col>2</xdr:col>
      <xdr:colOff>2190750</xdr:colOff>
      <xdr:row>120</xdr:row>
      <xdr:rowOff>1677142</xdr:rowOff>
    </xdr:to>
    <xdr:pic>
      <xdr:nvPicPr>
        <xdr:cNvPr id="63" name="Изображение 115">
          <a:extLst>
            <a:ext uri="{FF2B5EF4-FFF2-40B4-BE49-F238E27FC236}">
              <a16:creationId xmlns:a16="http://schemas.microsoft.com/office/drawing/2014/main" xmlns="" id="{F007F9D0-4426-472D-B4F5-A88AF39BCE72}"/>
            </a:ext>
          </a:extLst>
        </xdr:cNvPr>
        <xdr:cNvPicPr/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246882" y="126505732"/>
          <a:ext cx="877443" cy="156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1323305</xdr:colOff>
      <xdr:row>121</xdr:row>
      <xdr:rowOff>134714</xdr:rowOff>
    </xdr:from>
    <xdr:to>
      <xdr:col>3</xdr:col>
      <xdr:colOff>1</xdr:colOff>
      <xdr:row>121</xdr:row>
      <xdr:rowOff>1660071</xdr:rowOff>
    </xdr:to>
    <xdr:pic>
      <xdr:nvPicPr>
        <xdr:cNvPr id="64" name="Изображение 116">
          <a:extLst>
            <a:ext uri="{FF2B5EF4-FFF2-40B4-BE49-F238E27FC236}">
              <a16:creationId xmlns:a16="http://schemas.microsoft.com/office/drawing/2014/main" xmlns="" id="{7847BD1B-B108-4822-822F-4E61525B4923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56880" y="128255489"/>
          <a:ext cx="943646" cy="15253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1224642</xdr:colOff>
      <xdr:row>123</xdr:row>
      <xdr:rowOff>48731</xdr:rowOff>
    </xdr:from>
    <xdr:to>
      <xdr:col>2</xdr:col>
      <xdr:colOff>2258786</xdr:colOff>
      <xdr:row>123</xdr:row>
      <xdr:rowOff>1632857</xdr:rowOff>
    </xdr:to>
    <xdr:pic>
      <xdr:nvPicPr>
        <xdr:cNvPr id="65" name="Изображение 117">
          <a:extLst>
            <a:ext uri="{FF2B5EF4-FFF2-40B4-BE49-F238E27FC236}">
              <a16:creationId xmlns:a16="http://schemas.microsoft.com/office/drawing/2014/main" xmlns="" id="{CD216017-C392-4D0E-B8E6-FED07A643E60}"/>
            </a:ext>
          </a:extLst>
        </xdr:cNvPr>
        <xdr:cNvPicPr/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8217" y="131731856"/>
          <a:ext cx="1034144" cy="158412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1224642</xdr:colOff>
      <xdr:row>122</xdr:row>
      <xdr:rowOff>19331</xdr:rowOff>
    </xdr:from>
    <xdr:to>
      <xdr:col>2</xdr:col>
      <xdr:colOff>2263229</xdr:colOff>
      <xdr:row>122</xdr:row>
      <xdr:rowOff>1628530</xdr:rowOff>
    </xdr:to>
    <xdr:pic>
      <xdr:nvPicPr>
        <xdr:cNvPr id="66" name="Изображение 118">
          <a:extLst>
            <a:ext uri="{FF2B5EF4-FFF2-40B4-BE49-F238E27FC236}">
              <a16:creationId xmlns:a16="http://schemas.microsoft.com/office/drawing/2014/main" xmlns="" id="{7176B4BC-1CA6-4392-9AE7-A9EE52EE3FCF}"/>
            </a:ext>
          </a:extLst>
        </xdr:cNvPr>
        <xdr:cNvPicPr/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8217" y="129987956"/>
          <a:ext cx="1038587" cy="160919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350386</xdr:colOff>
      <xdr:row>118</xdr:row>
      <xdr:rowOff>40821</xdr:rowOff>
    </xdr:from>
    <xdr:to>
      <xdr:col>3</xdr:col>
      <xdr:colOff>1493386</xdr:colOff>
      <xdr:row>118</xdr:row>
      <xdr:rowOff>1564821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6557F2BB-D29D-4FB9-83B9-912F92D08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0911" y="123056196"/>
          <a:ext cx="1143000" cy="1524000"/>
        </a:xfrm>
        <a:prstGeom prst="rect">
          <a:avLst/>
        </a:prstGeom>
      </xdr:spPr>
    </xdr:pic>
    <xdr:clientData/>
  </xdr:twoCellAnchor>
  <xdr:twoCellAnchor>
    <xdr:from>
      <xdr:col>3</xdr:col>
      <xdr:colOff>275542</xdr:colOff>
      <xdr:row>119</xdr:row>
      <xdr:rowOff>54428</xdr:rowOff>
    </xdr:from>
    <xdr:to>
      <xdr:col>3</xdr:col>
      <xdr:colOff>1537606</xdr:colOff>
      <xdr:row>119</xdr:row>
      <xdr:rowOff>1737180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1F3D277B-ED17-409B-90FC-09F5FE5DC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067" y="124679528"/>
          <a:ext cx="1262064" cy="1682752"/>
        </a:xfrm>
        <a:prstGeom prst="rect">
          <a:avLst/>
        </a:prstGeom>
      </xdr:spPr>
    </xdr:pic>
    <xdr:clientData/>
  </xdr:twoCellAnchor>
  <xdr:twoCellAnchor>
    <xdr:from>
      <xdr:col>3</xdr:col>
      <xdr:colOff>302760</xdr:colOff>
      <xdr:row>120</xdr:row>
      <xdr:rowOff>27215</xdr:rowOff>
    </xdr:from>
    <xdr:to>
      <xdr:col>3</xdr:col>
      <xdr:colOff>1551214</xdr:colOff>
      <xdr:row>120</xdr:row>
      <xdr:rowOff>1691821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005341CD-A7F6-4219-83E4-AF93667CC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3285" y="126423965"/>
          <a:ext cx="1248454" cy="1664606"/>
        </a:xfrm>
        <a:prstGeom prst="rect">
          <a:avLst/>
        </a:prstGeom>
      </xdr:spPr>
    </xdr:pic>
    <xdr:clientData/>
  </xdr:twoCellAnchor>
  <xdr:twoCellAnchor>
    <xdr:from>
      <xdr:col>3</xdr:col>
      <xdr:colOff>251733</xdr:colOff>
      <xdr:row>121</xdr:row>
      <xdr:rowOff>40820</xdr:rowOff>
    </xdr:from>
    <xdr:to>
      <xdr:col>3</xdr:col>
      <xdr:colOff>1558020</xdr:colOff>
      <xdr:row>121</xdr:row>
      <xdr:rowOff>1782536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B9E4A7D1-00F5-499A-829D-DAE8F90C9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258" y="128161595"/>
          <a:ext cx="1306287" cy="1741716"/>
        </a:xfrm>
        <a:prstGeom prst="rect">
          <a:avLst/>
        </a:prstGeom>
      </xdr:spPr>
    </xdr:pic>
    <xdr:clientData/>
  </xdr:twoCellAnchor>
  <xdr:twoCellAnchor>
    <xdr:from>
      <xdr:col>3</xdr:col>
      <xdr:colOff>326570</xdr:colOff>
      <xdr:row>122</xdr:row>
      <xdr:rowOff>49890</xdr:rowOff>
    </xdr:from>
    <xdr:to>
      <xdr:col>3</xdr:col>
      <xdr:colOff>1554617</xdr:colOff>
      <xdr:row>122</xdr:row>
      <xdr:rowOff>1687286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7BBFB8D5-D5BF-45FA-835D-BCED433D5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7095" y="130018515"/>
          <a:ext cx="1228047" cy="1637396"/>
        </a:xfrm>
        <a:prstGeom prst="rect">
          <a:avLst/>
        </a:prstGeom>
      </xdr:spPr>
    </xdr:pic>
    <xdr:clientData/>
  </xdr:twoCellAnchor>
  <xdr:twoCellAnchor>
    <xdr:from>
      <xdr:col>3</xdr:col>
      <xdr:colOff>299357</xdr:colOff>
      <xdr:row>123</xdr:row>
      <xdr:rowOff>13607</xdr:rowOff>
    </xdr:from>
    <xdr:to>
      <xdr:col>3</xdr:col>
      <xdr:colOff>1503590</xdr:colOff>
      <xdr:row>123</xdr:row>
      <xdr:rowOff>1619251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8880F9E0-050B-4DFC-896C-B3948C11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9882" y="131696732"/>
          <a:ext cx="1204233" cy="1605644"/>
        </a:xfrm>
        <a:prstGeom prst="rect">
          <a:avLst/>
        </a:prstGeom>
      </xdr:spPr>
    </xdr:pic>
    <xdr:clientData/>
  </xdr:twoCellAnchor>
  <xdr:twoCellAnchor>
    <xdr:from>
      <xdr:col>2</xdr:col>
      <xdr:colOff>30614</xdr:colOff>
      <xdr:row>109</xdr:row>
      <xdr:rowOff>206214</xdr:rowOff>
    </xdr:from>
    <xdr:to>
      <xdr:col>2</xdr:col>
      <xdr:colOff>1975904</xdr:colOff>
      <xdr:row>109</xdr:row>
      <xdr:rowOff>1077070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BF3871E9-0E94-4E02-9369-C430101066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4189" y="112753614"/>
          <a:ext cx="1945290" cy="870856"/>
        </a:xfrm>
        <a:prstGeom prst="rect">
          <a:avLst/>
        </a:prstGeom>
      </xdr:spPr>
    </xdr:pic>
    <xdr:clientData/>
  </xdr:twoCellAnchor>
  <xdr:twoCellAnchor>
    <xdr:from>
      <xdr:col>3</xdr:col>
      <xdr:colOff>216011</xdr:colOff>
      <xdr:row>109</xdr:row>
      <xdr:rowOff>180084</xdr:rowOff>
    </xdr:from>
    <xdr:to>
      <xdr:col>3</xdr:col>
      <xdr:colOff>1704186</xdr:colOff>
      <xdr:row>109</xdr:row>
      <xdr:rowOff>1118975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3CEC7567-976E-49E7-8BE0-D2AAE0F96D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16536" y="112727484"/>
          <a:ext cx="1488175" cy="938891"/>
        </a:xfrm>
        <a:prstGeom prst="rect">
          <a:avLst/>
        </a:prstGeom>
      </xdr:spPr>
    </xdr:pic>
    <xdr:clientData/>
  </xdr:twoCellAnchor>
  <xdr:twoCellAnchor>
    <xdr:from>
      <xdr:col>3</xdr:col>
      <xdr:colOff>351631</xdr:colOff>
      <xdr:row>33</xdr:row>
      <xdr:rowOff>123031</xdr:rowOff>
    </xdr:from>
    <xdr:to>
      <xdr:col>3</xdr:col>
      <xdr:colOff>1389856</xdr:colOff>
      <xdr:row>33</xdr:row>
      <xdr:rowOff>1825624</xdr:rowOff>
    </xdr:to>
    <xdr:pic>
      <xdr:nvPicPr>
        <xdr:cNvPr id="75" name="Изображения 11">
          <a:extLst>
            <a:ext uri="{FF2B5EF4-FFF2-40B4-BE49-F238E27FC236}">
              <a16:creationId xmlns:a16="http://schemas.microsoft.com/office/drawing/2014/main" xmlns="" id="{A59D20E1-AD44-4614-911A-C41B0F80C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52156" y="25935781"/>
          <a:ext cx="1038225" cy="17025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351631</xdr:colOff>
      <xdr:row>32</xdr:row>
      <xdr:rowOff>11907</xdr:rowOff>
    </xdr:from>
    <xdr:to>
      <xdr:col>3</xdr:col>
      <xdr:colOff>1365250</xdr:colOff>
      <xdr:row>32</xdr:row>
      <xdr:rowOff>1873250</xdr:rowOff>
    </xdr:to>
    <xdr:pic>
      <xdr:nvPicPr>
        <xdr:cNvPr id="76" name="Изображения 14">
          <a:extLst>
            <a:ext uri="{FF2B5EF4-FFF2-40B4-BE49-F238E27FC236}">
              <a16:creationId xmlns:a16="http://schemas.microsoft.com/office/drawing/2014/main" xmlns="" id="{E7C1A4CE-CA2A-4B71-943C-8EF0583A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52156" y="23919657"/>
          <a:ext cx="1013619" cy="18613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342106</xdr:colOff>
      <xdr:row>31</xdr:row>
      <xdr:rowOff>63501</xdr:rowOff>
    </xdr:from>
    <xdr:to>
      <xdr:col>3</xdr:col>
      <xdr:colOff>1397079</xdr:colOff>
      <xdr:row>31</xdr:row>
      <xdr:rowOff>1873251</xdr:rowOff>
    </xdr:to>
    <xdr:pic>
      <xdr:nvPicPr>
        <xdr:cNvPr id="77" name="Изображения 15">
          <a:extLst>
            <a:ext uri="{FF2B5EF4-FFF2-40B4-BE49-F238E27FC236}">
              <a16:creationId xmlns:a16="http://schemas.microsoft.com/office/drawing/2014/main" xmlns="" id="{377AA21D-DFCD-4365-9003-71E7171F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42631" y="22066251"/>
          <a:ext cx="1054973" cy="1809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304007</xdr:colOff>
      <xdr:row>34</xdr:row>
      <xdr:rowOff>31750</xdr:rowOff>
    </xdr:from>
    <xdr:to>
      <xdr:col>3</xdr:col>
      <xdr:colOff>1379329</xdr:colOff>
      <xdr:row>34</xdr:row>
      <xdr:rowOff>1889125</xdr:rowOff>
    </xdr:to>
    <xdr:pic>
      <xdr:nvPicPr>
        <xdr:cNvPr id="78" name="Изображения 12">
          <a:extLst>
            <a:ext uri="{FF2B5EF4-FFF2-40B4-BE49-F238E27FC236}">
              <a16:creationId xmlns:a16="http://schemas.microsoft.com/office/drawing/2014/main" xmlns="" id="{0FDADBD6-10D3-4308-8027-5B769609E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4532" y="27749500"/>
          <a:ext cx="1075322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476252</xdr:colOff>
      <xdr:row>10</xdr:row>
      <xdr:rowOff>21168</xdr:rowOff>
    </xdr:from>
    <xdr:to>
      <xdr:col>2</xdr:col>
      <xdr:colOff>1841500</xdr:colOff>
      <xdr:row>10</xdr:row>
      <xdr:rowOff>1227667</xdr:rowOff>
    </xdr:to>
    <xdr:pic>
      <xdr:nvPicPr>
        <xdr:cNvPr id="80" name="Изображение 27">
          <a:extLst>
            <a:ext uri="{FF2B5EF4-FFF2-40B4-BE49-F238E27FC236}">
              <a16:creationId xmlns:a16="http://schemas.microsoft.com/office/drawing/2014/main" xmlns="" id="{49A2C9E4-86E6-4934-B78C-7A304DE1DCE1}"/>
            </a:ext>
          </a:extLst>
        </xdr:cNvPr>
        <xdr:cNvPicPr/>
      </xdr:nvPicPr>
      <xdr:blipFill rotWithShape="1"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09827" y="4021668"/>
          <a:ext cx="1365248" cy="120649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582083</xdr:colOff>
      <xdr:row>11</xdr:row>
      <xdr:rowOff>10585</xdr:rowOff>
    </xdr:from>
    <xdr:to>
      <xdr:col>2</xdr:col>
      <xdr:colOff>1682750</xdr:colOff>
      <xdr:row>11</xdr:row>
      <xdr:rowOff>1238251</xdr:rowOff>
    </xdr:to>
    <xdr:pic>
      <xdr:nvPicPr>
        <xdr:cNvPr id="81" name="Изображение 29">
          <a:extLst>
            <a:ext uri="{FF2B5EF4-FFF2-40B4-BE49-F238E27FC236}">
              <a16:creationId xmlns:a16="http://schemas.microsoft.com/office/drawing/2014/main" xmlns="" id="{2C95B77E-AF0A-428C-B4AE-C3D987826957}"/>
            </a:ext>
          </a:extLst>
        </xdr:cNvPr>
        <xdr:cNvPicPr/>
      </xdr:nvPicPr>
      <xdr:blipFill rotWithShape="1"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15658" y="5249335"/>
          <a:ext cx="1100667" cy="122766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381000</xdr:colOff>
      <xdr:row>13</xdr:row>
      <xdr:rowOff>52917</xdr:rowOff>
    </xdr:from>
    <xdr:to>
      <xdr:col>2</xdr:col>
      <xdr:colOff>1894417</xdr:colOff>
      <xdr:row>13</xdr:row>
      <xdr:rowOff>1333501</xdr:rowOff>
    </xdr:to>
    <xdr:pic>
      <xdr:nvPicPr>
        <xdr:cNvPr id="82" name="Изображение 33">
          <a:extLst>
            <a:ext uri="{FF2B5EF4-FFF2-40B4-BE49-F238E27FC236}">
              <a16:creationId xmlns:a16="http://schemas.microsoft.com/office/drawing/2014/main" xmlns="" id="{EBCFFDA0-8632-461B-B750-7D2CFC458BB6}"/>
            </a:ext>
          </a:extLst>
        </xdr:cNvPr>
        <xdr:cNvPicPr/>
      </xdr:nvPicPr>
      <xdr:blipFill rotWithShape="1"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14575" y="8272992"/>
          <a:ext cx="1513417" cy="128058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317499</xdr:colOff>
      <xdr:row>14</xdr:row>
      <xdr:rowOff>42334</xdr:rowOff>
    </xdr:from>
    <xdr:to>
      <xdr:col>2</xdr:col>
      <xdr:colOff>1735666</xdr:colOff>
      <xdr:row>14</xdr:row>
      <xdr:rowOff>1153584</xdr:rowOff>
    </xdr:to>
    <xdr:pic>
      <xdr:nvPicPr>
        <xdr:cNvPr id="83" name="Изображение 35">
          <a:extLst>
            <a:ext uri="{FF2B5EF4-FFF2-40B4-BE49-F238E27FC236}">
              <a16:creationId xmlns:a16="http://schemas.microsoft.com/office/drawing/2014/main" xmlns="" id="{5A0CFB20-AA9D-43A5-835E-AF39AE96249D}"/>
            </a:ext>
          </a:extLst>
        </xdr:cNvPr>
        <xdr:cNvPicPr/>
      </xdr:nvPicPr>
      <xdr:blipFill rotWithShape="1"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1074" y="9605434"/>
          <a:ext cx="1418167" cy="11112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345281</xdr:colOff>
      <xdr:row>15</xdr:row>
      <xdr:rowOff>9261</xdr:rowOff>
    </xdr:from>
    <xdr:to>
      <xdr:col>2</xdr:col>
      <xdr:colOff>1805781</xdr:colOff>
      <xdr:row>15</xdr:row>
      <xdr:rowOff>1141677</xdr:rowOff>
    </xdr:to>
    <xdr:pic>
      <xdr:nvPicPr>
        <xdr:cNvPr id="84" name="Изображение 37">
          <a:extLst>
            <a:ext uri="{FF2B5EF4-FFF2-40B4-BE49-F238E27FC236}">
              <a16:creationId xmlns:a16="http://schemas.microsoft.com/office/drawing/2014/main" xmlns="" id="{E135B2EE-4EED-4413-9BB1-BA3205F90DE0}"/>
            </a:ext>
          </a:extLst>
        </xdr:cNvPr>
        <xdr:cNvPicPr/>
      </xdr:nvPicPr>
      <xdr:blipFill rotWithShape="1"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78856" y="10753461"/>
          <a:ext cx="1460500" cy="113241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583407</xdr:colOff>
      <xdr:row>50</xdr:row>
      <xdr:rowOff>11907</xdr:rowOff>
    </xdr:from>
    <xdr:to>
      <xdr:col>3</xdr:col>
      <xdr:colOff>1267217</xdr:colOff>
      <xdr:row>50</xdr:row>
      <xdr:rowOff>1262063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BE7F78D7-E906-4655-8F4E-184FADDCA3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83932" y="69553932"/>
          <a:ext cx="683810" cy="1250156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50</xdr:row>
      <xdr:rowOff>166687</xdr:rowOff>
    </xdr:from>
    <xdr:to>
      <xdr:col>2</xdr:col>
      <xdr:colOff>2047875</xdr:colOff>
      <xdr:row>50</xdr:row>
      <xdr:rowOff>1134615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D4B9FCA1-6C3B-4916-8F34-FC1D5273E9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4074" y="69708712"/>
          <a:ext cx="1857376" cy="967928"/>
        </a:xfrm>
        <a:prstGeom prst="rect">
          <a:avLst/>
        </a:prstGeom>
      </xdr:spPr>
    </xdr:pic>
    <xdr:clientData/>
  </xdr:twoCellAnchor>
  <xdr:twoCellAnchor>
    <xdr:from>
      <xdr:col>2</xdr:col>
      <xdr:colOff>166688</xdr:colOff>
      <xdr:row>51</xdr:row>
      <xdr:rowOff>130968</xdr:rowOff>
    </xdr:from>
    <xdr:to>
      <xdr:col>2</xdr:col>
      <xdr:colOff>2155032</xdr:colOff>
      <xdr:row>52</xdr:row>
      <xdr:rowOff>1081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015710B7-FE89-4572-A3EE-FB36F6F6D9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00263" y="70987443"/>
          <a:ext cx="1988344" cy="1089313"/>
        </a:xfrm>
        <a:prstGeom prst="rect">
          <a:avLst/>
        </a:prstGeom>
      </xdr:spPr>
    </xdr:pic>
    <xdr:clientData/>
  </xdr:twoCellAnchor>
  <xdr:twoCellAnchor>
    <xdr:from>
      <xdr:col>3</xdr:col>
      <xdr:colOff>595313</xdr:colOff>
      <xdr:row>51</xdr:row>
      <xdr:rowOff>35720</xdr:rowOff>
    </xdr:from>
    <xdr:to>
      <xdr:col>3</xdr:col>
      <xdr:colOff>1231780</xdr:colOff>
      <xdr:row>51</xdr:row>
      <xdr:rowOff>1166812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708422AF-2EC8-4AC1-8DA5-3899C4F54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95838" y="70892195"/>
          <a:ext cx="636467" cy="1131092"/>
        </a:xfrm>
        <a:prstGeom prst="rect">
          <a:avLst/>
        </a:prstGeom>
      </xdr:spPr>
    </xdr:pic>
    <xdr:clientData/>
  </xdr:twoCellAnchor>
  <xdr:twoCellAnchor>
    <xdr:from>
      <xdr:col>2</xdr:col>
      <xdr:colOff>119062</xdr:colOff>
      <xdr:row>52</xdr:row>
      <xdr:rowOff>202404</xdr:rowOff>
    </xdr:from>
    <xdr:to>
      <xdr:col>2</xdr:col>
      <xdr:colOff>2124410</xdr:colOff>
      <xdr:row>52</xdr:row>
      <xdr:rowOff>1083467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565D39C6-6EC5-4D31-8563-1D37B5FD80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52637" y="72278079"/>
          <a:ext cx="2005348" cy="881063"/>
        </a:xfrm>
        <a:prstGeom prst="rect">
          <a:avLst/>
        </a:prstGeom>
      </xdr:spPr>
    </xdr:pic>
    <xdr:clientData/>
  </xdr:twoCellAnchor>
  <xdr:twoCellAnchor>
    <xdr:from>
      <xdr:col>3</xdr:col>
      <xdr:colOff>571501</xdr:colOff>
      <xdr:row>52</xdr:row>
      <xdr:rowOff>59531</xdr:rowOff>
    </xdr:from>
    <xdr:to>
      <xdr:col>3</xdr:col>
      <xdr:colOff>1214438</xdr:colOff>
      <xdr:row>52</xdr:row>
      <xdr:rowOff>1224512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F0F58D0D-2E64-490D-967C-4E5825BD9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72026" y="72135206"/>
          <a:ext cx="642937" cy="1164981"/>
        </a:xfrm>
        <a:prstGeom prst="rect">
          <a:avLst/>
        </a:prstGeom>
      </xdr:spPr>
    </xdr:pic>
    <xdr:clientData/>
  </xdr:twoCellAnchor>
  <xdr:twoCellAnchor>
    <xdr:from>
      <xdr:col>2</xdr:col>
      <xdr:colOff>1190626</xdr:colOff>
      <xdr:row>125</xdr:row>
      <xdr:rowOff>357189</xdr:rowOff>
    </xdr:from>
    <xdr:to>
      <xdr:col>2</xdr:col>
      <xdr:colOff>2138795</xdr:colOff>
      <xdr:row>125</xdr:row>
      <xdr:rowOff>1226344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F414F971-EC48-4800-A0A5-B609D4EA4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24201" y="133964364"/>
          <a:ext cx="948169" cy="869155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125</xdr:row>
      <xdr:rowOff>35718</xdr:rowOff>
    </xdr:from>
    <xdr:to>
      <xdr:col>3</xdr:col>
      <xdr:colOff>1345406</xdr:colOff>
      <xdr:row>125</xdr:row>
      <xdr:rowOff>1438423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A4729194-8308-4EB6-BD50-66F035B43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72025" y="133642893"/>
          <a:ext cx="773906" cy="1402705"/>
        </a:xfrm>
        <a:prstGeom prst="rect">
          <a:avLst/>
        </a:prstGeom>
      </xdr:spPr>
    </xdr:pic>
    <xdr:clientData/>
  </xdr:twoCellAnchor>
  <xdr:twoCellAnchor>
    <xdr:from>
      <xdr:col>2</xdr:col>
      <xdr:colOff>166686</xdr:colOff>
      <xdr:row>125</xdr:row>
      <xdr:rowOff>83343</xdr:rowOff>
    </xdr:from>
    <xdr:to>
      <xdr:col>2</xdr:col>
      <xdr:colOff>1020535</xdr:colOff>
      <xdr:row>125</xdr:row>
      <xdr:rowOff>1416844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6738AC72-BC86-4CB7-A271-9B8248B274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00261" y="133690518"/>
          <a:ext cx="853849" cy="1333501"/>
        </a:xfrm>
        <a:prstGeom prst="rect">
          <a:avLst/>
        </a:prstGeom>
      </xdr:spPr>
    </xdr:pic>
    <xdr:clientData/>
  </xdr:twoCellAnchor>
  <xdr:twoCellAnchor>
    <xdr:from>
      <xdr:col>2</xdr:col>
      <xdr:colOff>297656</xdr:colOff>
      <xdr:row>126</xdr:row>
      <xdr:rowOff>23813</xdr:rowOff>
    </xdr:from>
    <xdr:to>
      <xdr:col>2</xdr:col>
      <xdr:colOff>898071</xdr:colOff>
      <xdr:row>126</xdr:row>
      <xdr:rowOff>1449290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7F100C48-A75F-4B64-997B-7E8D191A3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31231" y="135097838"/>
          <a:ext cx="600415" cy="1425477"/>
        </a:xfrm>
        <a:prstGeom prst="rect">
          <a:avLst/>
        </a:prstGeom>
      </xdr:spPr>
    </xdr:pic>
    <xdr:clientData/>
  </xdr:twoCellAnchor>
  <xdr:twoCellAnchor>
    <xdr:from>
      <xdr:col>3</xdr:col>
      <xdr:colOff>535782</xdr:colOff>
      <xdr:row>126</xdr:row>
      <xdr:rowOff>47626</xdr:rowOff>
    </xdr:from>
    <xdr:to>
      <xdr:col>3</xdr:col>
      <xdr:colOff>1345407</xdr:colOff>
      <xdr:row>126</xdr:row>
      <xdr:rowOff>1428752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D18BEBE2-FFDF-423F-941B-A29EB4F995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36307" y="135121651"/>
          <a:ext cx="809625" cy="1381126"/>
        </a:xfrm>
        <a:prstGeom prst="rect">
          <a:avLst/>
        </a:prstGeom>
      </xdr:spPr>
    </xdr:pic>
    <xdr:clientData/>
  </xdr:twoCellAnchor>
  <xdr:twoCellAnchor>
    <xdr:from>
      <xdr:col>2</xdr:col>
      <xdr:colOff>1190624</xdr:colOff>
      <xdr:row>126</xdr:row>
      <xdr:rowOff>238124</xdr:rowOff>
    </xdr:from>
    <xdr:to>
      <xdr:col>2</xdr:col>
      <xdr:colOff>2101453</xdr:colOff>
      <xdr:row>126</xdr:row>
      <xdr:rowOff>1416843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6AEFAD86-0D9B-4D8A-B48C-F0DDA856A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24199" y="135312149"/>
          <a:ext cx="910829" cy="1178719"/>
        </a:xfrm>
        <a:prstGeom prst="rect">
          <a:avLst/>
        </a:prstGeom>
      </xdr:spPr>
    </xdr:pic>
    <xdr:clientData/>
  </xdr:twoCellAnchor>
  <xdr:twoCellAnchor>
    <xdr:from>
      <xdr:col>2</xdr:col>
      <xdr:colOff>474928</xdr:colOff>
      <xdr:row>43</xdr:row>
      <xdr:rowOff>100542</xdr:rowOff>
    </xdr:from>
    <xdr:to>
      <xdr:col>2</xdr:col>
      <xdr:colOff>1726406</xdr:colOff>
      <xdr:row>43</xdr:row>
      <xdr:rowOff>1108368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5FC6B0E2-0994-4D45-9B06-4B764E58CB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08503" y="62279742"/>
          <a:ext cx="1251478" cy="1007826"/>
        </a:xfrm>
        <a:prstGeom prst="rect">
          <a:avLst/>
        </a:prstGeom>
      </xdr:spPr>
    </xdr:pic>
    <xdr:clientData/>
  </xdr:twoCellAnchor>
  <xdr:twoCellAnchor>
    <xdr:from>
      <xdr:col>2</xdr:col>
      <xdr:colOff>469636</xdr:colOff>
      <xdr:row>44</xdr:row>
      <xdr:rowOff>152134</xdr:rowOff>
    </xdr:from>
    <xdr:to>
      <xdr:col>2</xdr:col>
      <xdr:colOff>1665553</xdr:colOff>
      <xdr:row>44</xdr:row>
      <xdr:rowOff>1041134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04BF7383-1759-48B4-ABC1-DA7B18C36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03211" y="63512434"/>
          <a:ext cx="1195917" cy="889000"/>
        </a:xfrm>
        <a:prstGeom prst="rect">
          <a:avLst/>
        </a:prstGeom>
      </xdr:spPr>
    </xdr:pic>
    <xdr:clientData/>
  </xdr:twoCellAnchor>
  <xdr:twoCellAnchor>
    <xdr:from>
      <xdr:col>2</xdr:col>
      <xdr:colOff>296333</xdr:colOff>
      <xdr:row>45</xdr:row>
      <xdr:rowOff>63501</xdr:rowOff>
    </xdr:from>
    <xdr:to>
      <xdr:col>2</xdr:col>
      <xdr:colOff>1799166</xdr:colOff>
      <xdr:row>45</xdr:row>
      <xdr:rowOff>1153585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BFE79540-55C3-4AF4-B442-E481B278B6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9908" y="64604901"/>
          <a:ext cx="1502833" cy="1090084"/>
        </a:xfrm>
        <a:prstGeom prst="rect">
          <a:avLst/>
        </a:prstGeom>
      </xdr:spPr>
    </xdr:pic>
    <xdr:clientData/>
  </xdr:twoCellAnchor>
  <xdr:twoCellAnchor>
    <xdr:from>
      <xdr:col>2</xdr:col>
      <xdr:colOff>370418</xdr:colOff>
      <xdr:row>46</xdr:row>
      <xdr:rowOff>264581</xdr:rowOff>
    </xdr:from>
    <xdr:to>
      <xdr:col>2</xdr:col>
      <xdr:colOff>1767418</xdr:colOff>
      <xdr:row>46</xdr:row>
      <xdr:rowOff>1090082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BD95BDBF-AF17-4745-B299-C21499FF10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03993" y="65987081"/>
          <a:ext cx="1397000" cy="825501"/>
        </a:xfrm>
        <a:prstGeom prst="rect">
          <a:avLst/>
        </a:prstGeom>
      </xdr:spPr>
    </xdr:pic>
    <xdr:clientData/>
  </xdr:twoCellAnchor>
  <xdr:twoCellAnchor>
    <xdr:from>
      <xdr:col>2</xdr:col>
      <xdr:colOff>267229</xdr:colOff>
      <xdr:row>47</xdr:row>
      <xdr:rowOff>231511</xdr:rowOff>
    </xdr:from>
    <xdr:to>
      <xdr:col>2</xdr:col>
      <xdr:colOff>1960563</xdr:colOff>
      <xdr:row>47</xdr:row>
      <xdr:rowOff>1057011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AE906CC2-22FB-4727-82BE-28D4A4C619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00804" y="67135111"/>
          <a:ext cx="1693334" cy="825500"/>
        </a:xfrm>
        <a:prstGeom prst="rect">
          <a:avLst/>
        </a:prstGeom>
      </xdr:spPr>
    </xdr:pic>
    <xdr:clientData/>
  </xdr:twoCellAnchor>
  <xdr:twoCellAnchor>
    <xdr:from>
      <xdr:col>2</xdr:col>
      <xdr:colOff>222250</xdr:colOff>
      <xdr:row>48</xdr:row>
      <xdr:rowOff>201083</xdr:rowOff>
    </xdr:from>
    <xdr:to>
      <xdr:col>2</xdr:col>
      <xdr:colOff>2021417</xdr:colOff>
      <xdr:row>48</xdr:row>
      <xdr:rowOff>1037166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74E38979-E191-435F-983B-DF28BA765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5825" y="68285783"/>
          <a:ext cx="1799167" cy="836083"/>
        </a:xfrm>
        <a:prstGeom prst="rect">
          <a:avLst/>
        </a:prstGeom>
      </xdr:spPr>
    </xdr:pic>
    <xdr:clientData/>
  </xdr:twoCellAnchor>
  <xdr:twoCellAnchor>
    <xdr:from>
      <xdr:col>3</xdr:col>
      <xdr:colOff>466699</xdr:colOff>
      <xdr:row>43</xdr:row>
      <xdr:rowOff>28271</xdr:rowOff>
    </xdr:from>
    <xdr:to>
      <xdr:col>3</xdr:col>
      <xdr:colOff>1428749</xdr:colOff>
      <xdr:row>43</xdr:row>
      <xdr:rowOff>1166812</xdr:rowOff>
    </xdr:to>
    <xdr:pic>
      <xdr:nvPicPr>
        <xdr:cNvPr id="111" name="Изображение 81">
          <a:extLst>
            <a:ext uri="{FF2B5EF4-FFF2-40B4-BE49-F238E27FC236}">
              <a16:creationId xmlns:a16="http://schemas.microsoft.com/office/drawing/2014/main" xmlns="" id="{7CB2C81E-D595-4718-9DFF-6A6E8B3709A8}"/>
            </a:ext>
          </a:extLst>
        </xdr:cNvPr>
        <xdr:cNvPicPr/>
      </xdr:nvPicPr>
      <xdr:blipFill>
        <a:blip xmlns:r="http://schemas.openxmlformats.org/officeDocument/2006/relationships" r:embed="rId100"/>
        <a:stretch/>
      </xdr:blipFill>
      <xdr:spPr>
        <a:xfrm>
          <a:off x="4667224" y="62207471"/>
          <a:ext cx="962050" cy="113854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524195</xdr:colOff>
      <xdr:row>44</xdr:row>
      <xdr:rowOff>53497</xdr:rowOff>
    </xdr:from>
    <xdr:to>
      <xdr:col>3</xdr:col>
      <xdr:colOff>1416844</xdr:colOff>
      <xdr:row>44</xdr:row>
      <xdr:rowOff>1166812</xdr:rowOff>
    </xdr:to>
    <xdr:pic>
      <xdr:nvPicPr>
        <xdr:cNvPr id="112" name="Изображение 83">
          <a:extLst>
            <a:ext uri="{FF2B5EF4-FFF2-40B4-BE49-F238E27FC236}">
              <a16:creationId xmlns:a16="http://schemas.microsoft.com/office/drawing/2014/main" xmlns="" id="{FEA80B36-04D0-4A13-BC9E-7DF7F7CC1653}"/>
            </a:ext>
          </a:extLst>
        </xdr:cNvPr>
        <xdr:cNvPicPr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4724720" y="63413797"/>
          <a:ext cx="892649" cy="111331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526101</xdr:colOff>
      <xdr:row>45</xdr:row>
      <xdr:rowOff>59502</xdr:rowOff>
    </xdr:from>
    <xdr:to>
      <xdr:col>3</xdr:col>
      <xdr:colOff>1393032</xdr:colOff>
      <xdr:row>45</xdr:row>
      <xdr:rowOff>1119188</xdr:rowOff>
    </xdr:to>
    <xdr:pic>
      <xdr:nvPicPr>
        <xdr:cNvPr id="113" name="Изображение 85">
          <a:extLst>
            <a:ext uri="{FF2B5EF4-FFF2-40B4-BE49-F238E27FC236}">
              <a16:creationId xmlns:a16="http://schemas.microsoft.com/office/drawing/2014/main" xmlns="" id="{3648D8D2-249D-430E-9960-D2793B3E0BE1}"/>
            </a:ext>
          </a:extLst>
        </xdr:cNvPr>
        <xdr:cNvPicPr/>
      </xdr:nvPicPr>
      <xdr:blipFill>
        <a:blip xmlns:r="http://schemas.openxmlformats.org/officeDocument/2006/relationships" r:embed="rId102"/>
        <a:stretch/>
      </xdr:blipFill>
      <xdr:spPr>
        <a:xfrm>
          <a:off x="4726626" y="64600902"/>
          <a:ext cx="866931" cy="105968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539007</xdr:colOff>
      <xdr:row>46</xdr:row>
      <xdr:rowOff>70189</xdr:rowOff>
    </xdr:from>
    <xdr:to>
      <xdr:col>3</xdr:col>
      <xdr:colOff>1381125</xdr:colOff>
      <xdr:row>46</xdr:row>
      <xdr:rowOff>1143000</xdr:rowOff>
    </xdr:to>
    <xdr:pic>
      <xdr:nvPicPr>
        <xdr:cNvPr id="114" name="Изображение 87">
          <a:extLst>
            <a:ext uri="{FF2B5EF4-FFF2-40B4-BE49-F238E27FC236}">
              <a16:creationId xmlns:a16="http://schemas.microsoft.com/office/drawing/2014/main" xmlns="" id="{07B612AD-4C2F-41EC-876B-8CB3A91F2C10}"/>
            </a:ext>
          </a:extLst>
        </xdr:cNvPr>
        <xdr:cNvPicPr/>
      </xdr:nvPicPr>
      <xdr:blipFill>
        <a:blip xmlns:r="http://schemas.openxmlformats.org/officeDocument/2006/relationships" r:embed="rId103"/>
        <a:stretch/>
      </xdr:blipFill>
      <xdr:spPr>
        <a:xfrm>
          <a:off x="4739532" y="65792689"/>
          <a:ext cx="842118" cy="107281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437557</xdr:colOff>
      <xdr:row>47</xdr:row>
      <xdr:rowOff>21484</xdr:rowOff>
    </xdr:from>
    <xdr:to>
      <xdr:col>3</xdr:col>
      <xdr:colOff>1345406</xdr:colOff>
      <xdr:row>47</xdr:row>
      <xdr:rowOff>1142999</xdr:rowOff>
    </xdr:to>
    <xdr:pic>
      <xdr:nvPicPr>
        <xdr:cNvPr id="115" name="Изображение 89">
          <a:extLst>
            <a:ext uri="{FF2B5EF4-FFF2-40B4-BE49-F238E27FC236}">
              <a16:creationId xmlns:a16="http://schemas.microsoft.com/office/drawing/2014/main" xmlns="" id="{2ED3D17F-781C-453C-A4B2-A4F196AF9298}"/>
            </a:ext>
          </a:extLst>
        </xdr:cNvPr>
        <xdr:cNvPicPr/>
      </xdr:nvPicPr>
      <xdr:blipFill>
        <a:blip xmlns:r="http://schemas.openxmlformats.org/officeDocument/2006/relationships" r:embed="rId104"/>
        <a:stretch/>
      </xdr:blipFill>
      <xdr:spPr>
        <a:xfrm>
          <a:off x="4638082" y="66925084"/>
          <a:ext cx="907849" cy="112151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440531</xdr:colOff>
      <xdr:row>48</xdr:row>
      <xdr:rowOff>28844</xdr:rowOff>
    </xdr:from>
    <xdr:to>
      <xdr:col>3</xdr:col>
      <xdr:colOff>1297782</xdr:colOff>
      <xdr:row>48</xdr:row>
      <xdr:rowOff>1129863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EDF151A4-8843-48D6-BFA9-DD233A1B3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1056" y="68113544"/>
          <a:ext cx="857251" cy="1101019"/>
        </a:xfrm>
        <a:prstGeom prst="rect">
          <a:avLst/>
        </a:prstGeom>
      </xdr:spPr>
    </xdr:pic>
    <xdr:clientData/>
  </xdr:twoCellAnchor>
  <xdr:twoCellAnchor>
    <xdr:from>
      <xdr:col>2</xdr:col>
      <xdr:colOff>411505</xdr:colOff>
      <xdr:row>70</xdr:row>
      <xdr:rowOff>64746</xdr:rowOff>
    </xdr:from>
    <xdr:to>
      <xdr:col>2</xdr:col>
      <xdr:colOff>1861421</xdr:colOff>
      <xdr:row>70</xdr:row>
      <xdr:rowOff>1167377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C0C69086-0AAA-4751-94C7-976868BA4E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45080" y="92295321"/>
          <a:ext cx="1449916" cy="1102631"/>
        </a:xfrm>
        <a:prstGeom prst="rect">
          <a:avLst/>
        </a:prstGeom>
      </xdr:spPr>
    </xdr:pic>
    <xdr:clientData/>
  </xdr:twoCellAnchor>
  <xdr:twoCellAnchor>
    <xdr:from>
      <xdr:col>3</xdr:col>
      <xdr:colOff>299358</xdr:colOff>
      <xdr:row>70</xdr:row>
      <xdr:rowOff>149679</xdr:rowOff>
    </xdr:from>
    <xdr:to>
      <xdr:col>3</xdr:col>
      <xdr:colOff>1419226</xdr:colOff>
      <xdr:row>70</xdr:row>
      <xdr:rowOff>1020536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48498966-B67A-41BE-9C70-0145A855C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99883" y="92380254"/>
          <a:ext cx="1119868" cy="870857"/>
        </a:xfrm>
        <a:prstGeom prst="rect">
          <a:avLst/>
        </a:prstGeom>
      </xdr:spPr>
    </xdr:pic>
    <xdr:clientData/>
  </xdr:twoCellAnchor>
  <xdr:twoCellAnchor>
    <xdr:from>
      <xdr:col>3</xdr:col>
      <xdr:colOff>280646</xdr:colOff>
      <xdr:row>74</xdr:row>
      <xdr:rowOff>48227</xdr:rowOff>
    </xdr:from>
    <xdr:to>
      <xdr:col>3</xdr:col>
      <xdr:colOff>1559718</xdr:colOff>
      <xdr:row>74</xdr:row>
      <xdr:rowOff>1050018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61973232-BCA6-4198-BE78-5F07ED590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81171" y="96965102"/>
          <a:ext cx="1279072" cy="1001791"/>
        </a:xfrm>
        <a:prstGeom prst="rect">
          <a:avLst/>
        </a:prstGeom>
      </xdr:spPr>
    </xdr:pic>
    <xdr:clientData/>
  </xdr:twoCellAnchor>
  <xdr:twoCellAnchor>
    <xdr:from>
      <xdr:col>3</xdr:col>
      <xdr:colOff>280648</xdr:colOff>
      <xdr:row>75</xdr:row>
      <xdr:rowOff>76164</xdr:rowOff>
    </xdr:from>
    <xdr:to>
      <xdr:col>3</xdr:col>
      <xdr:colOff>1579511</xdr:colOff>
      <xdr:row>75</xdr:row>
      <xdr:rowOff>1096697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F19CAE79-DA86-4C2D-8AEC-8384BDC19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81173" y="98174139"/>
          <a:ext cx="1298863" cy="1020533"/>
        </a:xfrm>
        <a:prstGeom prst="rect">
          <a:avLst/>
        </a:prstGeom>
      </xdr:spPr>
    </xdr:pic>
    <xdr:clientData/>
  </xdr:twoCellAnchor>
  <xdr:twoCellAnchor>
    <xdr:from>
      <xdr:col>2</xdr:col>
      <xdr:colOff>441697</xdr:colOff>
      <xdr:row>75</xdr:row>
      <xdr:rowOff>65958</xdr:rowOff>
    </xdr:from>
    <xdr:to>
      <xdr:col>2</xdr:col>
      <xdr:colOff>1924876</xdr:colOff>
      <xdr:row>75</xdr:row>
      <xdr:rowOff>1100101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80D33E7F-0E0B-4B27-9B1C-E26C213F00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75272" y="98163933"/>
          <a:ext cx="1483179" cy="1034143"/>
        </a:xfrm>
        <a:prstGeom prst="rect">
          <a:avLst/>
        </a:prstGeom>
      </xdr:spPr>
    </xdr:pic>
    <xdr:clientData/>
  </xdr:twoCellAnchor>
  <xdr:twoCellAnchor>
    <xdr:from>
      <xdr:col>2</xdr:col>
      <xdr:colOff>436327</xdr:colOff>
      <xdr:row>72</xdr:row>
      <xdr:rowOff>24567</xdr:rowOff>
    </xdr:from>
    <xdr:to>
      <xdr:col>2</xdr:col>
      <xdr:colOff>1750527</xdr:colOff>
      <xdr:row>72</xdr:row>
      <xdr:rowOff>1153959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344FE0E0-23A2-4824-A9D4-045C50CE7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69902" y="94579242"/>
          <a:ext cx="1314200" cy="1129392"/>
        </a:xfrm>
        <a:prstGeom prst="rect">
          <a:avLst/>
        </a:prstGeom>
      </xdr:spPr>
    </xdr:pic>
    <xdr:clientData/>
  </xdr:twoCellAnchor>
  <xdr:twoCellAnchor>
    <xdr:from>
      <xdr:col>3</xdr:col>
      <xdr:colOff>254565</xdr:colOff>
      <xdr:row>72</xdr:row>
      <xdr:rowOff>109281</xdr:rowOff>
    </xdr:from>
    <xdr:to>
      <xdr:col>3</xdr:col>
      <xdr:colOff>1578428</xdr:colOff>
      <xdr:row>72</xdr:row>
      <xdr:rowOff>1102179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FDBAEC6A-4DE9-4155-A373-D11A6D6BA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55090" y="94663956"/>
          <a:ext cx="1323863" cy="992898"/>
        </a:xfrm>
        <a:prstGeom prst="rect">
          <a:avLst/>
        </a:prstGeom>
      </xdr:spPr>
    </xdr:pic>
    <xdr:clientData/>
  </xdr:twoCellAnchor>
  <xdr:twoCellAnchor>
    <xdr:from>
      <xdr:col>2</xdr:col>
      <xdr:colOff>427323</xdr:colOff>
      <xdr:row>71</xdr:row>
      <xdr:rowOff>70037</xdr:rowOff>
    </xdr:from>
    <xdr:to>
      <xdr:col>2</xdr:col>
      <xdr:colOff>1747215</xdr:colOff>
      <xdr:row>71</xdr:row>
      <xdr:rowOff>1091519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ED10354A-9788-4D32-A1F8-7A7A04A9C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60898" y="93481712"/>
          <a:ext cx="1319892" cy="1021482"/>
        </a:xfrm>
        <a:prstGeom prst="rect">
          <a:avLst/>
        </a:prstGeom>
      </xdr:spPr>
    </xdr:pic>
    <xdr:clientData/>
  </xdr:twoCellAnchor>
  <xdr:twoCellAnchor>
    <xdr:from>
      <xdr:col>3</xdr:col>
      <xdr:colOff>288584</xdr:colOff>
      <xdr:row>71</xdr:row>
      <xdr:rowOff>63387</xdr:rowOff>
    </xdr:from>
    <xdr:to>
      <xdr:col>3</xdr:col>
      <xdr:colOff>1554049</xdr:colOff>
      <xdr:row>71</xdr:row>
      <xdr:rowOff>1088573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942D5373-C434-474E-AD1F-BFC2036C2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89109" y="93475062"/>
          <a:ext cx="1265465" cy="1025186"/>
        </a:xfrm>
        <a:prstGeom prst="rect">
          <a:avLst/>
        </a:prstGeom>
      </xdr:spPr>
    </xdr:pic>
    <xdr:clientData/>
  </xdr:twoCellAnchor>
  <xdr:twoCellAnchor>
    <xdr:from>
      <xdr:col>3</xdr:col>
      <xdr:colOff>264772</xdr:colOff>
      <xdr:row>73</xdr:row>
      <xdr:rowOff>122275</xdr:rowOff>
    </xdr:from>
    <xdr:to>
      <xdr:col>3</xdr:col>
      <xdr:colOff>1557452</xdr:colOff>
      <xdr:row>73</xdr:row>
      <xdr:rowOff>1156419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4483ACAF-1C1C-4C0C-91FE-BB4D9E036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65297" y="95858050"/>
          <a:ext cx="1292680" cy="1034144"/>
        </a:xfrm>
        <a:prstGeom prst="rect">
          <a:avLst/>
        </a:prstGeom>
      </xdr:spPr>
    </xdr:pic>
    <xdr:clientData/>
  </xdr:twoCellAnchor>
  <xdr:twoCellAnchor>
    <xdr:from>
      <xdr:col>2</xdr:col>
      <xdr:colOff>422020</xdr:colOff>
      <xdr:row>73</xdr:row>
      <xdr:rowOff>45433</xdr:rowOff>
    </xdr:from>
    <xdr:to>
      <xdr:col>2</xdr:col>
      <xdr:colOff>1741913</xdr:colOff>
      <xdr:row>73</xdr:row>
      <xdr:rowOff>1147612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A1126F53-0D8C-49DD-8AF7-494EDEF9E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55595" y="95781208"/>
          <a:ext cx="1319893" cy="1102179"/>
        </a:xfrm>
        <a:prstGeom prst="rect">
          <a:avLst/>
        </a:prstGeom>
      </xdr:spPr>
    </xdr:pic>
    <xdr:clientData/>
  </xdr:twoCellAnchor>
  <xdr:twoCellAnchor>
    <xdr:from>
      <xdr:col>2</xdr:col>
      <xdr:colOff>405612</xdr:colOff>
      <xdr:row>74</xdr:row>
      <xdr:rowOff>23679</xdr:rowOff>
    </xdr:from>
    <xdr:to>
      <xdr:col>2</xdr:col>
      <xdr:colOff>1970433</xdr:colOff>
      <xdr:row>74</xdr:row>
      <xdr:rowOff>1125858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C12D7B8B-1740-4D3E-8DCE-C118E7B11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39187" y="96940554"/>
          <a:ext cx="1564821" cy="1102179"/>
        </a:xfrm>
        <a:prstGeom prst="rect">
          <a:avLst/>
        </a:prstGeom>
      </xdr:spPr>
    </xdr:pic>
    <xdr:clientData/>
  </xdr:twoCellAnchor>
  <xdr:twoCellAnchor>
    <xdr:from>
      <xdr:col>3</xdr:col>
      <xdr:colOff>99294</xdr:colOff>
      <xdr:row>113</xdr:row>
      <xdr:rowOff>88069</xdr:rowOff>
    </xdr:from>
    <xdr:to>
      <xdr:col>3</xdr:col>
      <xdr:colOff>1673678</xdr:colOff>
      <xdr:row>113</xdr:row>
      <xdr:rowOff>1360714</xdr:rowOff>
    </xdr:to>
    <xdr:pic>
      <xdr:nvPicPr>
        <xdr:cNvPr id="131" name="Изображение 53">
          <a:extLst>
            <a:ext uri="{FF2B5EF4-FFF2-40B4-BE49-F238E27FC236}">
              <a16:creationId xmlns:a16="http://schemas.microsoft.com/office/drawing/2014/main" xmlns="" id="{AED00C73-1C8D-47C5-ACA3-0840EA49FD12}"/>
            </a:ext>
          </a:extLst>
        </xdr:cNvPr>
        <xdr:cNvPicPr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4299819" y="116855044"/>
          <a:ext cx="1574384" cy="127264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279930</xdr:colOff>
      <xdr:row>111</xdr:row>
      <xdr:rowOff>95249</xdr:rowOff>
    </xdr:from>
    <xdr:to>
      <xdr:col>2</xdr:col>
      <xdr:colOff>1741715</xdr:colOff>
      <xdr:row>111</xdr:row>
      <xdr:rowOff>1372387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933FCFE6-3BDF-42EC-A63D-0D0A3F57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3505" y="114099974"/>
          <a:ext cx="1461785" cy="1277138"/>
        </a:xfrm>
        <a:prstGeom prst="rect">
          <a:avLst/>
        </a:prstGeom>
      </xdr:spPr>
    </xdr:pic>
    <xdr:clientData/>
  </xdr:twoCellAnchor>
  <xdr:twoCellAnchor>
    <xdr:from>
      <xdr:col>3</xdr:col>
      <xdr:colOff>158354</xdr:colOff>
      <xdr:row>111</xdr:row>
      <xdr:rowOff>76294</xdr:rowOff>
    </xdr:from>
    <xdr:to>
      <xdr:col>3</xdr:col>
      <xdr:colOff>1752068</xdr:colOff>
      <xdr:row>111</xdr:row>
      <xdr:rowOff>1442357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B8705ED1-DAFC-436A-B7C6-03128D1E2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8879" y="114081019"/>
          <a:ext cx="1593714" cy="1366063"/>
        </a:xfrm>
        <a:prstGeom prst="rect">
          <a:avLst/>
        </a:prstGeom>
      </xdr:spPr>
    </xdr:pic>
    <xdr:clientData/>
  </xdr:twoCellAnchor>
  <xdr:twoCellAnchor>
    <xdr:from>
      <xdr:col>2</xdr:col>
      <xdr:colOff>260162</xdr:colOff>
      <xdr:row>112</xdr:row>
      <xdr:rowOff>44299</xdr:rowOff>
    </xdr:from>
    <xdr:to>
      <xdr:col>2</xdr:col>
      <xdr:colOff>1823358</xdr:colOff>
      <xdr:row>112</xdr:row>
      <xdr:rowOff>1259644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60D2009C-526D-4486-8666-07CE0123C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3737" y="115515874"/>
          <a:ext cx="1563196" cy="1215345"/>
        </a:xfrm>
        <a:prstGeom prst="rect">
          <a:avLst/>
        </a:prstGeom>
      </xdr:spPr>
    </xdr:pic>
    <xdr:clientData/>
  </xdr:twoCellAnchor>
  <xdr:twoCellAnchor>
    <xdr:from>
      <xdr:col>3</xdr:col>
      <xdr:colOff>251979</xdr:colOff>
      <xdr:row>112</xdr:row>
      <xdr:rowOff>42353</xdr:rowOff>
    </xdr:from>
    <xdr:to>
      <xdr:col>3</xdr:col>
      <xdr:colOff>1619250</xdr:colOff>
      <xdr:row>113</xdr:row>
      <xdr:rowOff>3352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FE317296-96C2-498E-AED8-057E9DCD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2504" y="115513928"/>
          <a:ext cx="1367271" cy="1256399"/>
        </a:xfrm>
        <a:prstGeom prst="rect">
          <a:avLst/>
        </a:prstGeom>
      </xdr:spPr>
    </xdr:pic>
    <xdr:clientData/>
  </xdr:twoCellAnchor>
  <xdr:twoCellAnchor>
    <xdr:from>
      <xdr:col>2</xdr:col>
      <xdr:colOff>163287</xdr:colOff>
      <xdr:row>113</xdr:row>
      <xdr:rowOff>47777</xdr:rowOff>
    </xdr:from>
    <xdr:to>
      <xdr:col>2</xdr:col>
      <xdr:colOff>1864179</xdr:colOff>
      <xdr:row>113</xdr:row>
      <xdr:rowOff>1347585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8B00407F-7523-4CAF-869B-60AD1CD3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862" y="116814752"/>
          <a:ext cx="1700892" cy="1299808"/>
        </a:xfrm>
        <a:prstGeom prst="rect">
          <a:avLst/>
        </a:prstGeom>
      </xdr:spPr>
    </xdr:pic>
    <xdr:clientData/>
  </xdr:twoCellAnchor>
  <xdr:twoCellAnchor>
    <xdr:from>
      <xdr:col>2</xdr:col>
      <xdr:colOff>204430</xdr:colOff>
      <xdr:row>114</xdr:row>
      <xdr:rowOff>87219</xdr:rowOff>
    </xdr:from>
    <xdr:to>
      <xdr:col>2</xdr:col>
      <xdr:colOff>1796144</xdr:colOff>
      <xdr:row>114</xdr:row>
      <xdr:rowOff>1295217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502F15EF-EE39-49B3-99DC-87095CE33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005" y="118254369"/>
          <a:ext cx="1591714" cy="1207998"/>
        </a:xfrm>
        <a:prstGeom prst="rect">
          <a:avLst/>
        </a:prstGeom>
      </xdr:spPr>
    </xdr:pic>
    <xdr:clientData/>
  </xdr:twoCellAnchor>
  <xdr:twoCellAnchor>
    <xdr:from>
      <xdr:col>3</xdr:col>
      <xdr:colOff>191712</xdr:colOff>
      <xdr:row>114</xdr:row>
      <xdr:rowOff>128362</xdr:rowOff>
    </xdr:from>
    <xdr:to>
      <xdr:col>3</xdr:col>
      <xdr:colOff>1673680</xdr:colOff>
      <xdr:row>114</xdr:row>
      <xdr:rowOff>1363335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61327CD5-EE44-43C1-8E9E-8778C21C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2237" y="118295512"/>
          <a:ext cx="1481968" cy="1234973"/>
        </a:xfrm>
        <a:prstGeom prst="rect">
          <a:avLst/>
        </a:prstGeom>
      </xdr:spPr>
    </xdr:pic>
    <xdr:clientData/>
  </xdr:twoCellAnchor>
  <xdr:twoCellAnchor>
    <xdr:from>
      <xdr:col>2</xdr:col>
      <xdr:colOff>286715</xdr:colOff>
      <xdr:row>115</xdr:row>
      <xdr:rowOff>47610</xdr:rowOff>
    </xdr:from>
    <xdr:to>
      <xdr:col>2</xdr:col>
      <xdr:colOff>1716803</xdr:colOff>
      <xdr:row>115</xdr:row>
      <xdr:rowOff>1469572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E798E530-77CD-4735-A62D-4B6860CE6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0290" y="119586360"/>
          <a:ext cx="1430088" cy="1421962"/>
        </a:xfrm>
        <a:prstGeom prst="rect">
          <a:avLst/>
        </a:prstGeom>
      </xdr:spPr>
    </xdr:pic>
    <xdr:clientData/>
  </xdr:twoCellAnchor>
  <xdr:twoCellAnchor>
    <xdr:from>
      <xdr:col>3</xdr:col>
      <xdr:colOff>90300</xdr:colOff>
      <xdr:row>115</xdr:row>
      <xdr:rowOff>77411</xdr:rowOff>
    </xdr:from>
    <xdr:to>
      <xdr:col>3</xdr:col>
      <xdr:colOff>1782536</xdr:colOff>
      <xdr:row>115</xdr:row>
      <xdr:rowOff>1392740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xmlns="" id="{116E85ED-DB5A-4BB6-B058-44674176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0825" y="119616161"/>
          <a:ext cx="1692236" cy="1315329"/>
        </a:xfrm>
        <a:prstGeom prst="rect">
          <a:avLst/>
        </a:prstGeom>
      </xdr:spPr>
    </xdr:pic>
    <xdr:clientData/>
  </xdr:twoCellAnchor>
  <xdr:twoCellAnchor>
    <xdr:from>
      <xdr:col>2</xdr:col>
      <xdr:colOff>619126</xdr:colOff>
      <xdr:row>34</xdr:row>
      <xdr:rowOff>35719</xdr:rowOff>
    </xdr:from>
    <xdr:to>
      <xdr:col>2</xdr:col>
      <xdr:colOff>1451781</xdr:colOff>
      <xdr:row>34</xdr:row>
      <xdr:rowOff>1845469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08F56E1E-3681-4214-921D-812D086D2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52701" y="27753469"/>
          <a:ext cx="832655" cy="1809750"/>
        </a:xfrm>
        <a:prstGeom prst="rect">
          <a:avLst/>
        </a:prstGeom>
      </xdr:spPr>
    </xdr:pic>
    <xdr:clientData/>
  </xdr:twoCellAnchor>
  <xdr:twoCellAnchor>
    <xdr:from>
      <xdr:col>2</xdr:col>
      <xdr:colOff>642937</xdr:colOff>
      <xdr:row>25</xdr:row>
      <xdr:rowOff>35718</xdr:rowOff>
    </xdr:from>
    <xdr:to>
      <xdr:col>2</xdr:col>
      <xdr:colOff>1524000</xdr:colOff>
      <xdr:row>25</xdr:row>
      <xdr:rowOff>1857577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2A8D3D47-FC2C-4A97-B3D4-E7770FCCB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76512" y="12237243"/>
          <a:ext cx="881063" cy="1821859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25</xdr:row>
      <xdr:rowOff>35720</xdr:rowOff>
    </xdr:from>
    <xdr:to>
      <xdr:col>3</xdr:col>
      <xdr:colOff>1392737</xdr:colOff>
      <xdr:row>25</xdr:row>
      <xdr:rowOff>1833564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A4B087CA-3E38-4789-B7FE-B6D69667C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72025" y="12237245"/>
          <a:ext cx="821237" cy="1797844"/>
        </a:xfrm>
        <a:prstGeom prst="rect">
          <a:avLst/>
        </a:prstGeom>
      </xdr:spPr>
    </xdr:pic>
    <xdr:clientData/>
  </xdr:twoCellAnchor>
  <xdr:twoCellAnchor>
    <xdr:from>
      <xdr:col>2</xdr:col>
      <xdr:colOff>714374</xdr:colOff>
      <xdr:row>26</xdr:row>
      <xdr:rowOff>35717</xdr:rowOff>
    </xdr:from>
    <xdr:to>
      <xdr:col>2</xdr:col>
      <xdr:colOff>1523999</xdr:colOff>
      <xdr:row>26</xdr:row>
      <xdr:rowOff>1888250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5307A390-D718-409A-BA2D-199C15BBD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47949" y="14142242"/>
          <a:ext cx="809625" cy="1852533"/>
        </a:xfrm>
        <a:prstGeom prst="rect">
          <a:avLst/>
        </a:prstGeom>
      </xdr:spPr>
    </xdr:pic>
    <xdr:clientData/>
  </xdr:twoCellAnchor>
  <xdr:twoCellAnchor>
    <xdr:from>
      <xdr:col>3</xdr:col>
      <xdr:colOff>535781</xdr:colOff>
      <xdr:row>26</xdr:row>
      <xdr:rowOff>23813</xdr:rowOff>
    </xdr:from>
    <xdr:to>
      <xdr:col>3</xdr:col>
      <xdr:colOff>1392607</xdr:colOff>
      <xdr:row>26</xdr:row>
      <xdr:rowOff>1869282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BEEA979E-D100-4A8B-AF7E-C131F8159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36306" y="14130338"/>
          <a:ext cx="856826" cy="1845469"/>
        </a:xfrm>
        <a:prstGeom prst="rect">
          <a:avLst/>
        </a:prstGeom>
      </xdr:spPr>
    </xdr:pic>
    <xdr:clientData/>
  </xdr:twoCellAnchor>
  <xdr:twoCellAnchor>
    <xdr:from>
      <xdr:col>3</xdr:col>
      <xdr:colOff>511970</xdr:colOff>
      <xdr:row>27</xdr:row>
      <xdr:rowOff>23812</xdr:rowOff>
    </xdr:from>
    <xdr:to>
      <xdr:col>3</xdr:col>
      <xdr:colOff>1333500</xdr:colOff>
      <xdr:row>27</xdr:row>
      <xdr:rowOff>1835059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4D5EF476-25B9-49DC-B579-214AE677F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12495" y="16035337"/>
          <a:ext cx="821530" cy="1811247"/>
        </a:xfrm>
        <a:prstGeom prst="rect">
          <a:avLst/>
        </a:prstGeom>
      </xdr:spPr>
    </xdr:pic>
    <xdr:clientData/>
  </xdr:twoCellAnchor>
  <xdr:twoCellAnchor>
    <xdr:from>
      <xdr:col>2</xdr:col>
      <xdr:colOff>571499</xdr:colOff>
      <xdr:row>27</xdr:row>
      <xdr:rowOff>11906</xdr:rowOff>
    </xdr:from>
    <xdr:to>
      <xdr:col>2</xdr:col>
      <xdr:colOff>1666874</xdr:colOff>
      <xdr:row>27</xdr:row>
      <xdr:rowOff>1858041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B42D8183-6715-4951-86EA-F49D7CEB7D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05074" y="16023431"/>
          <a:ext cx="1095375" cy="1846135"/>
        </a:xfrm>
        <a:prstGeom prst="rect">
          <a:avLst/>
        </a:prstGeom>
      </xdr:spPr>
    </xdr:pic>
    <xdr:clientData/>
  </xdr:twoCellAnchor>
  <xdr:twoCellAnchor>
    <xdr:from>
      <xdr:col>2</xdr:col>
      <xdr:colOff>726281</xdr:colOff>
      <xdr:row>28</xdr:row>
      <xdr:rowOff>59531</xdr:rowOff>
    </xdr:from>
    <xdr:to>
      <xdr:col>2</xdr:col>
      <xdr:colOff>1529359</xdr:colOff>
      <xdr:row>28</xdr:row>
      <xdr:rowOff>1869282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C8E92D89-6A90-4000-8EE8-C844A53872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59856" y="17976056"/>
          <a:ext cx="803078" cy="1809751"/>
        </a:xfrm>
        <a:prstGeom prst="rect">
          <a:avLst/>
        </a:prstGeom>
      </xdr:spPr>
    </xdr:pic>
    <xdr:clientData/>
  </xdr:twoCellAnchor>
  <xdr:twoCellAnchor>
    <xdr:from>
      <xdr:col>3</xdr:col>
      <xdr:colOff>559595</xdr:colOff>
      <xdr:row>28</xdr:row>
      <xdr:rowOff>83344</xdr:rowOff>
    </xdr:from>
    <xdr:to>
      <xdr:col>3</xdr:col>
      <xdr:colOff>1393467</xdr:colOff>
      <xdr:row>28</xdr:row>
      <xdr:rowOff>1833562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468FCD67-D4BE-4637-A6F2-C7A9F4FC4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60120" y="17999869"/>
          <a:ext cx="833872" cy="1750218"/>
        </a:xfrm>
        <a:prstGeom prst="rect">
          <a:avLst/>
        </a:prstGeom>
      </xdr:spPr>
    </xdr:pic>
    <xdr:clientData/>
  </xdr:twoCellAnchor>
  <xdr:twoCellAnchor>
    <xdr:from>
      <xdr:col>3</xdr:col>
      <xdr:colOff>547689</xdr:colOff>
      <xdr:row>29</xdr:row>
      <xdr:rowOff>23814</xdr:rowOff>
    </xdr:from>
    <xdr:to>
      <xdr:col>3</xdr:col>
      <xdr:colOff>1383185</xdr:colOff>
      <xdr:row>29</xdr:row>
      <xdr:rowOff>1845469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3B5A8046-204B-4AB4-A8CE-BCD93BE25B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48214" y="19845339"/>
          <a:ext cx="835496" cy="1821655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29</xdr:row>
      <xdr:rowOff>23812</xdr:rowOff>
    </xdr:from>
    <xdr:to>
      <xdr:col>2</xdr:col>
      <xdr:colOff>1509667</xdr:colOff>
      <xdr:row>29</xdr:row>
      <xdr:rowOff>1857375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407071E9-CC7D-4EEA-945F-B816FA28F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00325" y="19845337"/>
          <a:ext cx="842917" cy="1833563"/>
        </a:xfrm>
        <a:prstGeom prst="rect">
          <a:avLst/>
        </a:prstGeom>
      </xdr:spPr>
    </xdr:pic>
    <xdr:clientData/>
  </xdr:twoCellAnchor>
  <xdr:twoCellAnchor>
    <xdr:from>
      <xdr:col>2</xdr:col>
      <xdr:colOff>595312</xdr:colOff>
      <xdr:row>31</xdr:row>
      <xdr:rowOff>83344</xdr:rowOff>
    </xdr:from>
    <xdr:to>
      <xdr:col>2</xdr:col>
      <xdr:colOff>1500187</xdr:colOff>
      <xdr:row>31</xdr:row>
      <xdr:rowOff>1864519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CE08F052-5187-4013-ACE7-B5481ED88C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28887" y="22086094"/>
          <a:ext cx="904875" cy="1781175"/>
        </a:xfrm>
        <a:prstGeom prst="rect">
          <a:avLst/>
        </a:prstGeom>
      </xdr:spPr>
    </xdr:pic>
    <xdr:clientData/>
  </xdr:twoCellAnchor>
  <xdr:twoCellAnchor>
    <xdr:from>
      <xdr:col>2</xdr:col>
      <xdr:colOff>631031</xdr:colOff>
      <xdr:row>32</xdr:row>
      <xdr:rowOff>11905</xdr:rowOff>
    </xdr:from>
    <xdr:to>
      <xdr:col>2</xdr:col>
      <xdr:colOff>1448163</xdr:colOff>
      <xdr:row>32</xdr:row>
      <xdr:rowOff>1845468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E14167DF-2E16-4724-BE2E-07495CDEE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64606" y="23919655"/>
          <a:ext cx="817132" cy="1833563"/>
        </a:xfrm>
        <a:prstGeom prst="rect">
          <a:avLst/>
        </a:prstGeom>
      </xdr:spPr>
    </xdr:pic>
    <xdr:clientData/>
  </xdr:twoCellAnchor>
  <xdr:twoCellAnchor>
    <xdr:from>
      <xdr:col>2</xdr:col>
      <xdr:colOff>404812</xdr:colOff>
      <xdr:row>33</xdr:row>
      <xdr:rowOff>35719</xdr:rowOff>
    </xdr:from>
    <xdr:to>
      <xdr:col>2</xdr:col>
      <xdr:colOff>1738311</xdr:colOff>
      <xdr:row>33</xdr:row>
      <xdr:rowOff>1869279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xmlns="" id="{5ACD6B04-BFA1-4EA3-9C4E-F9BD882BC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38387" y="25848469"/>
          <a:ext cx="1333499" cy="1833560"/>
        </a:xfrm>
        <a:prstGeom prst="rect">
          <a:avLst/>
        </a:prstGeom>
      </xdr:spPr>
    </xdr:pic>
    <xdr:clientData/>
  </xdr:twoCellAnchor>
  <xdr:twoCellAnchor>
    <xdr:from>
      <xdr:col>2</xdr:col>
      <xdr:colOff>523873</xdr:colOff>
      <xdr:row>35</xdr:row>
      <xdr:rowOff>23813</xdr:rowOff>
    </xdr:from>
    <xdr:to>
      <xdr:col>2</xdr:col>
      <xdr:colOff>1512093</xdr:colOff>
      <xdr:row>35</xdr:row>
      <xdr:rowOff>1840862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25D22E28-6533-4D86-8174-269D3293A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57448" y="29646563"/>
          <a:ext cx="988220" cy="1817049"/>
        </a:xfrm>
        <a:prstGeom prst="rect">
          <a:avLst/>
        </a:prstGeom>
      </xdr:spPr>
    </xdr:pic>
    <xdr:clientData/>
  </xdr:twoCellAnchor>
  <xdr:twoCellAnchor>
    <xdr:from>
      <xdr:col>3</xdr:col>
      <xdr:colOff>428626</xdr:colOff>
      <xdr:row>35</xdr:row>
      <xdr:rowOff>23812</xdr:rowOff>
    </xdr:from>
    <xdr:to>
      <xdr:col>3</xdr:col>
      <xdr:colOff>1268903</xdr:colOff>
      <xdr:row>35</xdr:row>
      <xdr:rowOff>1869282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92108E0C-CAD6-47CB-80A1-0D0287F41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29151" y="29646562"/>
          <a:ext cx="840277" cy="1845470"/>
        </a:xfrm>
        <a:prstGeom prst="rect">
          <a:avLst/>
        </a:prstGeom>
      </xdr:spPr>
    </xdr:pic>
    <xdr:clientData/>
  </xdr:twoCellAnchor>
  <xdr:twoCellAnchor>
    <xdr:from>
      <xdr:col>3</xdr:col>
      <xdr:colOff>267911</xdr:colOff>
      <xdr:row>96</xdr:row>
      <xdr:rowOff>56696</xdr:rowOff>
    </xdr:from>
    <xdr:to>
      <xdr:col>3</xdr:col>
      <xdr:colOff>1514475</xdr:colOff>
      <xdr:row>96</xdr:row>
      <xdr:rowOff>1216911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D87B6EB9-823B-466D-8089-DCFBC9CD8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68436" y="53672921"/>
          <a:ext cx="1246564" cy="1160215"/>
        </a:xfrm>
        <a:prstGeom prst="rect">
          <a:avLst/>
        </a:prstGeom>
      </xdr:spPr>
    </xdr:pic>
    <xdr:clientData/>
  </xdr:twoCellAnchor>
  <xdr:twoCellAnchor>
    <xdr:from>
      <xdr:col>2</xdr:col>
      <xdr:colOff>261259</xdr:colOff>
      <xdr:row>96</xdr:row>
      <xdr:rowOff>81833</xdr:rowOff>
    </xdr:from>
    <xdr:to>
      <xdr:col>2</xdr:col>
      <xdr:colOff>2058763</xdr:colOff>
      <xdr:row>96</xdr:row>
      <xdr:rowOff>1209675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6046972B-E800-4F9C-A2BD-CA2DC0951A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4834" y="53698058"/>
          <a:ext cx="1797504" cy="1127842"/>
        </a:xfrm>
        <a:prstGeom prst="rect">
          <a:avLst/>
        </a:prstGeom>
      </xdr:spPr>
    </xdr:pic>
    <xdr:clientData/>
  </xdr:twoCellAnchor>
  <xdr:twoCellAnchor>
    <xdr:from>
      <xdr:col>3</xdr:col>
      <xdr:colOff>273846</xdr:colOff>
      <xdr:row>92</xdr:row>
      <xdr:rowOff>23285</xdr:rowOff>
    </xdr:from>
    <xdr:to>
      <xdr:col>3</xdr:col>
      <xdr:colOff>1552576</xdr:colOff>
      <xdr:row>92</xdr:row>
      <xdr:rowOff>1249248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CB3709A3-5E66-4B02-A81F-F39597A24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74371" y="49839035"/>
          <a:ext cx="1278730" cy="1225963"/>
        </a:xfrm>
        <a:prstGeom prst="rect">
          <a:avLst/>
        </a:prstGeom>
      </xdr:spPr>
    </xdr:pic>
    <xdr:clientData/>
  </xdr:twoCellAnchor>
  <xdr:twoCellAnchor>
    <xdr:from>
      <xdr:col>3</xdr:col>
      <xdr:colOff>311945</xdr:colOff>
      <xdr:row>93</xdr:row>
      <xdr:rowOff>15572</xdr:rowOff>
    </xdr:from>
    <xdr:to>
      <xdr:col>3</xdr:col>
      <xdr:colOff>1409700</xdr:colOff>
      <xdr:row>93</xdr:row>
      <xdr:rowOff>1229246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xmlns="" id="{A019DB22-1BCD-4538-BF07-861471F03C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12470" y="51098147"/>
          <a:ext cx="1097755" cy="1213674"/>
        </a:xfrm>
        <a:prstGeom prst="rect">
          <a:avLst/>
        </a:prstGeom>
      </xdr:spPr>
    </xdr:pic>
    <xdr:clientData/>
  </xdr:twoCellAnchor>
  <xdr:twoCellAnchor>
    <xdr:from>
      <xdr:col>3</xdr:col>
      <xdr:colOff>256382</xdr:colOff>
      <xdr:row>89</xdr:row>
      <xdr:rowOff>31712</xdr:rowOff>
    </xdr:from>
    <xdr:to>
      <xdr:col>3</xdr:col>
      <xdr:colOff>1390650</xdr:colOff>
      <xdr:row>89</xdr:row>
      <xdr:rowOff>1187244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54AD3A8F-078D-43C8-8475-83FF37949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56907" y="46046987"/>
          <a:ext cx="1134268" cy="1155532"/>
        </a:xfrm>
        <a:prstGeom prst="rect">
          <a:avLst/>
        </a:prstGeom>
      </xdr:spPr>
    </xdr:pic>
    <xdr:clientData/>
  </xdr:twoCellAnchor>
  <xdr:twoCellAnchor>
    <xdr:from>
      <xdr:col>3</xdr:col>
      <xdr:colOff>296069</xdr:colOff>
      <xdr:row>88</xdr:row>
      <xdr:rowOff>42824</xdr:rowOff>
    </xdr:from>
    <xdr:to>
      <xdr:col>3</xdr:col>
      <xdr:colOff>1409700</xdr:colOff>
      <xdr:row>88</xdr:row>
      <xdr:rowOff>1261629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B340FB60-AD3E-40C9-9B97-E38A93F27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96594" y="44791274"/>
          <a:ext cx="1113631" cy="1218805"/>
        </a:xfrm>
        <a:prstGeom prst="rect">
          <a:avLst/>
        </a:prstGeom>
      </xdr:spPr>
    </xdr:pic>
    <xdr:clientData/>
  </xdr:twoCellAnchor>
  <xdr:twoCellAnchor>
    <xdr:from>
      <xdr:col>2</xdr:col>
      <xdr:colOff>340519</xdr:colOff>
      <xdr:row>87</xdr:row>
      <xdr:rowOff>57830</xdr:rowOff>
    </xdr:from>
    <xdr:to>
      <xdr:col>2</xdr:col>
      <xdr:colOff>1533525</xdr:colOff>
      <xdr:row>87</xdr:row>
      <xdr:rowOff>1214702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2F664BA9-630F-4DD8-8D78-0288160A6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74094" y="43539455"/>
          <a:ext cx="1193006" cy="1156872"/>
        </a:xfrm>
        <a:prstGeom prst="rect">
          <a:avLst/>
        </a:prstGeom>
      </xdr:spPr>
    </xdr:pic>
    <xdr:clientData/>
  </xdr:twoCellAnchor>
  <xdr:twoCellAnchor>
    <xdr:from>
      <xdr:col>3</xdr:col>
      <xdr:colOff>224633</xdr:colOff>
      <xdr:row>87</xdr:row>
      <xdr:rowOff>43277</xdr:rowOff>
    </xdr:from>
    <xdr:to>
      <xdr:col>3</xdr:col>
      <xdr:colOff>1428751</xdr:colOff>
      <xdr:row>87</xdr:row>
      <xdr:rowOff>1266350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0344C1FD-C435-4E96-8320-292710679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25158" y="43524902"/>
          <a:ext cx="1204118" cy="1223073"/>
        </a:xfrm>
        <a:prstGeom prst="rect">
          <a:avLst/>
        </a:prstGeom>
      </xdr:spPr>
    </xdr:pic>
    <xdr:clientData/>
  </xdr:twoCellAnchor>
  <xdr:twoCellAnchor>
    <xdr:from>
      <xdr:col>2</xdr:col>
      <xdr:colOff>211933</xdr:colOff>
      <xdr:row>94</xdr:row>
      <xdr:rowOff>163134</xdr:rowOff>
    </xdr:from>
    <xdr:to>
      <xdr:col>2</xdr:col>
      <xdr:colOff>1756833</xdr:colOff>
      <xdr:row>94</xdr:row>
      <xdr:rowOff>1172634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7185E01F-8B3D-44F0-97F9-AAC78CA34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45508" y="52512534"/>
          <a:ext cx="1544900" cy="1009500"/>
        </a:xfrm>
        <a:prstGeom prst="rect">
          <a:avLst/>
        </a:prstGeom>
      </xdr:spPr>
    </xdr:pic>
    <xdr:clientData/>
  </xdr:twoCellAnchor>
  <xdr:twoCellAnchor>
    <xdr:from>
      <xdr:col>3</xdr:col>
      <xdr:colOff>236539</xdr:colOff>
      <xdr:row>94</xdr:row>
      <xdr:rowOff>9411</xdr:rowOff>
    </xdr:from>
    <xdr:to>
      <xdr:col>3</xdr:col>
      <xdr:colOff>1428751</xdr:colOff>
      <xdr:row>94</xdr:row>
      <xdr:rowOff>1233998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xmlns="" id="{0BCC3972-EF7F-4DC8-B99C-3485228E3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37064" y="52358811"/>
          <a:ext cx="1192212" cy="1224587"/>
        </a:xfrm>
        <a:prstGeom prst="rect">
          <a:avLst/>
        </a:prstGeom>
      </xdr:spPr>
    </xdr:pic>
    <xdr:clientData/>
  </xdr:twoCellAnchor>
  <xdr:twoCellAnchor>
    <xdr:from>
      <xdr:col>3</xdr:col>
      <xdr:colOff>214047</xdr:colOff>
      <xdr:row>86</xdr:row>
      <xdr:rowOff>5708</xdr:rowOff>
    </xdr:from>
    <xdr:to>
      <xdr:col>3</xdr:col>
      <xdr:colOff>1466850</xdr:colOff>
      <xdr:row>86</xdr:row>
      <xdr:rowOff>1209675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3B453552-7339-4875-9978-008F3ADA9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14572" y="42220508"/>
          <a:ext cx="1252803" cy="1203967"/>
        </a:xfrm>
        <a:prstGeom prst="rect">
          <a:avLst/>
        </a:prstGeom>
      </xdr:spPr>
    </xdr:pic>
    <xdr:clientData/>
  </xdr:twoCellAnchor>
  <xdr:twoCellAnchor>
    <xdr:from>
      <xdr:col>2</xdr:col>
      <xdr:colOff>524138</xdr:colOff>
      <xdr:row>86</xdr:row>
      <xdr:rowOff>29518</xdr:rowOff>
    </xdr:from>
    <xdr:to>
      <xdr:col>2</xdr:col>
      <xdr:colOff>1619250</xdr:colOff>
      <xdr:row>86</xdr:row>
      <xdr:rowOff>1195916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xmlns="" id="{2F46ACB8-6780-4AD4-B552-8CFCD409E5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57713" y="42244318"/>
          <a:ext cx="1095112" cy="1166398"/>
        </a:xfrm>
        <a:prstGeom prst="rect">
          <a:avLst/>
        </a:prstGeom>
      </xdr:spPr>
    </xdr:pic>
    <xdr:clientData/>
  </xdr:twoCellAnchor>
  <xdr:twoCellAnchor>
    <xdr:from>
      <xdr:col>3</xdr:col>
      <xdr:colOff>235746</xdr:colOff>
      <xdr:row>82</xdr:row>
      <xdr:rowOff>76805</xdr:rowOff>
    </xdr:from>
    <xdr:to>
      <xdr:col>3</xdr:col>
      <xdr:colOff>1562100</xdr:colOff>
      <xdr:row>82</xdr:row>
      <xdr:rowOff>1209675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xmlns="" id="{28F4EA29-DCF5-4330-B9B6-59DA62F500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36271" y="37224305"/>
          <a:ext cx="1326354" cy="1132870"/>
        </a:xfrm>
        <a:prstGeom prst="rect">
          <a:avLst/>
        </a:prstGeom>
      </xdr:spPr>
    </xdr:pic>
    <xdr:clientData/>
  </xdr:twoCellAnchor>
  <xdr:twoCellAnchor>
    <xdr:from>
      <xdr:col>3</xdr:col>
      <xdr:colOff>226749</xdr:colOff>
      <xdr:row>85</xdr:row>
      <xdr:rowOff>107457</xdr:rowOff>
    </xdr:from>
    <xdr:to>
      <xdr:col>3</xdr:col>
      <xdr:colOff>1590675</xdr:colOff>
      <xdr:row>85</xdr:row>
      <xdr:rowOff>1205967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111D3D55-B0A3-4733-A13A-86CC7E7F99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27274" y="41055432"/>
          <a:ext cx="1363926" cy="1098510"/>
        </a:xfrm>
        <a:prstGeom prst="rect">
          <a:avLst/>
        </a:prstGeom>
      </xdr:spPr>
    </xdr:pic>
    <xdr:clientData/>
  </xdr:twoCellAnchor>
  <xdr:twoCellAnchor>
    <xdr:from>
      <xdr:col>2</xdr:col>
      <xdr:colOff>383476</xdr:colOff>
      <xdr:row>85</xdr:row>
      <xdr:rowOff>69203</xdr:rowOff>
    </xdr:from>
    <xdr:to>
      <xdr:col>2</xdr:col>
      <xdr:colOff>1802944</xdr:colOff>
      <xdr:row>85</xdr:row>
      <xdr:rowOff>1232649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34002F1A-69F2-4968-91DC-D9E73B4A9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17051" y="41017178"/>
          <a:ext cx="1419468" cy="1163446"/>
        </a:xfrm>
        <a:prstGeom prst="rect">
          <a:avLst/>
        </a:prstGeom>
      </xdr:spPr>
    </xdr:pic>
    <xdr:clientData/>
  </xdr:twoCellAnchor>
  <xdr:twoCellAnchor>
    <xdr:from>
      <xdr:col>2</xdr:col>
      <xdr:colOff>203992</xdr:colOff>
      <xdr:row>92</xdr:row>
      <xdr:rowOff>63499</xdr:rowOff>
    </xdr:from>
    <xdr:to>
      <xdr:col>2</xdr:col>
      <xdr:colOff>1666876</xdr:colOff>
      <xdr:row>92</xdr:row>
      <xdr:rowOff>1220257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xmlns="" id="{1E02F9BE-861E-4682-93EC-D3A2BE55E0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7567" y="49879249"/>
          <a:ext cx="1462884" cy="1156758"/>
        </a:xfrm>
        <a:prstGeom prst="rect">
          <a:avLst/>
        </a:prstGeom>
      </xdr:spPr>
    </xdr:pic>
    <xdr:clientData/>
  </xdr:twoCellAnchor>
  <xdr:twoCellAnchor>
    <xdr:from>
      <xdr:col>2</xdr:col>
      <xdr:colOff>175683</xdr:colOff>
      <xdr:row>93</xdr:row>
      <xdr:rowOff>41274</xdr:rowOff>
    </xdr:from>
    <xdr:to>
      <xdr:col>2</xdr:col>
      <xdr:colOff>1852905</xdr:colOff>
      <xdr:row>93</xdr:row>
      <xdr:rowOff>1209675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FDB170F9-2C64-4CF9-9335-2E3C1CF0F0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09258" y="51123849"/>
          <a:ext cx="1677222" cy="1168401"/>
        </a:xfrm>
        <a:prstGeom prst="rect">
          <a:avLst/>
        </a:prstGeom>
      </xdr:spPr>
    </xdr:pic>
    <xdr:clientData/>
  </xdr:twoCellAnchor>
  <xdr:twoCellAnchor>
    <xdr:from>
      <xdr:col>2</xdr:col>
      <xdr:colOff>282576</xdr:colOff>
      <xdr:row>89</xdr:row>
      <xdr:rowOff>38100</xdr:rowOff>
    </xdr:from>
    <xdr:to>
      <xdr:col>2</xdr:col>
      <xdr:colOff>1782059</xdr:colOff>
      <xdr:row>89</xdr:row>
      <xdr:rowOff>1219200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FABFDAEE-E7A3-4401-ACC7-E953376AC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6151" y="46053375"/>
          <a:ext cx="1499483" cy="1181100"/>
        </a:xfrm>
        <a:prstGeom prst="rect">
          <a:avLst/>
        </a:prstGeom>
      </xdr:spPr>
    </xdr:pic>
    <xdr:clientData/>
  </xdr:twoCellAnchor>
  <xdr:twoCellAnchor>
    <xdr:from>
      <xdr:col>2</xdr:col>
      <xdr:colOff>487891</xdr:colOff>
      <xdr:row>82</xdr:row>
      <xdr:rowOff>9525</xdr:rowOff>
    </xdr:from>
    <xdr:to>
      <xdr:col>2</xdr:col>
      <xdr:colOff>1647825</xdr:colOff>
      <xdr:row>82</xdr:row>
      <xdr:rowOff>1242720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3A8AC353-84AA-44E4-8ED4-92A6DB56A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21466" y="37157025"/>
          <a:ext cx="1159934" cy="1233195"/>
        </a:xfrm>
        <a:prstGeom prst="rect">
          <a:avLst/>
        </a:prstGeom>
      </xdr:spPr>
    </xdr:pic>
    <xdr:clientData/>
  </xdr:twoCellAnchor>
  <xdr:twoCellAnchor>
    <xdr:from>
      <xdr:col>3</xdr:col>
      <xdr:colOff>118082</xdr:colOff>
      <xdr:row>90</xdr:row>
      <xdr:rowOff>194732</xdr:rowOff>
    </xdr:from>
    <xdr:to>
      <xdr:col>3</xdr:col>
      <xdr:colOff>1672167</xdr:colOff>
      <xdr:row>90</xdr:row>
      <xdr:rowOff>1248833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xmlns="" id="{11F3CFBD-1EC3-43A3-9C3A-9193A773C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18607" y="47476832"/>
          <a:ext cx="1554085" cy="1054101"/>
        </a:xfrm>
        <a:prstGeom prst="rect">
          <a:avLst/>
        </a:prstGeom>
      </xdr:spPr>
    </xdr:pic>
    <xdr:clientData/>
  </xdr:twoCellAnchor>
  <xdr:twoCellAnchor>
    <xdr:from>
      <xdr:col>2</xdr:col>
      <xdr:colOff>79375</xdr:colOff>
      <xdr:row>91</xdr:row>
      <xdr:rowOff>126245</xdr:rowOff>
    </xdr:from>
    <xdr:to>
      <xdr:col>2</xdr:col>
      <xdr:colOff>2102930</xdr:colOff>
      <xdr:row>91</xdr:row>
      <xdr:rowOff>1171575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C64612D2-8B97-41DB-ACC5-D54C4F0B33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2950" y="48675170"/>
          <a:ext cx="2023555" cy="1045330"/>
        </a:xfrm>
        <a:prstGeom prst="rect">
          <a:avLst/>
        </a:prstGeom>
      </xdr:spPr>
    </xdr:pic>
    <xdr:clientData/>
  </xdr:twoCellAnchor>
  <xdr:twoCellAnchor>
    <xdr:from>
      <xdr:col>3</xdr:col>
      <xdr:colOff>165255</xdr:colOff>
      <xdr:row>91</xdr:row>
      <xdr:rowOff>142270</xdr:rowOff>
    </xdr:from>
    <xdr:to>
      <xdr:col>3</xdr:col>
      <xdr:colOff>1640417</xdr:colOff>
      <xdr:row>91</xdr:row>
      <xdr:rowOff>1219200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BF3F3FAE-F311-4E18-8FD5-2EC06C6546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65780" y="48691195"/>
          <a:ext cx="1475162" cy="1076930"/>
        </a:xfrm>
        <a:prstGeom prst="rect">
          <a:avLst/>
        </a:prstGeom>
      </xdr:spPr>
    </xdr:pic>
    <xdr:clientData/>
  </xdr:twoCellAnchor>
  <xdr:twoCellAnchor>
    <xdr:from>
      <xdr:col>2</xdr:col>
      <xdr:colOff>180824</xdr:colOff>
      <xdr:row>90</xdr:row>
      <xdr:rowOff>49741</xdr:rowOff>
    </xdr:from>
    <xdr:to>
      <xdr:col>2</xdr:col>
      <xdr:colOff>2062269</xdr:colOff>
      <xdr:row>90</xdr:row>
      <xdr:rowOff>1171575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5F34B48E-D09C-47DF-BF85-1D05F5BB0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14399" y="47331841"/>
          <a:ext cx="1881445" cy="1121834"/>
        </a:xfrm>
        <a:prstGeom prst="rect">
          <a:avLst/>
        </a:prstGeom>
      </xdr:spPr>
    </xdr:pic>
    <xdr:clientData/>
  </xdr:twoCellAnchor>
  <xdr:twoCellAnchor>
    <xdr:from>
      <xdr:col>3</xdr:col>
      <xdr:colOff>228452</xdr:colOff>
      <xdr:row>83</xdr:row>
      <xdr:rowOff>127907</xdr:rowOff>
    </xdr:from>
    <xdr:to>
      <xdr:col>3</xdr:col>
      <xdr:colOff>1704976</xdr:colOff>
      <xdr:row>83</xdr:row>
      <xdr:rowOff>1190625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25EB33DE-0C04-4CF1-B446-C79D8FDBA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28977" y="38542232"/>
          <a:ext cx="1476524" cy="1062718"/>
        </a:xfrm>
        <a:prstGeom prst="rect">
          <a:avLst/>
        </a:prstGeom>
      </xdr:spPr>
    </xdr:pic>
    <xdr:clientData/>
  </xdr:twoCellAnchor>
  <xdr:twoCellAnchor>
    <xdr:from>
      <xdr:col>2</xdr:col>
      <xdr:colOff>240849</xdr:colOff>
      <xdr:row>83</xdr:row>
      <xdr:rowOff>187024</xdr:rowOff>
    </xdr:from>
    <xdr:to>
      <xdr:col>2</xdr:col>
      <xdr:colOff>1952625</xdr:colOff>
      <xdr:row>83</xdr:row>
      <xdr:rowOff>1164166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xmlns="" id="{942FBC87-7140-4A84-8EA3-27ED0FE08C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174424" y="38601349"/>
          <a:ext cx="1711776" cy="977142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97</xdr:row>
      <xdr:rowOff>0</xdr:rowOff>
    </xdr:from>
    <xdr:to>
      <xdr:col>2</xdr:col>
      <xdr:colOff>2219025</xdr:colOff>
      <xdr:row>97</xdr:row>
      <xdr:rowOff>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745E500D-1079-44A0-94AB-8EE736DD3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05013" y="54883050"/>
          <a:ext cx="2147587" cy="0"/>
        </a:xfrm>
        <a:prstGeom prst="rect">
          <a:avLst/>
        </a:prstGeom>
      </xdr:spPr>
    </xdr:pic>
    <xdr:clientData/>
  </xdr:twoCellAnchor>
  <xdr:twoCellAnchor>
    <xdr:from>
      <xdr:col>3</xdr:col>
      <xdr:colOff>152401</xdr:colOff>
      <xdr:row>84</xdr:row>
      <xdr:rowOff>73819</xdr:rowOff>
    </xdr:from>
    <xdr:to>
      <xdr:col>3</xdr:col>
      <xdr:colOff>1794184</xdr:colOff>
      <xdr:row>84</xdr:row>
      <xdr:rowOff>1209675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96C490FC-6613-4BFB-9543-DF04583E4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52926" y="39754969"/>
          <a:ext cx="1641783" cy="1135856"/>
        </a:xfrm>
        <a:prstGeom prst="rect">
          <a:avLst/>
        </a:prstGeom>
      </xdr:spPr>
    </xdr:pic>
    <xdr:clientData/>
  </xdr:twoCellAnchor>
  <xdr:twoCellAnchor>
    <xdr:from>
      <xdr:col>3</xdr:col>
      <xdr:colOff>499497</xdr:colOff>
      <xdr:row>56</xdr:row>
      <xdr:rowOff>32316</xdr:rowOff>
    </xdr:from>
    <xdr:to>
      <xdr:col>3</xdr:col>
      <xdr:colOff>1126324</xdr:colOff>
      <xdr:row>56</xdr:row>
      <xdr:rowOff>1187223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xmlns="" id="{7169E0EC-4595-4B97-86C0-1DCC93CF8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00022" y="76098966"/>
          <a:ext cx="626827" cy="1154907"/>
        </a:xfrm>
        <a:prstGeom prst="rect">
          <a:avLst/>
        </a:prstGeom>
      </xdr:spPr>
    </xdr:pic>
    <xdr:clientData/>
  </xdr:twoCellAnchor>
  <xdr:twoCellAnchor>
    <xdr:from>
      <xdr:col>2</xdr:col>
      <xdr:colOff>517073</xdr:colOff>
      <xdr:row>56</xdr:row>
      <xdr:rowOff>136072</xdr:rowOff>
    </xdr:from>
    <xdr:to>
      <xdr:col>2</xdr:col>
      <xdr:colOff>1782536</xdr:colOff>
      <xdr:row>56</xdr:row>
      <xdr:rowOff>1156608</xdr:rowOff>
    </xdr:to>
    <xdr:pic>
      <xdr:nvPicPr>
        <xdr:cNvPr id="185" name="image44.png" title="Изображение">
          <a:extLst>
            <a:ext uri="{FF2B5EF4-FFF2-40B4-BE49-F238E27FC236}">
              <a16:creationId xmlns:a16="http://schemas.microsoft.com/office/drawing/2014/main" xmlns="" id="{0AA1D289-D946-49FC-8FDD-ED674C6CA75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50648" y="76202722"/>
          <a:ext cx="1265463" cy="1020536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285750</xdr:colOff>
      <xdr:row>54</xdr:row>
      <xdr:rowOff>130969</xdr:rowOff>
    </xdr:from>
    <xdr:to>
      <xdr:col>2</xdr:col>
      <xdr:colOff>1833563</xdr:colOff>
      <xdr:row>54</xdr:row>
      <xdr:rowOff>1050896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xmlns="" id="{FC9279B8-078A-4721-AC9E-9B0DB0AA0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9325" y="73721119"/>
          <a:ext cx="1547813" cy="919927"/>
        </a:xfrm>
        <a:prstGeom prst="rect">
          <a:avLst/>
        </a:prstGeom>
      </xdr:spPr>
    </xdr:pic>
    <xdr:clientData/>
  </xdr:twoCellAnchor>
  <xdr:twoCellAnchor>
    <xdr:from>
      <xdr:col>2</xdr:col>
      <xdr:colOff>239826</xdr:colOff>
      <xdr:row>55</xdr:row>
      <xdr:rowOff>66336</xdr:rowOff>
    </xdr:from>
    <xdr:to>
      <xdr:col>2</xdr:col>
      <xdr:colOff>2035968</xdr:colOff>
      <xdr:row>55</xdr:row>
      <xdr:rowOff>1141300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4804E499-02FF-4B7D-BA1A-A4858AF085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3401" y="74894736"/>
          <a:ext cx="1796142" cy="1074964"/>
        </a:xfrm>
        <a:prstGeom prst="rect">
          <a:avLst/>
        </a:prstGeom>
      </xdr:spPr>
    </xdr:pic>
    <xdr:clientData/>
  </xdr:twoCellAnchor>
  <xdr:twoCellAnchor>
    <xdr:from>
      <xdr:col>3</xdr:col>
      <xdr:colOff>501763</xdr:colOff>
      <xdr:row>54</xdr:row>
      <xdr:rowOff>23814</xdr:rowOff>
    </xdr:from>
    <xdr:to>
      <xdr:col>3</xdr:col>
      <xdr:colOff>1179050</xdr:colOff>
      <xdr:row>54</xdr:row>
      <xdr:rowOff>1202531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D24B768C-9D84-4C36-818C-5036C61FA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02288" y="73613964"/>
          <a:ext cx="677287" cy="1178717"/>
        </a:xfrm>
        <a:prstGeom prst="rect">
          <a:avLst/>
        </a:prstGeom>
      </xdr:spPr>
    </xdr:pic>
    <xdr:clientData/>
  </xdr:twoCellAnchor>
  <xdr:twoCellAnchor>
    <xdr:from>
      <xdr:col>3</xdr:col>
      <xdr:colOff>476249</xdr:colOff>
      <xdr:row>55</xdr:row>
      <xdr:rowOff>20411</xdr:rowOff>
    </xdr:from>
    <xdr:to>
      <xdr:col>3</xdr:col>
      <xdr:colOff>1171232</xdr:colOff>
      <xdr:row>55</xdr:row>
      <xdr:rowOff>1202532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21A7764C-F098-4DF3-ADF7-F0307C6DD6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76774" y="74848811"/>
          <a:ext cx="694983" cy="1182121"/>
        </a:xfrm>
        <a:prstGeom prst="rect">
          <a:avLst/>
        </a:prstGeom>
      </xdr:spPr>
    </xdr:pic>
    <xdr:clientData/>
  </xdr:twoCellAnchor>
  <xdr:twoCellAnchor>
    <xdr:from>
      <xdr:col>3</xdr:col>
      <xdr:colOff>484755</xdr:colOff>
      <xdr:row>128</xdr:row>
      <xdr:rowOff>14287</xdr:rowOff>
    </xdr:from>
    <xdr:to>
      <xdr:col>3</xdr:col>
      <xdr:colOff>1314450</xdr:colOff>
      <xdr:row>128</xdr:row>
      <xdr:rowOff>1381124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96DBD4D3-A611-479B-9479-8EC8F23A0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5280" y="55173562"/>
          <a:ext cx="829695" cy="1366837"/>
        </a:xfrm>
        <a:prstGeom prst="rect">
          <a:avLst/>
        </a:prstGeom>
      </xdr:spPr>
    </xdr:pic>
    <xdr:clientData/>
  </xdr:twoCellAnchor>
  <xdr:twoCellAnchor>
    <xdr:from>
      <xdr:col>2</xdr:col>
      <xdr:colOff>573880</xdr:colOff>
      <xdr:row>128</xdr:row>
      <xdr:rowOff>45242</xdr:rowOff>
    </xdr:from>
    <xdr:to>
      <xdr:col>2</xdr:col>
      <xdr:colOff>1506477</xdr:colOff>
      <xdr:row>128</xdr:row>
      <xdr:rowOff>1381125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4C4BB82A-4AF5-496F-A8FF-A96BA012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07455" y="55204517"/>
          <a:ext cx="932597" cy="1335883"/>
        </a:xfrm>
        <a:prstGeom prst="rect">
          <a:avLst/>
        </a:prstGeom>
      </xdr:spPr>
    </xdr:pic>
    <xdr:clientData/>
  </xdr:twoCellAnchor>
  <xdr:twoCellAnchor>
    <xdr:from>
      <xdr:col>2</xdr:col>
      <xdr:colOff>335755</xdr:colOff>
      <xdr:row>129</xdr:row>
      <xdr:rowOff>20639</xdr:rowOff>
    </xdr:from>
    <xdr:to>
      <xdr:col>2</xdr:col>
      <xdr:colOff>1932898</xdr:colOff>
      <xdr:row>129</xdr:row>
      <xdr:rowOff>1352550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EDC7F767-21D5-47AB-8D92-D978C53FB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9330" y="56570564"/>
          <a:ext cx="1597143" cy="1331911"/>
        </a:xfrm>
        <a:prstGeom prst="rect">
          <a:avLst/>
        </a:prstGeom>
      </xdr:spPr>
    </xdr:pic>
    <xdr:clientData/>
  </xdr:twoCellAnchor>
  <xdr:twoCellAnchor>
    <xdr:from>
      <xdr:col>3</xdr:col>
      <xdr:colOff>492918</xdr:colOff>
      <xdr:row>129</xdr:row>
      <xdr:rowOff>9525</xdr:rowOff>
    </xdr:from>
    <xdr:to>
      <xdr:col>3</xdr:col>
      <xdr:colOff>1274547</xdr:colOff>
      <xdr:row>129</xdr:row>
      <xdr:rowOff>1323975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74A8084D-30A9-4F3F-A1F6-35C391F90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93443" y="56559450"/>
          <a:ext cx="781629" cy="1314450"/>
        </a:xfrm>
        <a:prstGeom prst="rect">
          <a:avLst/>
        </a:prstGeom>
      </xdr:spPr>
    </xdr:pic>
    <xdr:clientData/>
  </xdr:twoCellAnchor>
  <xdr:twoCellAnchor>
    <xdr:from>
      <xdr:col>3</xdr:col>
      <xdr:colOff>459580</xdr:colOff>
      <xdr:row>130</xdr:row>
      <xdr:rowOff>17350</xdr:rowOff>
    </xdr:from>
    <xdr:to>
      <xdr:col>3</xdr:col>
      <xdr:colOff>1266826</xdr:colOff>
      <xdr:row>130</xdr:row>
      <xdr:rowOff>1359693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xmlns="" id="{4EF518F0-E7F9-476B-9DEE-A6DF37E16A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60105" y="57957925"/>
          <a:ext cx="807246" cy="1342343"/>
        </a:xfrm>
        <a:prstGeom prst="rect">
          <a:avLst/>
        </a:prstGeom>
      </xdr:spPr>
    </xdr:pic>
    <xdr:clientData/>
  </xdr:twoCellAnchor>
  <xdr:twoCellAnchor>
    <xdr:from>
      <xdr:col>2</xdr:col>
      <xdr:colOff>373855</xdr:colOff>
      <xdr:row>130</xdr:row>
      <xdr:rowOff>41161</xdr:rowOff>
    </xdr:from>
    <xdr:to>
      <xdr:col>2</xdr:col>
      <xdr:colOff>1809751</xdr:colOff>
      <xdr:row>130</xdr:row>
      <xdr:rowOff>1364297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xmlns="" id="{E4EE851B-8B64-4E12-B813-2EF9E2FE86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07430" y="57981736"/>
          <a:ext cx="1435896" cy="1323136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131</xdr:row>
      <xdr:rowOff>59531</xdr:rowOff>
    </xdr:from>
    <xdr:to>
      <xdr:col>2</xdr:col>
      <xdr:colOff>1857375</xdr:colOff>
      <xdr:row>131</xdr:row>
      <xdr:rowOff>1386575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xmlns="" id="{07E61567-449A-4274-B67F-9CAA38905F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05050" y="59390756"/>
          <a:ext cx="1485900" cy="1327044"/>
        </a:xfrm>
        <a:prstGeom prst="rect">
          <a:avLst/>
        </a:prstGeom>
      </xdr:spPr>
    </xdr:pic>
    <xdr:clientData/>
  </xdr:twoCellAnchor>
  <xdr:twoCellAnchor>
    <xdr:from>
      <xdr:col>3</xdr:col>
      <xdr:colOff>504826</xdr:colOff>
      <xdr:row>131</xdr:row>
      <xdr:rowOff>40484</xdr:rowOff>
    </xdr:from>
    <xdr:to>
      <xdr:col>3</xdr:col>
      <xdr:colOff>1285876</xdr:colOff>
      <xdr:row>131</xdr:row>
      <xdr:rowOff>1326356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ECDECC03-223E-4F18-BE71-6E42B19BD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05351" y="59371709"/>
          <a:ext cx="781050" cy="1285872"/>
        </a:xfrm>
        <a:prstGeom prst="rect">
          <a:avLst/>
        </a:prstGeom>
      </xdr:spPr>
    </xdr:pic>
    <xdr:clientData/>
  </xdr:twoCellAnchor>
  <xdr:twoCellAnchor>
    <xdr:from>
      <xdr:col>2</xdr:col>
      <xdr:colOff>542583</xdr:colOff>
      <xdr:row>77</xdr:row>
      <xdr:rowOff>59530</xdr:rowOff>
    </xdr:from>
    <xdr:to>
      <xdr:col>2</xdr:col>
      <xdr:colOff>1650581</xdr:colOff>
      <xdr:row>77</xdr:row>
      <xdr:rowOff>1238250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xmlns="" id="{7DE151C7-0A7D-4269-B87F-EA009EDFB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76158" y="31863505"/>
          <a:ext cx="1107998" cy="1178720"/>
        </a:xfrm>
        <a:prstGeom prst="rect">
          <a:avLst/>
        </a:prstGeom>
      </xdr:spPr>
    </xdr:pic>
    <xdr:clientData/>
  </xdr:twoCellAnchor>
  <xdr:twoCellAnchor>
    <xdr:from>
      <xdr:col>3</xdr:col>
      <xdr:colOff>310886</xdr:colOff>
      <xdr:row>77</xdr:row>
      <xdr:rowOff>22488</xdr:rowOff>
    </xdr:from>
    <xdr:to>
      <xdr:col>3</xdr:col>
      <xdr:colOff>1386418</xdr:colOff>
      <xdr:row>77</xdr:row>
      <xdr:rowOff>1249105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AFC33F4F-4FF6-4752-B86A-129596F18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11411" y="31826463"/>
          <a:ext cx="1075532" cy="1226617"/>
        </a:xfrm>
        <a:prstGeom prst="rect">
          <a:avLst/>
        </a:prstGeom>
      </xdr:spPr>
    </xdr:pic>
    <xdr:clientData/>
  </xdr:twoCellAnchor>
  <xdr:twoCellAnchor>
    <xdr:from>
      <xdr:col>3</xdr:col>
      <xdr:colOff>329406</xdr:colOff>
      <xdr:row>78</xdr:row>
      <xdr:rowOff>36736</xdr:rowOff>
    </xdr:from>
    <xdr:to>
      <xdr:col>3</xdr:col>
      <xdr:colOff>1400605</xdr:colOff>
      <xdr:row>78</xdr:row>
      <xdr:rowOff>1217084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E054D712-68D2-4B54-B9A6-4D2E67E01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29931" y="33107536"/>
          <a:ext cx="1071199" cy="1180348"/>
        </a:xfrm>
        <a:prstGeom prst="rect">
          <a:avLst/>
        </a:prstGeom>
      </xdr:spPr>
    </xdr:pic>
    <xdr:clientData/>
  </xdr:twoCellAnchor>
  <xdr:twoCellAnchor>
    <xdr:from>
      <xdr:col>2</xdr:col>
      <xdr:colOff>535780</xdr:colOff>
      <xdr:row>78</xdr:row>
      <xdr:rowOff>20821</xdr:rowOff>
    </xdr:from>
    <xdr:to>
      <xdr:col>2</xdr:col>
      <xdr:colOff>1590676</xdr:colOff>
      <xdr:row>78</xdr:row>
      <xdr:rowOff>1240351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16733B3B-AC00-4781-94AC-9AA84A66BF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69355" y="33091621"/>
          <a:ext cx="1054896" cy="1219530"/>
        </a:xfrm>
        <a:prstGeom prst="rect">
          <a:avLst/>
        </a:prstGeom>
      </xdr:spPr>
    </xdr:pic>
    <xdr:clientData/>
  </xdr:twoCellAnchor>
  <xdr:twoCellAnchor>
    <xdr:from>
      <xdr:col>3</xdr:col>
      <xdr:colOff>323852</xdr:colOff>
      <xdr:row>79</xdr:row>
      <xdr:rowOff>31323</xdr:rowOff>
    </xdr:from>
    <xdr:to>
      <xdr:col>3</xdr:col>
      <xdr:colOff>1400176</xdr:colOff>
      <xdr:row>79</xdr:row>
      <xdr:rowOff>1262400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591C5339-9E32-4AFA-9B3C-8D5F76942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24377" y="34368948"/>
          <a:ext cx="1076324" cy="1231077"/>
        </a:xfrm>
        <a:prstGeom prst="rect">
          <a:avLst/>
        </a:prstGeom>
      </xdr:spPr>
    </xdr:pic>
    <xdr:clientData/>
  </xdr:twoCellAnchor>
  <xdr:twoCellAnchor>
    <xdr:from>
      <xdr:col>2</xdr:col>
      <xdr:colOff>280986</xdr:colOff>
      <xdr:row>79</xdr:row>
      <xdr:rowOff>28574</xdr:rowOff>
    </xdr:from>
    <xdr:to>
      <xdr:col>2</xdr:col>
      <xdr:colOff>1753265</xdr:colOff>
      <xdr:row>79</xdr:row>
      <xdr:rowOff>1219199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F7F84E7D-45F9-41A5-A6CE-594EE1FA86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4561" y="34366199"/>
          <a:ext cx="1472279" cy="1190625"/>
        </a:xfrm>
        <a:prstGeom prst="rect">
          <a:avLst/>
        </a:prstGeom>
      </xdr:spPr>
    </xdr:pic>
    <xdr:clientData/>
  </xdr:twoCellAnchor>
  <xdr:twoCellAnchor>
    <xdr:from>
      <xdr:col>3</xdr:col>
      <xdr:colOff>323851</xdr:colOff>
      <xdr:row>80</xdr:row>
      <xdr:rowOff>19050</xdr:rowOff>
    </xdr:from>
    <xdr:to>
      <xdr:col>3</xdr:col>
      <xdr:colOff>1396667</xdr:colOff>
      <xdr:row>80</xdr:row>
      <xdr:rowOff>1240798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57982219-5857-488C-ABFC-71FA6CFD7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24376" y="35623500"/>
          <a:ext cx="1072816" cy="1221748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88</xdr:row>
      <xdr:rowOff>19050</xdr:rowOff>
    </xdr:from>
    <xdr:to>
      <xdr:col>2</xdr:col>
      <xdr:colOff>1672009</xdr:colOff>
      <xdr:row>88</xdr:row>
      <xdr:rowOff>1247775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xmlns="" id="{09B8CFA7-2A9C-43B1-8697-5513E5FF2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05050" y="44767500"/>
          <a:ext cx="1300534" cy="1228725"/>
        </a:xfrm>
        <a:prstGeom prst="rect">
          <a:avLst/>
        </a:prstGeom>
      </xdr:spPr>
    </xdr:pic>
    <xdr:clientData/>
  </xdr:twoCellAnchor>
  <xdr:twoCellAnchor>
    <xdr:from>
      <xdr:col>2</xdr:col>
      <xdr:colOff>145675</xdr:colOff>
      <xdr:row>84</xdr:row>
      <xdr:rowOff>156883</xdr:rowOff>
    </xdr:from>
    <xdr:to>
      <xdr:col>2</xdr:col>
      <xdr:colOff>2152520</xdr:colOff>
      <xdr:row>84</xdr:row>
      <xdr:rowOff>1064559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9C840AF1-ECDD-4EA7-8DF3-BC8FF6541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250" y="39838033"/>
          <a:ext cx="2006845" cy="907676"/>
        </a:xfrm>
        <a:prstGeom prst="rect">
          <a:avLst/>
        </a:prstGeom>
      </xdr:spPr>
    </xdr:pic>
    <xdr:clientData/>
  </xdr:twoCellAnchor>
  <xdr:twoCellAnchor>
    <xdr:from>
      <xdr:col>3</xdr:col>
      <xdr:colOff>247914</xdr:colOff>
      <xdr:row>95</xdr:row>
      <xdr:rowOff>13493</xdr:rowOff>
    </xdr:from>
    <xdr:to>
      <xdr:col>3</xdr:col>
      <xdr:colOff>1488281</xdr:colOff>
      <xdr:row>95</xdr:row>
      <xdr:rowOff>1202530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DE20D6D5-5D2D-4F76-AD5E-D46D08759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50820" y="53532087"/>
          <a:ext cx="1240367" cy="1189037"/>
        </a:xfrm>
        <a:prstGeom prst="rect">
          <a:avLst/>
        </a:prstGeom>
      </xdr:spPr>
    </xdr:pic>
    <xdr:clientData/>
  </xdr:twoCellAnchor>
  <xdr:twoCellAnchor>
    <xdr:from>
      <xdr:col>2</xdr:col>
      <xdr:colOff>415927</xdr:colOff>
      <xdr:row>95</xdr:row>
      <xdr:rowOff>59269</xdr:rowOff>
    </xdr:from>
    <xdr:to>
      <xdr:col>2</xdr:col>
      <xdr:colOff>1841500</xdr:colOff>
      <xdr:row>95</xdr:row>
      <xdr:rowOff>1259417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479C8BF8-842A-4CDA-B4B6-5CD6C16EF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49502" y="46026919"/>
          <a:ext cx="1425573" cy="1200148"/>
        </a:xfrm>
        <a:prstGeom prst="rect">
          <a:avLst/>
        </a:prstGeom>
      </xdr:spPr>
    </xdr:pic>
    <xdr:clientData/>
  </xdr:twoCellAnchor>
  <xdr:twoCellAnchor>
    <xdr:from>
      <xdr:col>2</xdr:col>
      <xdr:colOff>460375</xdr:colOff>
      <xdr:row>42</xdr:row>
      <xdr:rowOff>56887</xdr:rowOff>
    </xdr:from>
    <xdr:to>
      <xdr:col>2</xdr:col>
      <xdr:colOff>1815042</xdr:colOff>
      <xdr:row>42</xdr:row>
      <xdr:rowOff>998702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497056C7-FFFD-4E69-8021-AEDF0C990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01094" y="62219418"/>
          <a:ext cx="1354667" cy="941815"/>
        </a:xfrm>
        <a:prstGeom prst="rect">
          <a:avLst/>
        </a:prstGeom>
      </xdr:spPr>
    </xdr:pic>
    <xdr:clientData/>
  </xdr:twoCellAnchor>
  <xdr:twoCellAnchor>
    <xdr:from>
      <xdr:col>3</xdr:col>
      <xdr:colOff>512196</xdr:colOff>
      <xdr:row>42</xdr:row>
      <xdr:rowOff>47625</xdr:rowOff>
    </xdr:from>
    <xdr:to>
      <xdr:col>3</xdr:col>
      <xdr:colOff>1452564</xdr:colOff>
      <xdr:row>42</xdr:row>
      <xdr:rowOff>1166812</xdr:rowOff>
    </xdr:to>
    <xdr:pic>
      <xdr:nvPicPr>
        <xdr:cNvPr id="211" name="Изображение 79">
          <a:extLst>
            <a:ext uri="{FF2B5EF4-FFF2-40B4-BE49-F238E27FC236}">
              <a16:creationId xmlns:a16="http://schemas.microsoft.com/office/drawing/2014/main" xmlns="" id="{8C3C9CD8-7537-4957-9E00-FE27C33BB683}"/>
            </a:ext>
          </a:extLst>
        </xdr:cNvPr>
        <xdr:cNvPicPr/>
      </xdr:nvPicPr>
      <xdr:blipFill>
        <a:blip xmlns:r="http://schemas.openxmlformats.org/officeDocument/2006/relationships" r:embed="rId197"/>
        <a:stretch/>
      </xdr:blipFill>
      <xdr:spPr>
        <a:xfrm>
          <a:off x="4715102" y="62210156"/>
          <a:ext cx="940368" cy="111918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285749</xdr:colOff>
      <xdr:row>37</xdr:row>
      <xdr:rowOff>261937</xdr:rowOff>
    </xdr:from>
    <xdr:to>
      <xdr:col>2</xdr:col>
      <xdr:colOff>1816939</xdr:colOff>
      <xdr:row>37</xdr:row>
      <xdr:rowOff>1107281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0A1CF08C-0CA9-A20B-F5D9-58773C5D8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26468" y="62424468"/>
          <a:ext cx="1531190" cy="845344"/>
        </a:xfrm>
        <a:prstGeom prst="rect">
          <a:avLst/>
        </a:prstGeom>
      </xdr:spPr>
    </xdr:pic>
    <xdr:clientData/>
  </xdr:twoCellAnchor>
  <xdr:twoCellAnchor>
    <xdr:from>
      <xdr:col>3</xdr:col>
      <xdr:colOff>607219</xdr:colOff>
      <xdr:row>37</xdr:row>
      <xdr:rowOff>83345</xdr:rowOff>
    </xdr:from>
    <xdr:to>
      <xdr:col>3</xdr:col>
      <xdr:colOff>1268899</xdr:colOff>
      <xdr:row>37</xdr:row>
      <xdr:rowOff>1285876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A4DAD8DC-1EBB-63D5-F8D7-510E91BD4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10125" y="62245876"/>
          <a:ext cx="661680" cy="1202531"/>
        </a:xfrm>
        <a:prstGeom prst="rect">
          <a:avLst/>
        </a:prstGeom>
      </xdr:spPr>
    </xdr:pic>
    <xdr:clientData/>
  </xdr:twoCellAnchor>
  <xdr:twoCellAnchor>
    <xdr:from>
      <xdr:col>3</xdr:col>
      <xdr:colOff>631032</xdr:colOff>
      <xdr:row>38</xdr:row>
      <xdr:rowOff>35718</xdr:rowOff>
    </xdr:from>
    <xdr:to>
      <xdr:col>3</xdr:col>
      <xdr:colOff>1318347</xdr:colOff>
      <xdr:row>38</xdr:row>
      <xdr:rowOff>1226344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086C22E1-3C2F-D5AC-0A48-7F94B213B2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33938" y="63507937"/>
          <a:ext cx="687315" cy="1190626"/>
        </a:xfrm>
        <a:prstGeom prst="rect">
          <a:avLst/>
        </a:prstGeom>
      </xdr:spPr>
    </xdr:pic>
    <xdr:clientData/>
  </xdr:twoCellAnchor>
  <xdr:twoCellAnchor>
    <xdr:from>
      <xdr:col>2</xdr:col>
      <xdr:colOff>500061</xdr:colOff>
      <xdr:row>38</xdr:row>
      <xdr:rowOff>119062</xdr:rowOff>
    </xdr:from>
    <xdr:to>
      <xdr:col>2</xdr:col>
      <xdr:colOff>1614484</xdr:colOff>
      <xdr:row>38</xdr:row>
      <xdr:rowOff>1202531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B1215BDB-3AC2-BE03-42C5-99A2C8F2CB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40780" y="63591281"/>
          <a:ext cx="1114423" cy="1083469"/>
        </a:xfrm>
        <a:prstGeom prst="rect">
          <a:avLst/>
        </a:prstGeom>
      </xdr:spPr>
    </xdr:pic>
    <xdr:clientData/>
  </xdr:twoCellAnchor>
  <xdr:twoCellAnchor>
    <xdr:from>
      <xdr:col>2</xdr:col>
      <xdr:colOff>535780</xdr:colOff>
      <xdr:row>39</xdr:row>
      <xdr:rowOff>35718</xdr:rowOff>
    </xdr:from>
    <xdr:to>
      <xdr:col>2</xdr:col>
      <xdr:colOff>1702593</xdr:colOff>
      <xdr:row>39</xdr:row>
      <xdr:rowOff>1087493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xmlns="" id="{A5FA8C2C-3E39-52C7-15B8-4409BB1A5B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76499" y="64769999"/>
          <a:ext cx="1166813" cy="1051775"/>
        </a:xfrm>
        <a:prstGeom prst="rect">
          <a:avLst/>
        </a:prstGeom>
      </xdr:spPr>
    </xdr:pic>
    <xdr:clientData/>
  </xdr:twoCellAnchor>
  <xdr:twoCellAnchor>
    <xdr:from>
      <xdr:col>2</xdr:col>
      <xdr:colOff>500061</xdr:colOff>
      <xdr:row>40</xdr:row>
      <xdr:rowOff>178594</xdr:rowOff>
    </xdr:from>
    <xdr:to>
      <xdr:col>2</xdr:col>
      <xdr:colOff>1664401</xdr:colOff>
      <xdr:row>40</xdr:row>
      <xdr:rowOff>1023937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10C3BB98-7810-144C-A046-0E2A8D176F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40780" y="66091594"/>
          <a:ext cx="1164340" cy="845343"/>
        </a:xfrm>
        <a:prstGeom prst="rect">
          <a:avLst/>
        </a:prstGeom>
      </xdr:spPr>
    </xdr:pic>
    <xdr:clientData/>
  </xdr:twoCellAnchor>
  <xdr:twoCellAnchor>
    <xdr:from>
      <xdr:col>3</xdr:col>
      <xdr:colOff>607219</xdr:colOff>
      <xdr:row>41</xdr:row>
      <xdr:rowOff>35719</xdr:rowOff>
    </xdr:from>
    <xdr:to>
      <xdr:col>3</xdr:col>
      <xdr:colOff>1232947</xdr:colOff>
      <xdr:row>41</xdr:row>
      <xdr:rowOff>1154907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21F57AFB-C1B8-6516-8380-376935539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10125" y="67127438"/>
          <a:ext cx="625728" cy="1119188"/>
        </a:xfrm>
        <a:prstGeom prst="rect">
          <a:avLst/>
        </a:prstGeom>
      </xdr:spPr>
    </xdr:pic>
    <xdr:clientData/>
  </xdr:twoCellAnchor>
  <xdr:twoCellAnchor>
    <xdr:from>
      <xdr:col>2</xdr:col>
      <xdr:colOff>452436</xdr:colOff>
      <xdr:row>41</xdr:row>
      <xdr:rowOff>95250</xdr:rowOff>
    </xdr:from>
    <xdr:to>
      <xdr:col>2</xdr:col>
      <xdr:colOff>1809750</xdr:colOff>
      <xdr:row>41</xdr:row>
      <xdr:rowOff>1095376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584B39A4-3BCD-73C8-5AE7-E097A05F5F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93155" y="67186969"/>
          <a:ext cx="1357314" cy="1000126"/>
        </a:xfrm>
        <a:prstGeom prst="rect">
          <a:avLst/>
        </a:prstGeom>
      </xdr:spPr>
    </xdr:pic>
    <xdr:clientData/>
  </xdr:twoCellAnchor>
  <xdr:twoCellAnchor>
    <xdr:from>
      <xdr:col>3</xdr:col>
      <xdr:colOff>642937</xdr:colOff>
      <xdr:row>40</xdr:row>
      <xdr:rowOff>11905</xdr:rowOff>
    </xdr:from>
    <xdr:to>
      <xdr:col>3</xdr:col>
      <xdr:colOff>1297781</xdr:colOff>
      <xdr:row>40</xdr:row>
      <xdr:rowOff>1162472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5DCA7027-F6EE-D5E5-D2D0-A4FE9CB5D4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45843" y="65924905"/>
          <a:ext cx="654844" cy="1150567"/>
        </a:xfrm>
        <a:prstGeom prst="rect">
          <a:avLst/>
        </a:prstGeom>
      </xdr:spPr>
    </xdr:pic>
    <xdr:clientData/>
  </xdr:twoCellAnchor>
  <xdr:twoCellAnchor>
    <xdr:from>
      <xdr:col>3</xdr:col>
      <xdr:colOff>642937</xdr:colOff>
      <xdr:row>39</xdr:row>
      <xdr:rowOff>47625</xdr:rowOff>
    </xdr:from>
    <xdr:to>
      <xdr:col>3</xdr:col>
      <xdr:colOff>1269810</xdr:colOff>
      <xdr:row>39</xdr:row>
      <xdr:rowOff>1154907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011DABB9-63E1-6792-A6F0-CB70BFE8F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45843" y="64781906"/>
          <a:ext cx="626873" cy="1107282"/>
        </a:xfrm>
        <a:prstGeom prst="rect">
          <a:avLst/>
        </a:prstGeom>
      </xdr:spPr>
    </xdr:pic>
    <xdr:clientData/>
  </xdr:twoCellAnchor>
  <xdr:twoCellAnchor>
    <xdr:from>
      <xdr:col>2</xdr:col>
      <xdr:colOff>3277</xdr:colOff>
      <xdr:row>121</xdr:row>
      <xdr:rowOff>83233</xdr:rowOff>
    </xdr:from>
    <xdr:to>
      <xdr:col>2</xdr:col>
      <xdr:colOff>1245054</xdr:colOff>
      <xdr:row>121</xdr:row>
      <xdr:rowOff>1768928</xdr:rowOff>
    </xdr:to>
    <xdr:pic>
      <xdr:nvPicPr>
        <xdr:cNvPr id="276" name="Изображение 58">
          <a:extLst>
            <a:ext uri="{FF2B5EF4-FFF2-40B4-BE49-F238E27FC236}">
              <a16:creationId xmlns:a16="http://schemas.microsoft.com/office/drawing/2014/main" xmlns="" id="{0B1C7679-2DD2-D85F-9A21-90C2EFC16256}"/>
            </a:ext>
          </a:extLst>
        </xdr:cNvPr>
        <xdr:cNvPicPr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43996" y="135397764"/>
          <a:ext cx="1241777" cy="168569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1275680</xdr:colOff>
      <xdr:row>121</xdr:row>
      <xdr:rowOff>134714</xdr:rowOff>
    </xdr:from>
    <xdr:to>
      <xdr:col>2</xdr:col>
      <xdr:colOff>2214563</xdr:colOff>
      <xdr:row>121</xdr:row>
      <xdr:rowOff>1660071</xdr:rowOff>
    </xdr:to>
    <xdr:pic>
      <xdr:nvPicPr>
        <xdr:cNvPr id="283" name="Изображение 116">
          <a:extLst>
            <a:ext uri="{FF2B5EF4-FFF2-40B4-BE49-F238E27FC236}">
              <a16:creationId xmlns:a16="http://schemas.microsoft.com/office/drawing/2014/main" xmlns="" id="{4547A2CC-8DEA-3AE8-F2ED-57E2FAFE479F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3216399" y="135449245"/>
          <a:ext cx="938883" cy="152535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168386</xdr:colOff>
      <xdr:row>109</xdr:row>
      <xdr:rowOff>180084</xdr:rowOff>
    </xdr:from>
    <xdr:to>
      <xdr:col>3</xdr:col>
      <xdr:colOff>1656561</xdr:colOff>
      <xdr:row>109</xdr:row>
      <xdr:rowOff>1118975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xmlns="" id="{4F169BCC-DB6D-1DF4-5A08-9A235550B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71292" y="119921240"/>
          <a:ext cx="1488175" cy="938891"/>
        </a:xfrm>
        <a:prstGeom prst="rect">
          <a:avLst/>
        </a:prstGeom>
      </xdr:spPr>
    </xdr:pic>
    <xdr:clientData/>
  </xdr:twoCellAnchor>
  <xdr:twoCellAnchor>
    <xdr:from>
      <xdr:col>2</xdr:col>
      <xdr:colOff>23813</xdr:colOff>
      <xdr:row>97</xdr:row>
      <xdr:rowOff>0</xdr:rowOff>
    </xdr:from>
    <xdr:to>
      <xdr:col>2</xdr:col>
      <xdr:colOff>2171400</xdr:colOff>
      <xdr:row>97</xdr:row>
      <xdr:rowOff>0</xdr:rowOff>
    </xdr:to>
    <xdr:pic>
      <xdr:nvPicPr>
        <xdr:cNvPr id="399" name="Рисунок 398">
          <a:extLst>
            <a:ext uri="{FF2B5EF4-FFF2-40B4-BE49-F238E27FC236}">
              <a16:creationId xmlns:a16="http://schemas.microsoft.com/office/drawing/2014/main" xmlns="" id="{6B1AA584-244D-42C2-4F81-5BDDFF208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64532" y="56042719"/>
          <a:ext cx="2147587" cy="0"/>
        </a:xfrm>
        <a:prstGeom prst="rect">
          <a:avLst/>
        </a:prstGeom>
      </xdr:spPr>
    </xdr:pic>
    <xdr:clientData/>
  </xdr:twoCellAnchor>
  <xdr:twoCellAnchor>
    <xdr:from>
      <xdr:col>2</xdr:col>
      <xdr:colOff>778669</xdr:colOff>
      <xdr:row>80</xdr:row>
      <xdr:rowOff>38099</xdr:rowOff>
    </xdr:from>
    <xdr:to>
      <xdr:col>2</xdr:col>
      <xdr:colOff>1362075</xdr:colOff>
      <xdr:row>80</xdr:row>
      <xdr:rowOff>1253346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xmlns="" id="{AFA8BF01-40AD-BE6D-3429-101BEA1BB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19388" y="35613974"/>
          <a:ext cx="583406" cy="1215247"/>
        </a:xfrm>
        <a:prstGeom prst="rect">
          <a:avLst/>
        </a:prstGeom>
      </xdr:spPr>
    </xdr:pic>
    <xdr:clientData/>
  </xdr:twoCellAnchor>
  <xdr:twoCellAnchor>
    <xdr:from>
      <xdr:col>2</xdr:col>
      <xdr:colOff>547686</xdr:colOff>
      <xdr:row>9</xdr:row>
      <xdr:rowOff>47623</xdr:rowOff>
    </xdr:from>
    <xdr:to>
      <xdr:col>2</xdr:col>
      <xdr:colOff>1643061</xdr:colOff>
      <xdr:row>9</xdr:row>
      <xdr:rowOff>1256312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xmlns="" id="{BF908083-2852-289F-D898-9D0E52C34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88405" y="2738436"/>
          <a:ext cx="1095375" cy="1208689"/>
        </a:xfrm>
        <a:prstGeom prst="rect">
          <a:avLst/>
        </a:prstGeom>
      </xdr:spPr>
    </xdr:pic>
    <xdr:clientData/>
  </xdr:twoCellAnchor>
  <xdr:twoCellAnchor>
    <xdr:from>
      <xdr:col>3</xdr:col>
      <xdr:colOff>511970</xdr:colOff>
      <xdr:row>9</xdr:row>
      <xdr:rowOff>23812</xdr:rowOff>
    </xdr:from>
    <xdr:to>
      <xdr:col>3</xdr:col>
      <xdr:colOff>1271850</xdr:colOff>
      <xdr:row>9</xdr:row>
      <xdr:rowOff>1285874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xmlns="" id="{A2E1E67D-C7BF-A9DA-CC0F-477E6D08F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14876" y="2714625"/>
          <a:ext cx="759880" cy="1262062"/>
        </a:xfrm>
        <a:prstGeom prst="rect">
          <a:avLst/>
        </a:prstGeom>
      </xdr:spPr>
    </xdr:pic>
    <xdr:clientData/>
  </xdr:twoCellAnchor>
  <xdr:twoCellAnchor>
    <xdr:from>
      <xdr:col>3</xdr:col>
      <xdr:colOff>559592</xdr:colOff>
      <xdr:row>10</xdr:row>
      <xdr:rowOff>35719</xdr:rowOff>
    </xdr:from>
    <xdr:to>
      <xdr:col>3</xdr:col>
      <xdr:colOff>1264100</xdr:colOff>
      <xdr:row>10</xdr:row>
      <xdr:rowOff>1285874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16EE78FD-94B7-3598-739C-DF4F00EF8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62498" y="4036219"/>
          <a:ext cx="704508" cy="1250155"/>
        </a:xfrm>
        <a:prstGeom prst="rect">
          <a:avLst/>
        </a:prstGeom>
      </xdr:spPr>
    </xdr:pic>
    <xdr:clientData/>
  </xdr:twoCellAnchor>
  <xdr:twoCellAnchor>
    <xdr:from>
      <xdr:col>3</xdr:col>
      <xdr:colOff>547687</xdr:colOff>
      <xdr:row>11</xdr:row>
      <xdr:rowOff>23812</xdr:rowOff>
    </xdr:from>
    <xdr:to>
      <xdr:col>3</xdr:col>
      <xdr:colOff>1251667</xdr:colOff>
      <xdr:row>11</xdr:row>
      <xdr:rowOff>1262062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775EF9A9-2CD1-E316-ED82-9B1A9A61C9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50593" y="5334000"/>
          <a:ext cx="703980" cy="1238250"/>
        </a:xfrm>
        <a:prstGeom prst="rect">
          <a:avLst/>
        </a:prstGeom>
      </xdr:spPr>
    </xdr:pic>
    <xdr:clientData/>
  </xdr:twoCellAnchor>
  <xdr:twoCellAnchor>
    <xdr:from>
      <xdr:col>3</xdr:col>
      <xdr:colOff>476248</xdr:colOff>
      <xdr:row>12</xdr:row>
      <xdr:rowOff>119062</xdr:rowOff>
    </xdr:from>
    <xdr:to>
      <xdr:col>3</xdr:col>
      <xdr:colOff>1281111</xdr:colOff>
      <xdr:row>12</xdr:row>
      <xdr:rowOff>1512093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CCD42B44-6EE2-8589-2CAE-0BE3AAA26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79154" y="6738937"/>
          <a:ext cx="804863" cy="1393031"/>
        </a:xfrm>
        <a:prstGeom prst="rect">
          <a:avLst/>
        </a:prstGeom>
      </xdr:spPr>
    </xdr:pic>
    <xdr:clientData/>
  </xdr:twoCellAnchor>
  <xdr:twoCellAnchor>
    <xdr:from>
      <xdr:col>2</xdr:col>
      <xdr:colOff>761999</xdr:colOff>
      <xdr:row>12</xdr:row>
      <xdr:rowOff>35718</xdr:rowOff>
    </xdr:from>
    <xdr:to>
      <xdr:col>2</xdr:col>
      <xdr:colOff>1512093</xdr:colOff>
      <xdr:row>12</xdr:row>
      <xdr:rowOff>1551533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A8C72456-E32E-14FE-A2D4-7C6CE631B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02718" y="6655593"/>
          <a:ext cx="750094" cy="1515815"/>
        </a:xfrm>
        <a:prstGeom prst="rect">
          <a:avLst/>
        </a:prstGeom>
      </xdr:spPr>
    </xdr:pic>
    <xdr:clientData/>
  </xdr:twoCellAnchor>
  <xdr:twoCellAnchor>
    <xdr:from>
      <xdr:col>3</xdr:col>
      <xdr:colOff>476251</xdr:colOff>
      <xdr:row>13</xdr:row>
      <xdr:rowOff>11907</xdr:rowOff>
    </xdr:from>
    <xdr:to>
      <xdr:col>3</xdr:col>
      <xdr:colOff>1232711</xdr:colOff>
      <xdr:row>13</xdr:row>
      <xdr:rowOff>1309688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A201F6A9-4DD8-9E0B-DF2C-246B492C9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79157" y="8298657"/>
          <a:ext cx="756460" cy="1297781"/>
        </a:xfrm>
        <a:prstGeom prst="rect">
          <a:avLst/>
        </a:prstGeom>
      </xdr:spPr>
    </xdr:pic>
    <xdr:clientData/>
  </xdr:twoCellAnchor>
  <xdr:twoCellAnchor>
    <xdr:from>
      <xdr:col>3</xdr:col>
      <xdr:colOff>464344</xdr:colOff>
      <xdr:row>14</xdr:row>
      <xdr:rowOff>23813</xdr:rowOff>
    </xdr:from>
    <xdr:to>
      <xdr:col>3</xdr:col>
      <xdr:colOff>1178719</xdr:colOff>
      <xdr:row>14</xdr:row>
      <xdr:rowOff>1255946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B3D53F2E-AD3C-520C-2859-88693460B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67250" y="9655969"/>
          <a:ext cx="714375" cy="1232133"/>
        </a:xfrm>
        <a:prstGeom prst="rect">
          <a:avLst/>
        </a:prstGeom>
      </xdr:spPr>
    </xdr:pic>
    <xdr:clientData/>
  </xdr:twoCellAnchor>
  <xdr:twoCellAnchor>
    <xdr:from>
      <xdr:col>3</xdr:col>
      <xdr:colOff>500063</xdr:colOff>
      <xdr:row>15</xdr:row>
      <xdr:rowOff>11907</xdr:rowOff>
    </xdr:from>
    <xdr:to>
      <xdr:col>3</xdr:col>
      <xdr:colOff>1200831</xdr:colOff>
      <xdr:row>16</xdr:row>
      <xdr:rowOff>1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4543DE49-575D-BBF0-DE8F-320FDC1EED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02969" y="10918032"/>
          <a:ext cx="700768" cy="1226344"/>
        </a:xfrm>
        <a:prstGeom prst="rect">
          <a:avLst/>
        </a:prstGeom>
      </xdr:spPr>
    </xdr:pic>
    <xdr:clientData/>
  </xdr:twoCellAnchor>
  <xdr:twoCellAnchor>
    <xdr:from>
      <xdr:col>2</xdr:col>
      <xdr:colOff>518583</xdr:colOff>
      <xdr:row>17</xdr:row>
      <xdr:rowOff>31749</xdr:rowOff>
    </xdr:from>
    <xdr:to>
      <xdr:col>2</xdr:col>
      <xdr:colOff>1566334</xdr:colOff>
      <xdr:row>18</xdr:row>
      <xdr:rowOff>3496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2EC1D3D2-0D0E-1B8E-8275-DB382CF4B4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55333" y="12456582"/>
          <a:ext cx="1047751" cy="1262914"/>
        </a:xfrm>
        <a:prstGeom prst="rect">
          <a:avLst/>
        </a:prstGeom>
      </xdr:spPr>
    </xdr:pic>
    <xdr:clientData/>
  </xdr:twoCellAnchor>
  <xdr:twoCellAnchor>
    <xdr:from>
      <xdr:col>3</xdr:col>
      <xdr:colOff>455085</xdr:colOff>
      <xdr:row>17</xdr:row>
      <xdr:rowOff>21167</xdr:rowOff>
    </xdr:from>
    <xdr:to>
      <xdr:col>3</xdr:col>
      <xdr:colOff>1407313</xdr:colOff>
      <xdr:row>17</xdr:row>
      <xdr:rowOff>1248834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BCA2E8A7-1A3F-F14C-A4D5-1F94E6D8FF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56668" y="12446000"/>
          <a:ext cx="952228" cy="1227667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19</xdr:row>
      <xdr:rowOff>42334</xdr:rowOff>
    </xdr:from>
    <xdr:to>
      <xdr:col>2</xdr:col>
      <xdr:colOff>1725083</xdr:colOff>
      <xdr:row>19</xdr:row>
      <xdr:rowOff>1311277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ABBC79B3-CAEB-8325-8EF6-F95A4E107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08250" y="15017751"/>
          <a:ext cx="1153583" cy="1268943"/>
        </a:xfrm>
        <a:prstGeom prst="rect">
          <a:avLst/>
        </a:prstGeom>
      </xdr:spPr>
    </xdr:pic>
    <xdr:clientData/>
  </xdr:twoCellAnchor>
  <xdr:twoCellAnchor>
    <xdr:from>
      <xdr:col>3</xdr:col>
      <xdr:colOff>444501</xdr:colOff>
      <xdr:row>19</xdr:row>
      <xdr:rowOff>21167</xdr:rowOff>
    </xdr:from>
    <xdr:to>
      <xdr:col>3</xdr:col>
      <xdr:colOff>1513418</xdr:colOff>
      <xdr:row>19</xdr:row>
      <xdr:rowOff>1369647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0EA56E83-338D-AE49-836A-EAFE0464A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46084" y="15081250"/>
          <a:ext cx="1068917" cy="1348480"/>
        </a:xfrm>
        <a:prstGeom prst="rect">
          <a:avLst/>
        </a:prstGeom>
      </xdr:spPr>
    </xdr:pic>
    <xdr:clientData/>
  </xdr:twoCellAnchor>
  <xdr:twoCellAnchor>
    <xdr:from>
      <xdr:col>2</xdr:col>
      <xdr:colOff>148165</xdr:colOff>
      <xdr:row>18</xdr:row>
      <xdr:rowOff>201083</xdr:rowOff>
    </xdr:from>
    <xdr:to>
      <xdr:col>2</xdr:col>
      <xdr:colOff>1926166</xdr:colOff>
      <xdr:row>18</xdr:row>
      <xdr:rowOff>1132417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0235B145-0DE2-43AA-B880-A1F2BCA14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4915" y="13917083"/>
          <a:ext cx="1778001" cy="931334"/>
        </a:xfrm>
        <a:prstGeom prst="rect">
          <a:avLst/>
        </a:prstGeom>
      </xdr:spPr>
    </xdr:pic>
    <xdr:clientData/>
  </xdr:twoCellAnchor>
  <xdr:twoCellAnchor>
    <xdr:from>
      <xdr:col>3</xdr:col>
      <xdr:colOff>486832</xdr:colOff>
      <xdr:row>18</xdr:row>
      <xdr:rowOff>31750</xdr:rowOff>
    </xdr:from>
    <xdr:to>
      <xdr:col>3</xdr:col>
      <xdr:colOff>1465623</xdr:colOff>
      <xdr:row>18</xdr:row>
      <xdr:rowOff>1301750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AF0161AE-74AD-42A6-B6AC-294426502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8415" y="13747750"/>
          <a:ext cx="978791" cy="1270000"/>
        </a:xfrm>
        <a:prstGeom prst="rect">
          <a:avLst/>
        </a:prstGeom>
      </xdr:spPr>
    </xdr:pic>
    <xdr:clientData/>
  </xdr:twoCellAnchor>
  <xdr:twoCellAnchor>
    <xdr:from>
      <xdr:col>3</xdr:col>
      <xdr:colOff>497417</xdr:colOff>
      <xdr:row>20</xdr:row>
      <xdr:rowOff>169335</xdr:rowOff>
    </xdr:from>
    <xdr:to>
      <xdr:col>3</xdr:col>
      <xdr:colOff>1582782</xdr:colOff>
      <xdr:row>20</xdr:row>
      <xdr:rowOff>1576917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xmlns="" id="{9A31919B-AE41-C24B-7753-95D4357350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99000" y="16615835"/>
          <a:ext cx="1085365" cy="1407582"/>
        </a:xfrm>
        <a:prstGeom prst="rect">
          <a:avLst/>
        </a:prstGeom>
      </xdr:spPr>
    </xdr:pic>
    <xdr:clientData/>
  </xdr:twoCellAnchor>
  <xdr:twoCellAnchor>
    <xdr:from>
      <xdr:col>2</xdr:col>
      <xdr:colOff>709083</xdr:colOff>
      <xdr:row>20</xdr:row>
      <xdr:rowOff>31750</xdr:rowOff>
    </xdr:from>
    <xdr:to>
      <xdr:col>2</xdr:col>
      <xdr:colOff>1495600</xdr:colOff>
      <xdr:row>20</xdr:row>
      <xdr:rowOff>1587500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6B5E8BD8-3BE8-7F63-2A3C-CABC03DD0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45833" y="16478250"/>
          <a:ext cx="786517" cy="1555750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21</xdr:row>
      <xdr:rowOff>105834</xdr:rowOff>
    </xdr:from>
    <xdr:to>
      <xdr:col>2</xdr:col>
      <xdr:colOff>2148417</xdr:colOff>
      <xdr:row>21</xdr:row>
      <xdr:rowOff>1300196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1FB08B52-959A-B46D-A7B6-A779854B43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0750" y="18213917"/>
          <a:ext cx="1894417" cy="1194362"/>
        </a:xfrm>
        <a:prstGeom prst="rect">
          <a:avLst/>
        </a:prstGeom>
      </xdr:spPr>
    </xdr:pic>
    <xdr:clientData/>
  </xdr:twoCellAnchor>
  <xdr:twoCellAnchor>
    <xdr:from>
      <xdr:col>3</xdr:col>
      <xdr:colOff>486834</xdr:colOff>
      <xdr:row>21</xdr:row>
      <xdr:rowOff>63500</xdr:rowOff>
    </xdr:from>
    <xdr:to>
      <xdr:col>3</xdr:col>
      <xdr:colOff>1524001</xdr:colOff>
      <xdr:row>21</xdr:row>
      <xdr:rowOff>1364353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xmlns="" id="{CD589F99-480C-2B8F-4FDB-E0030CF5F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8417" y="18171583"/>
          <a:ext cx="1037167" cy="1300853"/>
        </a:xfrm>
        <a:prstGeom prst="rect">
          <a:avLst/>
        </a:prstGeom>
      </xdr:spPr>
    </xdr:pic>
    <xdr:clientData/>
  </xdr:twoCellAnchor>
  <xdr:twoCellAnchor>
    <xdr:from>
      <xdr:col>2</xdr:col>
      <xdr:colOff>423333</xdr:colOff>
      <xdr:row>22</xdr:row>
      <xdr:rowOff>31750</xdr:rowOff>
    </xdr:from>
    <xdr:to>
      <xdr:col>2</xdr:col>
      <xdr:colOff>1746250</xdr:colOff>
      <xdr:row>22</xdr:row>
      <xdr:rowOff>1237594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4C3A752B-9D37-D6DA-4A22-3BC91CC89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60083" y="19536833"/>
          <a:ext cx="1322917" cy="1205844"/>
        </a:xfrm>
        <a:prstGeom prst="rect">
          <a:avLst/>
        </a:prstGeom>
      </xdr:spPr>
    </xdr:pic>
    <xdr:clientData/>
  </xdr:twoCellAnchor>
  <xdr:twoCellAnchor>
    <xdr:from>
      <xdr:col>3</xdr:col>
      <xdr:colOff>486832</xdr:colOff>
      <xdr:row>22</xdr:row>
      <xdr:rowOff>10584</xdr:rowOff>
    </xdr:from>
    <xdr:to>
      <xdr:col>3</xdr:col>
      <xdr:colOff>1481667</xdr:colOff>
      <xdr:row>22</xdr:row>
      <xdr:rowOff>1278077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4058C353-C7F1-0698-D9BF-627E8CBF02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8415" y="19515667"/>
          <a:ext cx="994835" cy="1267493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23</xdr:row>
      <xdr:rowOff>10584</xdr:rowOff>
    </xdr:from>
    <xdr:to>
      <xdr:col>2</xdr:col>
      <xdr:colOff>1862667</xdr:colOff>
      <xdr:row>23</xdr:row>
      <xdr:rowOff>1195917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AE985811-8E03-D035-C9F2-75718CBA5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0750" y="20806834"/>
          <a:ext cx="1608667" cy="1185333"/>
        </a:xfrm>
        <a:prstGeom prst="rect">
          <a:avLst/>
        </a:prstGeom>
      </xdr:spPr>
    </xdr:pic>
    <xdr:clientData/>
  </xdr:twoCellAnchor>
  <xdr:twoCellAnchor>
    <xdr:from>
      <xdr:col>3</xdr:col>
      <xdr:colOff>536032</xdr:colOff>
      <xdr:row>23</xdr:row>
      <xdr:rowOff>21166</xdr:rowOff>
    </xdr:from>
    <xdr:to>
      <xdr:col>3</xdr:col>
      <xdr:colOff>1552736</xdr:colOff>
      <xdr:row>23</xdr:row>
      <xdr:rowOff>1301749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xmlns="" id="{555D27A4-21D2-752A-67F1-726AA422C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37615" y="20817416"/>
          <a:ext cx="1016704" cy="1280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2</xdr:col>
      <xdr:colOff>1485900</xdr:colOff>
      <xdr:row>6</xdr:row>
      <xdr:rowOff>190500</xdr:rowOff>
    </xdr:to>
    <xdr:pic>
      <xdr:nvPicPr>
        <xdr:cNvPr id="2" name="image4.png" title="Image">
          <a:extLst>
            <a:ext uri="{FF2B5EF4-FFF2-40B4-BE49-F238E27FC236}">
              <a16:creationId xmlns:a16="http://schemas.microsoft.com/office/drawing/2014/main" xmlns="" id="{3735D4C7-063D-4123-B1F3-845A4295C936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0"/>
          <a:ext cx="3305175" cy="1600200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232833</xdr:colOff>
      <xdr:row>3</xdr:row>
      <xdr:rowOff>10583</xdr:rowOff>
    </xdr:from>
    <xdr:to>
      <xdr:col>11</xdr:col>
      <xdr:colOff>984250</xdr:colOff>
      <xdr:row>7</xdr:row>
      <xdr:rowOff>13759</xdr:rowOff>
    </xdr:to>
    <xdr:pic>
      <xdr:nvPicPr>
        <xdr:cNvPr id="3" name="image3.png" title="Image">
          <a:extLst>
            <a:ext uri="{FF2B5EF4-FFF2-40B4-BE49-F238E27FC236}">
              <a16:creationId xmlns:a16="http://schemas.microsoft.com/office/drawing/2014/main" xmlns="" id="{4D480496-B054-4EAE-9DA1-8ABBBA2E0D34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5833" y="667808"/>
          <a:ext cx="751417" cy="1022351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925284</xdr:colOff>
      <xdr:row>0</xdr:row>
      <xdr:rowOff>144840</xdr:rowOff>
    </xdr:from>
    <xdr:to>
      <xdr:col>8</xdr:col>
      <xdr:colOff>888999</xdr:colOff>
      <xdr:row>5</xdr:row>
      <xdr:rowOff>192463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="" id="{3F93A994-7D24-48B4-AD5C-3F0A3DA510E5}"/>
            </a:ext>
          </a:extLst>
        </xdr:cNvPr>
        <xdr:cNvSpPr/>
      </xdr:nvSpPr>
      <xdr:spPr>
        <a:xfrm rot="10800000">
          <a:off x="9640659" y="144840"/>
          <a:ext cx="1221015" cy="1190623"/>
        </a:xfrm>
        <a:prstGeom prst="blockArc">
          <a:avLst>
            <a:gd name="adj1" fmla="val 10565970"/>
            <a:gd name="adj2" fmla="val 400407"/>
            <a:gd name="adj3" fmla="val 22615"/>
          </a:avLst>
        </a:prstGeom>
        <a:solidFill>
          <a:srgbClr val="F69D1D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twoCellAnchor>
  <xdr:twoCellAnchor>
    <xdr:from>
      <xdr:col>4</xdr:col>
      <xdr:colOff>758598</xdr:colOff>
      <xdr:row>0</xdr:row>
      <xdr:rowOff>54429</xdr:rowOff>
    </xdr:from>
    <xdr:to>
      <xdr:col>5</xdr:col>
      <xdr:colOff>862695</xdr:colOff>
      <xdr:row>7</xdr:row>
      <xdr:rowOff>41578</xdr:rowOff>
    </xdr:to>
    <xdr:pic>
      <xdr:nvPicPr>
        <xdr:cNvPr id="5" name="image1.png" title="Image">
          <a:extLst>
            <a:ext uri="{FF2B5EF4-FFF2-40B4-BE49-F238E27FC236}">
              <a16:creationId xmlns:a16="http://schemas.microsoft.com/office/drawing/2014/main" xmlns="" id="{6180E267-19DE-4AFA-A49B-7D4E896EF151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3998" y="54429"/>
          <a:ext cx="1409022" cy="1663549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96951</xdr:colOff>
      <xdr:row>63</xdr:row>
      <xdr:rowOff>79942</xdr:rowOff>
    </xdr:from>
    <xdr:to>
      <xdr:col>3</xdr:col>
      <xdr:colOff>1204645</xdr:colOff>
      <xdr:row>64</xdr:row>
      <xdr:rowOff>5711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E3BADE0A-A835-488D-9FA0-D791193E8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7426" y="87929017"/>
          <a:ext cx="1107694" cy="1468819"/>
        </a:xfrm>
        <a:prstGeom prst="rect">
          <a:avLst/>
        </a:prstGeom>
      </xdr:spPr>
    </xdr:pic>
    <xdr:clientData/>
  </xdr:twoCellAnchor>
  <xdr:twoCellAnchor>
    <xdr:from>
      <xdr:col>3</xdr:col>
      <xdr:colOff>164420</xdr:colOff>
      <xdr:row>64</xdr:row>
      <xdr:rowOff>15686</xdr:rowOff>
    </xdr:from>
    <xdr:to>
      <xdr:col>3</xdr:col>
      <xdr:colOff>1129393</xdr:colOff>
      <xdr:row>64</xdr:row>
      <xdr:rowOff>1500285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9F39DEFB-32F1-4001-AD3C-5B394ABD8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4895" y="89407811"/>
          <a:ext cx="964973" cy="1484599"/>
        </a:xfrm>
        <a:prstGeom prst="rect">
          <a:avLst/>
        </a:prstGeom>
      </xdr:spPr>
    </xdr:pic>
    <xdr:clientData/>
  </xdr:twoCellAnchor>
  <xdr:twoCellAnchor>
    <xdr:from>
      <xdr:col>3</xdr:col>
      <xdr:colOff>194846</xdr:colOff>
      <xdr:row>50</xdr:row>
      <xdr:rowOff>1547246</xdr:rowOff>
    </xdr:from>
    <xdr:to>
      <xdr:col>3</xdr:col>
      <xdr:colOff>1256202</xdr:colOff>
      <xdr:row>51</xdr:row>
      <xdr:rowOff>1481252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ABD0996A-270A-4ED5-8E8A-9F5F503B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5321" y="69336671"/>
          <a:ext cx="1061356" cy="1477056"/>
        </a:xfrm>
        <a:prstGeom prst="rect">
          <a:avLst/>
        </a:prstGeom>
      </xdr:spPr>
    </xdr:pic>
    <xdr:clientData/>
  </xdr:twoCellAnchor>
  <xdr:twoCellAnchor>
    <xdr:from>
      <xdr:col>3</xdr:col>
      <xdr:colOff>83344</xdr:colOff>
      <xdr:row>60</xdr:row>
      <xdr:rowOff>71439</xdr:rowOff>
    </xdr:from>
    <xdr:to>
      <xdr:col>3</xdr:col>
      <xdr:colOff>1182298</xdr:colOff>
      <xdr:row>60</xdr:row>
      <xdr:rowOff>1519013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28398D4C-548D-4494-835F-7B079D204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3819" y="83291364"/>
          <a:ext cx="1098954" cy="1447574"/>
        </a:xfrm>
        <a:prstGeom prst="rect">
          <a:avLst/>
        </a:prstGeom>
      </xdr:spPr>
    </xdr:pic>
    <xdr:clientData/>
  </xdr:twoCellAnchor>
  <xdr:twoCellAnchor>
    <xdr:from>
      <xdr:col>3</xdr:col>
      <xdr:colOff>74839</xdr:colOff>
      <xdr:row>52</xdr:row>
      <xdr:rowOff>112260</xdr:rowOff>
    </xdr:from>
    <xdr:to>
      <xdr:col>3</xdr:col>
      <xdr:colOff>1074964</xdr:colOff>
      <xdr:row>52</xdr:row>
      <xdr:rowOff>1521735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CBD75A43-5F0C-4840-B38E-E8D556FA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5314" y="70987785"/>
          <a:ext cx="1000125" cy="1409475"/>
        </a:xfrm>
        <a:prstGeom prst="rect">
          <a:avLst/>
        </a:prstGeom>
      </xdr:spPr>
    </xdr:pic>
    <xdr:clientData/>
  </xdr:twoCellAnchor>
  <xdr:twoCellAnchor>
    <xdr:from>
      <xdr:col>3</xdr:col>
      <xdr:colOff>62932</xdr:colOff>
      <xdr:row>61</xdr:row>
      <xdr:rowOff>71439</xdr:rowOff>
    </xdr:from>
    <xdr:to>
      <xdr:col>3</xdr:col>
      <xdr:colOff>1226344</xdr:colOff>
      <xdr:row>61</xdr:row>
      <xdr:rowOff>1519014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568EDE67-BAB0-4D60-924A-3E5558846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63407" y="84834414"/>
          <a:ext cx="1163412" cy="1447575"/>
        </a:xfrm>
        <a:prstGeom prst="rect">
          <a:avLst/>
        </a:prstGeom>
      </xdr:spPr>
    </xdr:pic>
    <xdr:clientData/>
  </xdr:twoCellAnchor>
  <xdr:twoCellAnchor>
    <xdr:from>
      <xdr:col>3</xdr:col>
      <xdr:colOff>78240</xdr:colOff>
      <xdr:row>65</xdr:row>
      <xdr:rowOff>22112</xdr:rowOff>
    </xdr:from>
    <xdr:to>
      <xdr:col>3</xdr:col>
      <xdr:colOff>1074963</xdr:colOff>
      <xdr:row>65</xdr:row>
      <xdr:rowOff>1430452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B5F3B6D0-2540-46DA-9697-C58DF4121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78715" y="90957287"/>
          <a:ext cx="996723" cy="1408340"/>
        </a:xfrm>
        <a:prstGeom prst="rect">
          <a:avLst/>
        </a:prstGeom>
      </xdr:spPr>
    </xdr:pic>
    <xdr:clientData/>
  </xdr:twoCellAnchor>
  <xdr:twoCellAnchor>
    <xdr:from>
      <xdr:col>3</xdr:col>
      <xdr:colOff>90146</xdr:colOff>
      <xdr:row>55</xdr:row>
      <xdr:rowOff>71438</xdr:rowOff>
    </xdr:from>
    <xdr:to>
      <xdr:col>3</xdr:col>
      <xdr:colOff>1190625</xdr:colOff>
      <xdr:row>55</xdr:row>
      <xdr:rowOff>1523320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ED023157-99FF-43E7-90F5-B7ED93F6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0621" y="75576113"/>
          <a:ext cx="1100479" cy="1451882"/>
        </a:xfrm>
        <a:prstGeom prst="rect">
          <a:avLst/>
        </a:prstGeom>
      </xdr:spPr>
    </xdr:pic>
    <xdr:clientData/>
  </xdr:twoCellAnchor>
  <xdr:twoCellAnchor>
    <xdr:from>
      <xdr:col>3</xdr:col>
      <xdr:colOff>134183</xdr:colOff>
      <xdr:row>46</xdr:row>
      <xdr:rowOff>136260</xdr:rowOff>
    </xdr:from>
    <xdr:to>
      <xdr:col>3</xdr:col>
      <xdr:colOff>1177049</xdr:colOff>
      <xdr:row>46</xdr:row>
      <xdr:rowOff>1533026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7618D99C-7DC4-4AC0-A6B6-2DB88436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34658" y="61753485"/>
          <a:ext cx="1042866" cy="1396766"/>
        </a:xfrm>
        <a:prstGeom prst="rect">
          <a:avLst/>
        </a:prstGeom>
      </xdr:spPr>
    </xdr:pic>
    <xdr:clientData/>
  </xdr:twoCellAnchor>
  <xdr:twoCellAnchor>
    <xdr:from>
      <xdr:col>3</xdr:col>
      <xdr:colOff>147979</xdr:colOff>
      <xdr:row>50</xdr:row>
      <xdr:rowOff>27213</xdr:rowOff>
    </xdr:from>
    <xdr:to>
      <xdr:col>3</xdr:col>
      <xdr:colOff>1181807</xdr:colOff>
      <xdr:row>50</xdr:row>
      <xdr:rowOff>1442357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7093F74-8413-4038-AACF-13A59F95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8454" y="67816638"/>
          <a:ext cx="1033828" cy="1415144"/>
        </a:xfrm>
        <a:prstGeom prst="rect">
          <a:avLst/>
        </a:prstGeom>
      </xdr:spPr>
    </xdr:pic>
    <xdr:clientData/>
  </xdr:twoCellAnchor>
  <xdr:twoCellAnchor>
    <xdr:from>
      <xdr:col>3</xdr:col>
      <xdr:colOff>103755</xdr:colOff>
      <xdr:row>53</xdr:row>
      <xdr:rowOff>40822</xdr:rowOff>
    </xdr:from>
    <xdr:to>
      <xdr:col>3</xdr:col>
      <xdr:colOff>1143000</xdr:colOff>
      <xdr:row>53</xdr:row>
      <xdr:rowOff>1526722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CBA672BD-C00B-4C6E-908F-AEF2F051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4230" y="72459397"/>
          <a:ext cx="1039245" cy="1485900"/>
        </a:xfrm>
        <a:prstGeom prst="rect">
          <a:avLst/>
        </a:prstGeom>
      </xdr:spPr>
    </xdr:pic>
    <xdr:clientData/>
  </xdr:twoCellAnchor>
  <xdr:twoCellAnchor>
    <xdr:from>
      <xdr:col>3</xdr:col>
      <xdr:colOff>105455</xdr:colOff>
      <xdr:row>57</xdr:row>
      <xdr:rowOff>44222</xdr:rowOff>
    </xdr:from>
    <xdr:to>
      <xdr:col>3</xdr:col>
      <xdr:colOff>1246258</xdr:colOff>
      <xdr:row>57</xdr:row>
      <xdr:rowOff>1469571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25B5F316-8C0D-4AD6-956D-01034DF93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930" y="78634997"/>
          <a:ext cx="1140803" cy="1425349"/>
        </a:xfrm>
        <a:prstGeom prst="rect">
          <a:avLst/>
        </a:prstGeom>
      </xdr:spPr>
    </xdr:pic>
    <xdr:clientData/>
  </xdr:twoCellAnchor>
  <xdr:twoCellAnchor>
    <xdr:from>
      <xdr:col>3</xdr:col>
      <xdr:colOff>73138</xdr:colOff>
      <xdr:row>49</xdr:row>
      <xdr:rowOff>61232</xdr:rowOff>
    </xdr:from>
    <xdr:to>
      <xdr:col>3</xdr:col>
      <xdr:colOff>1242881</xdr:colOff>
      <xdr:row>49</xdr:row>
      <xdr:rowOff>1492704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92545D34-0C83-42CE-ABCB-FBA4868E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3613" y="66307607"/>
          <a:ext cx="1169743" cy="1431472"/>
        </a:xfrm>
        <a:prstGeom prst="rect">
          <a:avLst/>
        </a:prstGeom>
      </xdr:spPr>
    </xdr:pic>
    <xdr:clientData/>
  </xdr:twoCellAnchor>
  <xdr:twoCellAnchor>
    <xdr:from>
      <xdr:col>3</xdr:col>
      <xdr:colOff>18713</xdr:colOff>
      <xdr:row>62</xdr:row>
      <xdr:rowOff>62934</xdr:rowOff>
    </xdr:from>
    <xdr:to>
      <xdr:col>3</xdr:col>
      <xdr:colOff>1220265</xdr:colOff>
      <xdr:row>62</xdr:row>
      <xdr:rowOff>1483520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97290FB0-8D30-4527-A500-50650C547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9188" y="86368959"/>
          <a:ext cx="1201552" cy="1420586"/>
        </a:xfrm>
        <a:prstGeom prst="rect">
          <a:avLst/>
        </a:prstGeom>
      </xdr:spPr>
    </xdr:pic>
    <xdr:clientData/>
  </xdr:twoCellAnchor>
  <xdr:twoCellAnchor>
    <xdr:from>
      <xdr:col>3</xdr:col>
      <xdr:colOff>79942</xdr:colOff>
      <xdr:row>58</xdr:row>
      <xdr:rowOff>92125</xdr:rowOff>
    </xdr:from>
    <xdr:to>
      <xdr:col>3</xdr:col>
      <xdr:colOff>1211036</xdr:colOff>
      <xdr:row>58</xdr:row>
      <xdr:rowOff>1523693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5F833021-A4B3-4569-BC5F-5CBB4EA29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80417" y="80225950"/>
          <a:ext cx="1131094" cy="1431568"/>
        </a:xfrm>
        <a:prstGeom prst="rect">
          <a:avLst/>
        </a:prstGeom>
      </xdr:spPr>
    </xdr:pic>
    <xdr:clientData/>
  </xdr:twoCellAnchor>
  <xdr:twoCellAnchor>
    <xdr:from>
      <xdr:col>3</xdr:col>
      <xdr:colOff>154783</xdr:colOff>
      <xdr:row>54</xdr:row>
      <xdr:rowOff>76351</xdr:rowOff>
    </xdr:from>
    <xdr:to>
      <xdr:col>3</xdr:col>
      <xdr:colOff>1211036</xdr:colOff>
      <xdr:row>54</xdr:row>
      <xdr:rowOff>1498146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D603781A-FCB3-4791-87FA-04D1CEDF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5258" y="74037976"/>
          <a:ext cx="1056253" cy="1421795"/>
        </a:xfrm>
        <a:prstGeom prst="rect">
          <a:avLst/>
        </a:prstGeom>
      </xdr:spPr>
    </xdr:pic>
    <xdr:clientData/>
  </xdr:twoCellAnchor>
  <xdr:twoCellAnchor>
    <xdr:from>
      <xdr:col>3</xdr:col>
      <xdr:colOff>90149</xdr:colOff>
      <xdr:row>48</xdr:row>
      <xdr:rowOff>78240</xdr:rowOff>
    </xdr:from>
    <xdr:to>
      <xdr:col>3</xdr:col>
      <xdr:colOff>1287577</xdr:colOff>
      <xdr:row>48</xdr:row>
      <xdr:rowOff>1475834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E3C6F380-716D-4420-B65E-F8160BF48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0624" y="64781565"/>
          <a:ext cx="1197428" cy="1397594"/>
        </a:xfrm>
        <a:prstGeom prst="rect">
          <a:avLst/>
        </a:prstGeom>
      </xdr:spPr>
    </xdr:pic>
    <xdr:clientData/>
  </xdr:twoCellAnchor>
  <xdr:twoCellAnchor>
    <xdr:from>
      <xdr:col>3</xdr:col>
      <xdr:colOff>62933</xdr:colOff>
      <xdr:row>59</xdr:row>
      <xdr:rowOff>32319</xdr:rowOff>
    </xdr:from>
    <xdr:to>
      <xdr:col>3</xdr:col>
      <xdr:colOff>1269772</xdr:colOff>
      <xdr:row>59</xdr:row>
      <xdr:rowOff>1505972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29F709FC-3785-4AB1-80A6-A21D4812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3408" y="81709194"/>
          <a:ext cx="1206839" cy="1473653"/>
        </a:xfrm>
        <a:prstGeom prst="rect">
          <a:avLst/>
        </a:prstGeom>
      </xdr:spPr>
    </xdr:pic>
    <xdr:clientData/>
  </xdr:twoCellAnchor>
  <xdr:twoCellAnchor>
    <xdr:from>
      <xdr:col>3</xdr:col>
      <xdr:colOff>183508</xdr:colOff>
      <xdr:row>47</xdr:row>
      <xdr:rowOff>48381</xdr:rowOff>
    </xdr:from>
    <xdr:to>
      <xdr:col>3</xdr:col>
      <xdr:colOff>1169807</xdr:colOff>
      <xdr:row>47</xdr:row>
      <xdr:rowOff>1504346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AEDF2D3D-2F46-44DE-97E6-05C6401D6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3983" y="63208656"/>
          <a:ext cx="986299" cy="1455965"/>
        </a:xfrm>
        <a:prstGeom prst="rect">
          <a:avLst/>
        </a:prstGeom>
      </xdr:spPr>
    </xdr:pic>
    <xdr:clientData/>
  </xdr:twoCellAnchor>
  <xdr:twoCellAnchor>
    <xdr:from>
      <xdr:col>3</xdr:col>
      <xdr:colOff>196737</xdr:colOff>
      <xdr:row>56</xdr:row>
      <xdr:rowOff>100353</xdr:rowOff>
    </xdr:from>
    <xdr:to>
      <xdr:col>3</xdr:col>
      <xdr:colOff>1225684</xdr:colOff>
      <xdr:row>56</xdr:row>
      <xdr:rowOff>1413443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F42B40A2-9466-4A69-87E7-25A3BEC61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7212" y="77148078"/>
          <a:ext cx="1028947" cy="1313090"/>
        </a:xfrm>
        <a:prstGeom prst="rect">
          <a:avLst/>
        </a:prstGeom>
      </xdr:spPr>
    </xdr:pic>
    <xdr:clientData/>
  </xdr:twoCellAnchor>
  <xdr:twoCellAnchor>
    <xdr:from>
      <xdr:col>1</xdr:col>
      <xdr:colOff>1038111</xdr:colOff>
      <xdr:row>47</xdr:row>
      <xdr:rowOff>440153</xdr:rowOff>
    </xdr:from>
    <xdr:to>
      <xdr:col>3</xdr:col>
      <xdr:colOff>339405</xdr:colOff>
      <xdr:row>47</xdr:row>
      <xdr:rowOff>1255071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564B6766-E277-470F-B1B4-402D61038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23911" y="63600428"/>
          <a:ext cx="2415969" cy="814918"/>
        </a:xfrm>
        <a:prstGeom prst="rect">
          <a:avLst/>
        </a:prstGeom>
      </xdr:spPr>
    </xdr:pic>
    <xdr:clientData/>
  </xdr:twoCellAnchor>
  <xdr:twoCellAnchor>
    <xdr:from>
      <xdr:col>2</xdr:col>
      <xdr:colOff>233969</xdr:colOff>
      <xdr:row>48</xdr:row>
      <xdr:rowOff>297467</xdr:rowOff>
    </xdr:from>
    <xdr:to>
      <xdr:col>2</xdr:col>
      <xdr:colOff>1605644</xdr:colOff>
      <xdr:row>48</xdr:row>
      <xdr:rowOff>1289144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450A2AE9-C6B6-4C7B-BD2A-FD2CB4BD03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7544" y="65000792"/>
          <a:ext cx="1371675" cy="991677"/>
        </a:xfrm>
        <a:prstGeom prst="rect">
          <a:avLst/>
        </a:prstGeom>
      </xdr:spPr>
    </xdr:pic>
    <xdr:clientData/>
  </xdr:twoCellAnchor>
  <xdr:twoCellAnchor>
    <xdr:from>
      <xdr:col>2</xdr:col>
      <xdr:colOff>329029</xdr:colOff>
      <xdr:row>49</xdr:row>
      <xdr:rowOff>283103</xdr:rowOff>
    </xdr:from>
    <xdr:to>
      <xdr:col>2</xdr:col>
      <xdr:colOff>1520713</xdr:colOff>
      <xdr:row>49</xdr:row>
      <xdr:rowOff>1288520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F4DD6137-97B7-4AAD-B5FD-598E1E439F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2604" y="66529478"/>
          <a:ext cx="1191684" cy="1005417"/>
        </a:xfrm>
        <a:prstGeom prst="rect">
          <a:avLst/>
        </a:prstGeom>
      </xdr:spPr>
    </xdr:pic>
    <xdr:clientData/>
  </xdr:twoCellAnchor>
  <xdr:twoCellAnchor>
    <xdr:from>
      <xdr:col>2</xdr:col>
      <xdr:colOff>207887</xdr:colOff>
      <xdr:row>50</xdr:row>
      <xdr:rowOff>394607</xdr:rowOff>
    </xdr:from>
    <xdr:to>
      <xdr:col>2</xdr:col>
      <xdr:colOff>1650284</xdr:colOff>
      <xdr:row>50</xdr:row>
      <xdr:rowOff>1397000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7F4686C4-D3AE-4330-91BC-0748AFA94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41462" y="68184032"/>
          <a:ext cx="1442397" cy="1002393"/>
        </a:xfrm>
        <a:prstGeom prst="rect">
          <a:avLst/>
        </a:prstGeom>
      </xdr:spPr>
    </xdr:pic>
    <xdr:clientData/>
  </xdr:twoCellAnchor>
  <xdr:twoCellAnchor>
    <xdr:from>
      <xdr:col>2</xdr:col>
      <xdr:colOff>334888</xdr:colOff>
      <xdr:row>56</xdr:row>
      <xdr:rowOff>386734</xdr:rowOff>
    </xdr:from>
    <xdr:to>
      <xdr:col>2</xdr:col>
      <xdr:colOff>1578429</xdr:colOff>
      <xdr:row>56</xdr:row>
      <xdr:rowOff>1271039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EF4B49C-CD55-4FBD-8496-843F53D822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8463" y="77434459"/>
          <a:ext cx="1243541" cy="884305"/>
        </a:xfrm>
        <a:prstGeom prst="rect">
          <a:avLst/>
        </a:prstGeom>
      </xdr:spPr>
    </xdr:pic>
    <xdr:clientData/>
  </xdr:twoCellAnchor>
  <xdr:twoCellAnchor>
    <xdr:from>
      <xdr:col>2</xdr:col>
      <xdr:colOff>243984</xdr:colOff>
      <xdr:row>52</xdr:row>
      <xdr:rowOff>430136</xdr:rowOff>
    </xdr:from>
    <xdr:to>
      <xdr:col>2</xdr:col>
      <xdr:colOff>1639427</xdr:colOff>
      <xdr:row>52</xdr:row>
      <xdr:rowOff>1292679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79982C17-BB1D-4AF6-BDCA-133B4F964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7559" y="71305661"/>
          <a:ext cx="1395443" cy="862543"/>
        </a:xfrm>
        <a:prstGeom prst="rect">
          <a:avLst/>
        </a:prstGeom>
      </xdr:spPr>
    </xdr:pic>
    <xdr:clientData/>
  </xdr:twoCellAnchor>
  <xdr:twoCellAnchor>
    <xdr:from>
      <xdr:col>2</xdr:col>
      <xdr:colOff>336586</xdr:colOff>
      <xdr:row>53</xdr:row>
      <xdr:rowOff>231321</xdr:rowOff>
    </xdr:from>
    <xdr:to>
      <xdr:col>2</xdr:col>
      <xdr:colOff>1469571</xdr:colOff>
      <xdr:row>53</xdr:row>
      <xdr:rowOff>1345226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1D83E747-941C-4032-ABC7-76E3D47249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70161" y="72649896"/>
          <a:ext cx="1132985" cy="1113905"/>
        </a:xfrm>
        <a:prstGeom prst="rect">
          <a:avLst/>
        </a:prstGeom>
      </xdr:spPr>
    </xdr:pic>
    <xdr:clientData/>
  </xdr:twoCellAnchor>
  <xdr:twoCellAnchor>
    <xdr:from>
      <xdr:col>2</xdr:col>
      <xdr:colOff>391204</xdr:colOff>
      <xdr:row>58</xdr:row>
      <xdr:rowOff>332995</xdr:rowOff>
    </xdr:from>
    <xdr:to>
      <xdr:col>2</xdr:col>
      <xdr:colOff>1693550</xdr:colOff>
      <xdr:row>58</xdr:row>
      <xdr:rowOff>1387929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C70C0349-26A4-4221-B1C5-8FDE3DF618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24779" y="80466820"/>
          <a:ext cx="1302346" cy="1054934"/>
        </a:xfrm>
        <a:prstGeom prst="rect">
          <a:avLst/>
        </a:prstGeom>
      </xdr:spPr>
    </xdr:pic>
    <xdr:clientData/>
  </xdr:twoCellAnchor>
  <xdr:twoCellAnchor>
    <xdr:from>
      <xdr:col>2</xdr:col>
      <xdr:colOff>298602</xdr:colOff>
      <xdr:row>55</xdr:row>
      <xdr:rowOff>230377</xdr:rowOff>
    </xdr:from>
    <xdr:to>
      <xdr:col>2</xdr:col>
      <xdr:colOff>1687286</xdr:colOff>
      <xdr:row>55</xdr:row>
      <xdr:rowOff>1408547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F8816BF5-9CDF-412D-A087-F372FA534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32177" y="75735052"/>
          <a:ext cx="1388684" cy="1178170"/>
        </a:xfrm>
        <a:prstGeom prst="rect">
          <a:avLst/>
        </a:prstGeom>
      </xdr:spPr>
    </xdr:pic>
    <xdr:clientData/>
  </xdr:twoCellAnchor>
  <xdr:twoCellAnchor>
    <xdr:from>
      <xdr:col>2</xdr:col>
      <xdr:colOff>187856</xdr:colOff>
      <xdr:row>46</xdr:row>
      <xdr:rowOff>381000</xdr:rowOff>
    </xdr:from>
    <xdr:to>
      <xdr:col>2</xdr:col>
      <xdr:colOff>1640500</xdr:colOff>
      <xdr:row>46</xdr:row>
      <xdr:rowOff>1307447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BB0CA561-3895-4A26-817D-4724E0CD84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1431" y="61998225"/>
          <a:ext cx="1452644" cy="926447"/>
        </a:xfrm>
        <a:prstGeom prst="rect">
          <a:avLst/>
        </a:prstGeom>
      </xdr:spPr>
    </xdr:pic>
    <xdr:clientData/>
  </xdr:twoCellAnchor>
  <xdr:twoCellAnchor>
    <xdr:from>
      <xdr:col>2</xdr:col>
      <xdr:colOff>257969</xdr:colOff>
      <xdr:row>57</xdr:row>
      <xdr:rowOff>348682</xdr:rowOff>
    </xdr:from>
    <xdr:to>
      <xdr:col>2</xdr:col>
      <xdr:colOff>1534320</xdr:colOff>
      <xdr:row>57</xdr:row>
      <xdr:rowOff>1258849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81CBEF0E-A845-4DF8-A2F8-1EC127C22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1544" y="78939457"/>
          <a:ext cx="1276351" cy="910167"/>
        </a:xfrm>
        <a:prstGeom prst="rect">
          <a:avLst/>
        </a:prstGeom>
      </xdr:spPr>
    </xdr:pic>
    <xdr:clientData/>
  </xdr:twoCellAnchor>
  <xdr:twoCellAnchor>
    <xdr:from>
      <xdr:col>2</xdr:col>
      <xdr:colOff>326573</xdr:colOff>
      <xdr:row>60</xdr:row>
      <xdr:rowOff>288584</xdr:rowOff>
    </xdr:from>
    <xdr:to>
      <xdr:col>2</xdr:col>
      <xdr:colOff>1495843</xdr:colOff>
      <xdr:row>60</xdr:row>
      <xdr:rowOff>1315167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58189296-4E50-4B37-A2FD-241A5BD030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0148" y="83508509"/>
          <a:ext cx="1169270" cy="1026583"/>
        </a:xfrm>
        <a:prstGeom prst="rect">
          <a:avLst/>
        </a:prstGeom>
      </xdr:spPr>
    </xdr:pic>
    <xdr:clientData/>
  </xdr:twoCellAnchor>
  <xdr:twoCellAnchor>
    <xdr:from>
      <xdr:col>2</xdr:col>
      <xdr:colOff>336399</xdr:colOff>
      <xdr:row>62</xdr:row>
      <xdr:rowOff>187855</xdr:rowOff>
    </xdr:from>
    <xdr:to>
      <xdr:col>2</xdr:col>
      <xdr:colOff>1457174</xdr:colOff>
      <xdr:row>62</xdr:row>
      <xdr:rowOff>1421872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62A8E481-1FF1-4542-AD15-369786F98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9974" y="86493880"/>
          <a:ext cx="1120775" cy="1234017"/>
        </a:xfrm>
        <a:prstGeom prst="rect">
          <a:avLst/>
        </a:prstGeom>
      </xdr:spPr>
    </xdr:pic>
    <xdr:clientData/>
  </xdr:twoCellAnchor>
  <xdr:twoCellAnchor>
    <xdr:from>
      <xdr:col>2</xdr:col>
      <xdr:colOff>261935</xdr:colOff>
      <xdr:row>63</xdr:row>
      <xdr:rowOff>252297</xdr:rowOff>
    </xdr:from>
    <xdr:to>
      <xdr:col>2</xdr:col>
      <xdr:colOff>1442357</xdr:colOff>
      <xdr:row>63</xdr:row>
      <xdr:rowOff>1302058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E943472A-F84A-4253-BD09-B184E7FAB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95510" y="88101372"/>
          <a:ext cx="1180422" cy="1049761"/>
        </a:xfrm>
        <a:prstGeom prst="rect">
          <a:avLst/>
        </a:prstGeom>
      </xdr:spPr>
    </xdr:pic>
    <xdr:clientData/>
  </xdr:twoCellAnchor>
  <xdr:twoCellAnchor>
    <xdr:from>
      <xdr:col>2</xdr:col>
      <xdr:colOff>252490</xdr:colOff>
      <xdr:row>64</xdr:row>
      <xdr:rowOff>328017</xdr:rowOff>
    </xdr:from>
    <xdr:to>
      <xdr:col>2</xdr:col>
      <xdr:colOff>1510394</xdr:colOff>
      <xdr:row>64</xdr:row>
      <xdr:rowOff>1372431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CB8871BF-2378-4ABA-89AA-8316500B04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86065" y="89720142"/>
          <a:ext cx="1257904" cy="1044414"/>
        </a:xfrm>
        <a:prstGeom prst="rect">
          <a:avLst/>
        </a:prstGeom>
      </xdr:spPr>
    </xdr:pic>
    <xdr:clientData/>
  </xdr:twoCellAnchor>
  <xdr:twoCellAnchor>
    <xdr:from>
      <xdr:col>2</xdr:col>
      <xdr:colOff>308618</xdr:colOff>
      <xdr:row>65</xdr:row>
      <xdr:rowOff>214872</xdr:rowOff>
    </xdr:from>
    <xdr:to>
      <xdr:col>2</xdr:col>
      <xdr:colOff>1483179</xdr:colOff>
      <xdr:row>65</xdr:row>
      <xdr:rowOff>1419111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3934D96D-FCC3-4D9B-A7CB-4704AE5118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42193" y="91150047"/>
          <a:ext cx="1174561" cy="1204239"/>
        </a:xfrm>
        <a:prstGeom prst="rect">
          <a:avLst/>
        </a:prstGeom>
      </xdr:spPr>
    </xdr:pic>
    <xdr:clientData/>
  </xdr:twoCellAnchor>
  <xdr:twoCellAnchor>
    <xdr:from>
      <xdr:col>2</xdr:col>
      <xdr:colOff>369091</xdr:colOff>
      <xdr:row>51</xdr:row>
      <xdr:rowOff>318065</xdr:rowOff>
    </xdr:from>
    <xdr:to>
      <xdr:col>2</xdr:col>
      <xdr:colOff>1474362</xdr:colOff>
      <xdr:row>51</xdr:row>
      <xdr:rowOff>1306284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F4432F3C-BA15-4323-86FA-49710CA8F4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02666" y="69650540"/>
          <a:ext cx="1105271" cy="988219"/>
        </a:xfrm>
        <a:prstGeom prst="rect">
          <a:avLst/>
        </a:prstGeom>
      </xdr:spPr>
    </xdr:pic>
    <xdr:clientData/>
  </xdr:twoCellAnchor>
  <xdr:twoCellAnchor>
    <xdr:from>
      <xdr:col>2</xdr:col>
      <xdr:colOff>376275</xdr:colOff>
      <xdr:row>54</xdr:row>
      <xdr:rowOff>229998</xdr:rowOff>
    </xdr:from>
    <xdr:to>
      <xdr:col>2</xdr:col>
      <xdr:colOff>1496786</xdr:colOff>
      <xdr:row>54</xdr:row>
      <xdr:rowOff>1335146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7E821EE1-B241-4874-A0D1-B551022C9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09850" y="74191623"/>
          <a:ext cx="1120511" cy="1105148"/>
        </a:xfrm>
        <a:prstGeom prst="rect">
          <a:avLst/>
        </a:prstGeom>
      </xdr:spPr>
    </xdr:pic>
    <xdr:clientData/>
  </xdr:twoCellAnchor>
  <xdr:twoCellAnchor>
    <xdr:from>
      <xdr:col>2</xdr:col>
      <xdr:colOff>281593</xdr:colOff>
      <xdr:row>59</xdr:row>
      <xdr:rowOff>423453</xdr:rowOff>
    </xdr:from>
    <xdr:to>
      <xdr:col>2</xdr:col>
      <xdr:colOff>1551215</xdr:colOff>
      <xdr:row>59</xdr:row>
      <xdr:rowOff>1240209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0492514C-5E1C-4BBB-B6E3-34D6D22AA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5168" y="82100328"/>
          <a:ext cx="1269622" cy="816756"/>
        </a:xfrm>
        <a:prstGeom prst="rect">
          <a:avLst/>
        </a:prstGeom>
      </xdr:spPr>
    </xdr:pic>
    <xdr:clientData/>
  </xdr:twoCellAnchor>
  <xdr:twoCellAnchor>
    <xdr:from>
      <xdr:col>2</xdr:col>
      <xdr:colOff>258537</xdr:colOff>
      <xdr:row>12</xdr:row>
      <xdr:rowOff>392794</xdr:rowOff>
    </xdr:from>
    <xdr:to>
      <xdr:col>2</xdr:col>
      <xdr:colOff>1573240</xdr:colOff>
      <xdr:row>12</xdr:row>
      <xdr:rowOff>1368589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7699AB33-F785-4CBA-892F-669AE07D8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2112" y="7698469"/>
          <a:ext cx="1314703" cy="975795"/>
        </a:xfrm>
        <a:prstGeom prst="rect">
          <a:avLst/>
        </a:prstGeom>
      </xdr:spPr>
    </xdr:pic>
    <xdr:clientData/>
  </xdr:twoCellAnchor>
  <xdr:twoCellAnchor>
    <xdr:from>
      <xdr:col>2</xdr:col>
      <xdr:colOff>428591</xdr:colOff>
      <xdr:row>13</xdr:row>
      <xdr:rowOff>166652</xdr:rowOff>
    </xdr:from>
    <xdr:to>
      <xdr:col>2</xdr:col>
      <xdr:colOff>1415144</xdr:colOff>
      <xdr:row>13</xdr:row>
      <xdr:rowOff>1495479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2945E223-BFC6-4812-84B6-155B7C2D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166" y="9196352"/>
          <a:ext cx="986553" cy="1328827"/>
        </a:xfrm>
        <a:prstGeom prst="rect">
          <a:avLst/>
        </a:prstGeom>
      </xdr:spPr>
    </xdr:pic>
    <xdr:clientData/>
  </xdr:twoCellAnchor>
  <xdr:twoCellAnchor>
    <xdr:from>
      <xdr:col>2</xdr:col>
      <xdr:colOff>419595</xdr:colOff>
      <xdr:row>14</xdr:row>
      <xdr:rowOff>204715</xdr:rowOff>
    </xdr:from>
    <xdr:to>
      <xdr:col>2</xdr:col>
      <xdr:colOff>1578429</xdr:colOff>
      <xdr:row>14</xdr:row>
      <xdr:rowOff>1625944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3E8675D5-2554-4409-9FD7-35081B52C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53170" y="10958440"/>
          <a:ext cx="1158834" cy="1421229"/>
        </a:xfrm>
        <a:prstGeom prst="rect">
          <a:avLst/>
        </a:prstGeom>
      </xdr:spPr>
    </xdr:pic>
    <xdr:clientData/>
  </xdr:twoCellAnchor>
  <xdr:twoCellAnchor>
    <xdr:from>
      <xdr:col>2</xdr:col>
      <xdr:colOff>491750</xdr:colOff>
      <xdr:row>16</xdr:row>
      <xdr:rowOff>352844</xdr:rowOff>
    </xdr:from>
    <xdr:to>
      <xdr:col>2</xdr:col>
      <xdr:colOff>1529845</xdr:colOff>
      <xdr:row>16</xdr:row>
      <xdr:rowOff>1571892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F0E6637E-88DE-40A6-9898-1AE560C97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325" y="14554619"/>
          <a:ext cx="1038095" cy="1219048"/>
        </a:xfrm>
        <a:prstGeom prst="rect">
          <a:avLst/>
        </a:prstGeom>
      </xdr:spPr>
    </xdr:pic>
    <xdr:clientData/>
  </xdr:twoCellAnchor>
  <xdr:twoCellAnchor>
    <xdr:from>
      <xdr:col>2</xdr:col>
      <xdr:colOff>175371</xdr:colOff>
      <xdr:row>17</xdr:row>
      <xdr:rowOff>310396</xdr:rowOff>
    </xdr:from>
    <xdr:to>
      <xdr:col>2</xdr:col>
      <xdr:colOff>1677396</xdr:colOff>
      <xdr:row>17</xdr:row>
      <xdr:rowOff>1551213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12B0E2D3-6C62-4FF9-9D15-95D06206A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8946" y="16236196"/>
          <a:ext cx="1502025" cy="1240817"/>
        </a:xfrm>
        <a:prstGeom prst="rect">
          <a:avLst/>
        </a:prstGeom>
      </xdr:spPr>
    </xdr:pic>
    <xdr:clientData/>
  </xdr:twoCellAnchor>
  <xdr:twoCellAnchor>
    <xdr:from>
      <xdr:col>2</xdr:col>
      <xdr:colOff>395389</xdr:colOff>
      <xdr:row>18</xdr:row>
      <xdr:rowOff>176670</xdr:rowOff>
    </xdr:from>
    <xdr:to>
      <xdr:col>2</xdr:col>
      <xdr:colOff>1590754</xdr:colOff>
      <xdr:row>18</xdr:row>
      <xdr:rowOff>1524001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A39C5483-F00F-4FBB-8EBE-DDBB8E03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8964" y="17826495"/>
          <a:ext cx="1195365" cy="1347331"/>
        </a:xfrm>
        <a:prstGeom prst="rect">
          <a:avLst/>
        </a:prstGeom>
      </xdr:spPr>
    </xdr:pic>
    <xdr:clientData/>
  </xdr:twoCellAnchor>
  <xdr:twoCellAnchor>
    <xdr:from>
      <xdr:col>2</xdr:col>
      <xdr:colOff>299358</xdr:colOff>
      <xdr:row>19</xdr:row>
      <xdr:rowOff>394607</xdr:rowOff>
    </xdr:from>
    <xdr:to>
      <xdr:col>2</xdr:col>
      <xdr:colOff>1714500</xdr:colOff>
      <xdr:row>19</xdr:row>
      <xdr:rowOff>1578705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D257EC11-03B6-45FC-9BEF-B68CDF14B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32933" y="19768457"/>
          <a:ext cx="1415142" cy="1184098"/>
        </a:xfrm>
        <a:prstGeom prst="rect">
          <a:avLst/>
        </a:prstGeom>
      </xdr:spPr>
    </xdr:pic>
    <xdr:clientData/>
  </xdr:twoCellAnchor>
  <xdr:twoCellAnchor>
    <xdr:from>
      <xdr:col>2</xdr:col>
      <xdr:colOff>326570</xdr:colOff>
      <xdr:row>11</xdr:row>
      <xdr:rowOff>625928</xdr:rowOff>
    </xdr:from>
    <xdr:to>
      <xdr:col>2</xdr:col>
      <xdr:colOff>1646463</xdr:colOff>
      <xdr:row>11</xdr:row>
      <xdr:rowOff>1421479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E5126D9C-8741-457D-8C34-400071D24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60145" y="6207578"/>
          <a:ext cx="1319893" cy="795551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11</xdr:row>
      <xdr:rowOff>136072</xdr:rowOff>
    </xdr:from>
    <xdr:to>
      <xdr:col>3</xdr:col>
      <xdr:colOff>1042507</xdr:colOff>
      <xdr:row>11</xdr:row>
      <xdr:rowOff>1592035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8E376667-A1AD-46EB-8E93-5697301D1C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90974" y="5717722"/>
          <a:ext cx="852008" cy="1455963"/>
        </a:xfrm>
        <a:prstGeom prst="rect">
          <a:avLst/>
        </a:prstGeom>
      </xdr:spPr>
    </xdr:pic>
    <xdr:clientData/>
  </xdr:twoCellAnchor>
  <xdr:twoCellAnchor>
    <xdr:from>
      <xdr:col>3</xdr:col>
      <xdr:colOff>217715</xdr:colOff>
      <xdr:row>12</xdr:row>
      <xdr:rowOff>81643</xdr:rowOff>
    </xdr:from>
    <xdr:to>
      <xdr:col>3</xdr:col>
      <xdr:colOff>1131003</xdr:colOff>
      <xdr:row>12</xdr:row>
      <xdr:rowOff>1564821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23290573-AC0A-4AA6-8845-1B18F77CA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018190" y="7387318"/>
          <a:ext cx="913288" cy="1483178"/>
        </a:xfrm>
        <a:prstGeom prst="rect">
          <a:avLst/>
        </a:prstGeom>
      </xdr:spPr>
    </xdr:pic>
    <xdr:clientData/>
  </xdr:twoCellAnchor>
  <xdr:twoCellAnchor>
    <xdr:from>
      <xdr:col>3</xdr:col>
      <xdr:colOff>204107</xdr:colOff>
      <xdr:row>13</xdr:row>
      <xdr:rowOff>54430</xdr:rowOff>
    </xdr:from>
    <xdr:to>
      <xdr:col>3</xdr:col>
      <xdr:colOff>1094632</xdr:colOff>
      <xdr:row>13</xdr:row>
      <xdr:rowOff>1660072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83C609CA-7A49-4778-A137-3E0D7F1FC3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004582" y="9084130"/>
          <a:ext cx="890525" cy="1605642"/>
        </a:xfrm>
        <a:prstGeom prst="rect">
          <a:avLst/>
        </a:prstGeom>
      </xdr:spPr>
    </xdr:pic>
    <xdr:clientData/>
  </xdr:twoCellAnchor>
  <xdr:twoCellAnchor>
    <xdr:from>
      <xdr:col>3</xdr:col>
      <xdr:colOff>163285</xdr:colOff>
      <xdr:row>14</xdr:row>
      <xdr:rowOff>136070</xdr:rowOff>
    </xdr:from>
    <xdr:to>
      <xdr:col>3</xdr:col>
      <xdr:colOff>1047749</xdr:colOff>
      <xdr:row>14</xdr:row>
      <xdr:rowOff>1640261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DC0AD715-70A1-4A20-843C-F58130AAF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63760" y="10889795"/>
          <a:ext cx="884464" cy="1504191"/>
        </a:xfrm>
        <a:prstGeom prst="rect">
          <a:avLst/>
        </a:prstGeom>
      </xdr:spPr>
    </xdr:pic>
    <xdr:clientData/>
  </xdr:twoCellAnchor>
  <xdr:twoCellAnchor>
    <xdr:from>
      <xdr:col>3</xdr:col>
      <xdr:colOff>163287</xdr:colOff>
      <xdr:row>15</xdr:row>
      <xdr:rowOff>27214</xdr:rowOff>
    </xdr:from>
    <xdr:to>
      <xdr:col>3</xdr:col>
      <xdr:colOff>1101773</xdr:colOff>
      <xdr:row>15</xdr:row>
      <xdr:rowOff>1673680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48A2FDCE-774C-41D3-81C5-25C915BD9C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63762" y="12504964"/>
          <a:ext cx="938486" cy="1646466"/>
        </a:xfrm>
        <a:prstGeom prst="rect">
          <a:avLst/>
        </a:prstGeom>
      </xdr:spPr>
    </xdr:pic>
    <xdr:clientData/>
  </xdr:twoCellAnchor>
  <xdr:twoCellAnchor>
    <xdr:from>
      <xdr:col>3</xdr:col>
      <xdr:colOff>163284</xdr:colOff>
      <xdr:row>16</xdr:row>
      <xdr:rowOff>27213</xdr:rowOff>
    </xdr:from>
    <xdr:to>
      <xdr:col>3</xdr:col>
      <xdr:colOff>1156607</xdr:colOff>
      <xdr:row>16</xdr:row>
      <xdr:rowOff>1725201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607FEECE-4566-4C25-9029-7415CF8A5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63759" y="14228988"/>
          <a:ext cx="993323" cy="1697988"/>
        </a:xfrm>
        <a:prstGeom prst="rect">
          <a:avLst/>
        </a:prstGeom>
      </xdr:spPr>
    </xdr:pic>
    <xdr:clientData/>
  </xdr:twoCellAnchor>
  <xdr:twoCellAnchor>
    <xdr:from>
      <xdr:col>3</xdr:col>
      <xdr:colOff>244928</xdr:colOff>
      <xdr:row>19</xdr:row>
      <xdr:rowOff>40820</xdr:rowOff>
    </xdr:from>
    <xdr:to>
      <xdr:col>3</xdr:col>
      <xdr:colOff>1102177</xdr:colOff>
      <xdr:row>19</xdr:row>
      <xdr:rowOff>1590159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2C2B9D5E-8B01-419D-953D-2AE5BEEF12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045403" y="19414670"/>
          <a:ext cx="857249" cy="1549339"/>
        </a:xfrm>
        <a:prstGeom prst="rect">
          <a:avLst/>
        </a:prstGeom>
      </xdr:spPr>
    </xdr:pic>
    <xdr:clientData/>
  </xdr:twoCellAnchor>
  <xdr:twoCellAnchor>
    <xdr:from>
      <xdr:col>3</xdr:col>
      <xdr:colOff>136071</xdr:colOff>
      <xdr:row>18</xdr:row>
      <xdr:rowOff>95250</xdr:rowOff>
    </xdr:from>
    <xdr:to>
      <xdr:col>3</xdr:col>
      <xdr:colOff>1156607</xdr:colOff>
      <xdr:row>19</xdr:row>
      <xdr:rowOff>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92246C00-D807-4BB3-A845-F9513FC950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36546" y="17745075"/>
          <a:ext cx="1020536" cy="1628775"/>
        </a:xfrm>
        <a:prstGeom prst="rect">
          <a:avLst/>
        </a:prstGeom>
      </xdr:spPr>
    </xdr:pic>
    <xdr:clientData/>
  </xdr:twoCellAnchor>
  <xdr:twoCellAnchor>
    <xdr:from>
      <xdr:col>3</xdr:col>
      <xdr:colOff>136071</xdr:colOff>
      <xdr:row>17</xdr:row>
      <xdr:rowOff>13607</xdr:rowOff>
    </xdr:from>
    <xdr:to>
      <xdr:col>3</xdr:col>
      <xdr:colOff>1105374</xdr:colOff>
      <xdr:row>17</xdr:row>
      <xdr:rowOff>1673678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289DC3FD-42B9-4B2E-9277-31F3473C7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36546" y="15939407"/>
          <a:ext cx="969303" cy="1660071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36</xdr:row>
      <xdr:rowOff>89566</xdr:rowOff>
    </xdr:from>
    <xdr:to>
      <xdr:col>2</xdr:col>
      <xdr:colOff>1678781</xdr:colOff>
      <xdr:row>36</xdr:row>
      <xdr:rowOff>1648366</xdr:rowOff>
    </xdr:to>
    <xdr:pic>
      <xdr:nvPicPr>
        <xdr:cNvPr id="62" name="Изображение 8">
          <a:extLst>
            <a:ext uri="{FF2B5EF4-FFF2-40B4-BE49-F238E27FC236}">
              <a16:creationId xmlns:a16="http://schemas.microsoft.com/office/drawing/2014/main" xmlns="" id="{ADF5DCDD-7C32-4D2D-92DC-6015AC9F8BDD}"/>
            </a:ext>
          </a:extLst>
        </xdr:cNvPr>
        <xdr:cNvPicPr/>
      </xdr:nvPicPr>
      <xdr:blipFill rotWithShape="1"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24075" y="46743016"/>
          <a:ext cx="1488281" cy="1558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244928</xdr:colOff>
      <xdr:row>35</xdr:row>
      <xdr:rowOff>76765</xdr:rowOff>
    </xdr:from>
    <xdr:to>
      <xdr:col>2</xdr:col>
      <xdr:colOff>1578428</xdr:colOff>
      <xdr:row>35</xdr:row>
      <xdr:rowOff>1655365</xdr:rowOff>
    </xdr:to>
    <xdr:pic>
      <xdr:nvPicPr>
        <xdr:cNvPr id="63" name="Изображение 10">
          <a:extLst>
            <a:ext uri="{FF2B5EF4-FFF2-40B4-BE49-F238E27FC236}">
              <a16:creationId xmlns:a16="http://schemas.microsoft.com/office/drawing/2014/main" xmlns="" id="{E774A7AD-8848-4233-A6EB-7B0374D23263}"/>
            </a:ext>
          </a:extLst>
        </xdr:cNvPr>
        <xdr:cNvPicPr/>
      </xdr:nvPicPr>
      <xdr:blipFill rotWithShape="1"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8503" y="45006190"/>
          <a:ext cx="1333500" cy="1578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321467</xdr:colOff>
      <xdr:row>40</xdr:row>
      <xdr:rowOff>428625</xdr:rowOff>
    </xdr:from>
    <xdr:to>
      <xdr:col>2</xdr:col>
      <xdr:colOff>1619248</xdr:colOff>
      <xdr:row>40</xdr:row>
      <xdr:rowOff>1440657</xdr:rowOff>
    </xdr:to>
    <xdr:pic>
      <xdr:nvPicPr>
        <xdr:cNvPr id="64" name="Изображение 14">
          <a:extLst>
            <a:ext uri="{FF2B5EF4-FFF2-40B4-BE49-F238E27FC236}">
              <a16:creationId xmlns:a16="http://schemas.microsoft.com/office/drawing/2014/main" xmlns="" id="{7127694A-66FA-4152-8A59-ED9F77277C88}"/>
            </a:ext>
          </a:extLst>
        </xdr:cNvPr>
        <xdr:cNvPicPr/>
      </xdr:nvPicPr>
      <xdr:blipFill rotWithShape="1"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5042" y="53978175"/>
          <a:ext cx="1297781" cy="101203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345281</xdr:colOff>
      <xdr:row>37</xdr:row>
      <xdr:rowOff>41871</xdr:rowOff>
    </xdr:from>
    <xdr:to>
      <xdr:col>2</xdr:col>
      <xdr:colOff>1476375</xdr:colOff>
      <xdr:row>37</xdr:row>
      <xdr:rowOff>1658631</xdr:rowOff>
    </xdr:to>
    <xdr:pic>
      <xdr:nvPicPr>
        <xdr:cNvPr id="65" name="Изображение 15">
          <a:extLst>
            <a:ext uri="{FF2B5EF4-FFF2-40B4-BE49-F238E27FC236}">
              <a16:creationId xmlns:a16="http://schemas.microsoft.com/office/drawing/2014/main" xmlns="" id="{B065BEAF-3F2D-4E4F-BCC9-092E18EC74D2}"/>
            </a:ext>
          </a:extLst>
        </xdr:cNvPr>
        <xdr:cNvPicPr/>
      </xdr:nvPicPr>
      <xdr:blipFill rotWithShape="1"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78856" y="48419346"/>
          <a:ext cx="1131094" cy="1616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130968</xdr:colOff>
      <xdr:row>41</xdr:row>
      <xdr:rowOff>452437</xdr:rowOff>
    </xdr:from>
    <xdr:to>
      <xdr:col>2</xdr:col>
      <xdr:colOff>1726406</xdr:colOff>
      <xdr:row>41</xdr:row>
      <xdr:rowOff>1309687</xdr:rowOff>
    </xdr:to>
    <xdr:pic>
      <xdr:nvPicPr>
        <xdr:cNvPr id="66" name="Изображение 16">
          <a:extLst>
            <a:ext uri="{FF2B5EF4-FFF2-40B4-BE49-F238E27FC236}">
              <a16:creationId xmlns:a16="http://schemas.microsoft.com/office/drawing/2014/main" xmlns="" id="{572466C5-8584-4B09-B9B1-BE877B68C22B}"/>
            </a:ext>
          </a:extLst>
        </xdr:cNvPr>
        <xdr:cNvPicPr/>
      </xdr:nvPicPr>
      <xdr:blipFill rotWithShape="1"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64543" y="55726012"/>
          <a:ext cx="1595438" cy="85725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11906</xdr:colOff>
      <xdr:row>32</xdr:row>
      <xdr:rowOff>110833</xdr:rowOff>
    </xdr:from>
    <xdr:to>
      <xdr:col>2</xdr:col>
      <xdr:colOff>1795305</xdr:colOff>
      <xdr:row>32</xdr:row>
      <xdr:rowOff>1615993</xdr:rowOff>
    </xdr:to>
    <xdr:pic>
      <xdr:nvPicPr>
        <xdr:cNvPr id="67" name="Изображение 19">
          <a:extLst>
            <a:ext uri="{FF2B5EF4-FFF2-40B4-BE49-F238E27FC236}">
              <a16:creationId xmlns:a16="http://schemas.microsoft.com/office/drawing/2014/main" xmlns="" id="{E208254C-A75A-4DC8-A981-742D6220FE05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1945481" y="39868183"/>
          <a:ext cx="1783399" cy="1505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153079</xdr:colOff>
      <xdr:row>42</xdr:row>
      <xdr:rowOff>251730</xdr:rowOff>
    </xdr:from>
    <xdr:to>
      <xdr:col>2</xdr:col>
      <xdr:colOff>1688986</xdr:colOff>
      <xdr:row>42</xdr:row>
      <xdr:rowOff>1700839</xdr:rowOff>
    </xdr:to>
    <xdr:pic>
      <xdr:nvPicPr>
        <xdr:cNvPr id="68" name="Изображение 20">
          <a:extLst>
            <a:ext uri="{FF2B5EF4-FFF2-40B4-BE49-F238E27FC236}">
              <a16:creationId xmlns:a16="http://schemas.microsoft.com/office/drawing/2014/main" xmlns="" id="{E3C2611D-8F7D-4281-94DB-1A9F9EA3BDE5}"/>
            </a:ext>
          </a:extLst>
        </xdr:cNvPr>
        <xdr:cNvPicPr/>
      </xdr:nvPicPr>
      <xdr:blipFill rotWithShape="1"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6654" y="57249330"/>
          <a:ext cx="1535907" cy="1449109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321468</xdr:colOff>
      <xdr:row>30</xdr:row>
      <xdr:rowOff>54459</xdr:rowOff>
    </xdr:from>
    <xdr:to>
      <xdr:col>2</xdr:col>
      <xdr:colOff>1476375</xdr:colOff>
      <xdr:row>30</xdr:row>
      <xdr:rowOff>1622619</xdr:rowOff>
    </xdr:to>
    <xdr:pic>
      <xdr:nvPicPr>
        <xdr:cNvPr id="69" name="Изображение 21">
          <a:extLst>
            <a:ext uri="{FF2B5EF4-FFF2-40B4-BE49-F238E27FC236}">
              <a16:creationId xmlns:a16="http://schemas.microsoft.com/office/drawing/2014/main" xmlns="" id="{3BFBE80C-F445-401E-B8C3-5856CA8745D2}"/>
            </a:ext>
          </a:extLst>
        </xdr:cNvPr>
        <xdr:cNvPicPr/>
      </xdr:nvPicPr>
      <xdr:blipFill rotWithShape="1"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55043" y="36363759"/>
          <a:ext cx="1154907" cy="156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142875</xdr:colOff>
      <xdr:row>38</xdr:row>
      <xdr:rowOff>210742</xdr:rowOff>
    </xdr:from>
    <xdr:to>
      <xdr:col>2</xdr:col>
      <xdr:colOff>1819445</xdr:colOff>
      <xdr:row>38</xdr:row>
      <xdr:rowOff>1617622</xdr:rowOff>
    </xdr:to>
    <xdr:pic>
      <xdr:nvPicPr>
        <xdr:cNvPr id="70" name="Изображение 22">
          <a:extLst>
            <a:ext uri="{FF2B5EF4-FFF2-40B4-BE49-F238E27FC236}">
              <a16:creationId xmlns:a16="http://schemas.microsoft.com/office/drawing/2014/main" xmlns="" id="{D7BF7F9C-3422-417D-833A-1BC1A1420F7E}"/>
            </a:ext>
          </a:extLst>
        </xdr:cNvPr>
        <xdr:cNvPicPr/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2076450" y="50312242"/>
          <a:ext cx="1676570" cy="1406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299357</xdr:colOff>
      <xdr:row>39</xdr:row>
      <xdr:rowOff>340178</xdr:rowOff>
    </xdr:from>
    <xdr:to>
      <xdr:col>2</xdr:col>
      <xdr:colOff>1695789</xdr:colOff>
      <xdr:row>39</xdr:row>
      <xdr:rowOff>1447460</xdr:rowOff>
    </xdr:to>
    <xdr:pic>
      <xdr:nvPicPr>
        <xdr:cNvPr id="71" name="Изображение 24">
          <a:extLst>
            <a:ext uri="{FF2B5EF4-FFF2-40B4-BE49-F238E27FC236}">
              <a16:creationId xmlns:a16="http://schemas.microsoft.com/office/drawing/2014/main" xmlns="" id="{897AB58D-694D-4CE9-AA67-EFE23BA1072A}"/>
            </a:ext>
          </a:extLst>
        </xdr:cNvPr>
        <xdr:cNvPicPr/>
      </xdr:nvPicPr>
      <xdr:blipFill rotWithShape="1"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32932" y="52165703"/>
          <a:ext cx="1396432" cy="110728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272143</xdr:colOff>
      <xdr:row>34</xdr:row>
      <xdr:rowOff>176892</xdr:rowOff>
    </xdr:from>
    <xdr:to>
      <xdr:col>2</xdr:col>
      <xdr:colOff>1660072</xdr:colOff>
      <xdr:row>34</xdr:row>
      <xdr:rowOff>1587464</xdr:rowOff>
    </xdr:to>
    <xdr:pic>
      <xdr:nvPicPr>
        <xdr:cNvPr id="72" name="Изображение 38">
          <a:extLst>
            <a:ext uri="{FF2B5EF4-FFF2-40B4-BE49-F238E27FC236}">
              <a16:creationId xmlns:a16="http://schemas.microsoft.com/office/drawing/2014/main" xmlns="" id="{93CF5FB4-2A04-453E-AEC3-BA8A13037E9D}"/>
            </a:ext>
          </a:extLst>
        </xdr:cNvPr>
        <xdr:cNvPicPr/>
      </xdr:nvPicPr>
      <xdr:blipFill rotWithShape="1"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05718" y="43382292"/>
          <a:ext cx="1387929" cy="1410572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398009</xdr:colOff>
      <xdr:row>23</xdr:row>
      <xdr:rowOff>297656</xdr:rowOff>
    </xdr:from>
    <xdr:to>
      <xdr:col>2</xdr:col>
      <xdr:colOff>1445759</xdr:colOff>
      <xdr:row>23</xdr:row>
      <xdr:rowOff>1512093</xdr:rowOff>
    </xdr:to>
    <xdr:pic>
      <xdr:nvPicPr>
        <xdr:cNvPr id="73" name="Изображение 18">
          <a:extLst>
            <a:ext uri="{FF2B5EF4-FFF2-40B4-BE49-F238E27FC236}">
              <a16:creationId xmlns:a16="http://schemas.microsoft.com/office/drawing/2014/main" xmlns="" id="{CA1AC9FA-B8D1-4DB4-ABAF-A01556441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584" y="24538781"/>
          <a:ext cx="1047750" cy="12144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190499</xdr:colOff>
      <xdr:row>23</xdr:row>
      <xdr:rowOff>142875</xdr:rowOff>
    </xdr:from>
    <xdr:to>
      <xdr:col>3</xdr:col>
      <xdr:colOff>1114424</xdr:colOff>
      <xdr:row>23</xdr:row>
      <xdr:rowOff>1609725</xdr:rowOff>
    </xdr:to>
    <xdr:pic>
      <xdr:nvPicPr>
        <xdr:cNvPr id="74" name="Изображение 31">
          <a:extLst>
            <a:ext uri="{FF2B5EF4-FFF2-40B4-BE49-F238E27FC236}">
              <a16:creationId xmlns:a16="http://schemas.microsoft.com/office/drawing/2014/main" xmlns="" id="{4257C0AB-A0CD-402C-A69F-92EDA1BD0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0974" y="24384000"/>
          <a:ext cx="923925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389505</xdr:colOff>
      <xdr:row>24</xdr:row>
      <xdr:rowOff>355486</xdr:rowOff>
    </xdr:from>
    <xdr:to>
      <xdr:col>2</xdr:col>
      <xdr:colOff>1538832</xdr:colOff>
      <xdr:row>24</xdr:row>
      <xdr:rowOff>1391329</xdr:rowOff>
    </xdr:to>
    <xdr:pic>
      <xdr:nvPicPr>
        <xdr:cNvPr id="75" name="Изображение 11">
          <a:extLst>
            <a:ext uri="{FF2B5EF4-FFF2-40B4-BE49-F238E27FC236}">
              <a16:creationId xmlns:a16="http://schemas.microsoft.com/office/drawing/2014/main" xmlns="" id="{ABFA1953-C508-4B63-A268-DDC7B5E08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3080" y="26320636"/>
          <a:ext cx="1149327" cy="1035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178594</xdr:colOff>
      <xdr:row>24</xdr:row>
      <xdr:rowOff>45244</xdr:rowOff>
    </xdr:from>
    <xdr:to>
      <xdr:col>3</xdr:col>
      <xdr:colOff>1083469</xdr:colOff>
      <xdr:row>24</xdr:row>
      <xdr:rowOff>1559718</xdr:rowOff>
    </xdr:to>
    <xdr:pic>
      <xdr:nvPicPr>
        <xdr:cNvPr id="76" name="Изображение 3">
          <a:extLst>
            <a:ext uri="{FF2B5EF4-FFF2-40B4-BE49-F238E27FC236}">
              <a16:creationId xmlns:a16="http://schemas.microsoft.com/office/drawing/2014/main" xmlns="" id="{3376AD4B-262B-4077-99D1-77105E14F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9069" y="26010394"/>
          <a:ext cx="904875" cy="15144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202406</xdr:colOff>
      <xdr:row>25</xdr:row>
      <xdr:rowOff>119063</xdr:rowOff>
    </xdr:from>
    <xdr:to>
      <xdr:col>3</xdr:col>
      <xdr:colOff>1092994</xdr:colOff>
      <xdr:row>25</xdr:row>
      <xdr:rowOff>1576388</xdr:rowOff>
    </xdr:to>
    <xdr:pic>
      <xdr:nvPicPr>
        <xdr:cNvPr id="77" name="Изображение 5">
          <a:extLst>
            <a:ext uri="{FF2B5EF4-FFF2-40B4-BE49-F238E27FC236}">
              <a16:creationId xmlns:a16="http://schemas.microsoft.com/office/drawing/2014/main" xmlns="" id="{98058FAC-3087-43C9-B659-D7831B53E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2881" y="27808238"/>
          <a:ext cx="890588" cy="145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231321</xdr:colOff>
      <xdr:row>26</xdr:row>
      <xdr:rowOff>154781</xdr:rowOff>
    </xdr:from>
    <xdr:to>
      <xdr:col>3</xdr:col>
      <xdr:colOff>1161710</xdr:colOff>
      <xdr:row>26</xdr:row>
      <xdr:rowOff>1640681</xdr:rowOff>
    </xdr:to>
    <xdr:pic>
      <xdr:nvPicPr>
        <xdr:cNvPr id="78" name="Изображение 12">
          <a:extLst>
            <a:ext uri="{FF2B5EF4-FFF2-40B4-BE49-F238E27FC236}">
              <a16:creationId xmlns:a16="http://schemas.microsoft.com/office/drawing/2014/main" xmlns="" id="{F9DDE3F9-C277-459B-A3EA-A0BFDB42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1796" y="29567981"/>
          <a:ext cx="930389" cy="1485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214311</xdr:colOff>
      <xdr:row>27</xdr:row>
      <xdr:rowOff>95250</xdr:rowOff>
    </xdr:from>
    <xdr:to>
      <xdr:col>3</xdr:col>
      <xdr:colOff>1083468</xdr:colOff>
      <xdr:row>27</xdr:row>
      <xdr:rowOff>1581150</xdr:rowOff>
    </xdr:to>
    <xdr:pic>
      <xdr:nvPicPr>
        <xdr:cNvPr id="79" name="Изображение 13">
          <a:extLst>
            <a:ext uri="{FF2B5EF4-FFF2-40B4-BE49-F238E27FC236}">
              <a16:creationId xmlns:a16="http://schemas.microsoft.com/office/drawing/2014/main" xmlns="" id="{7F690AB1-A74D-45B2-96BD-1730AF56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786" y="31232475"/>
          <a:ext cx="869157" cy="1485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231321</xdr:colOff>
      <xdr:row>28</xdr:row>
      <xdr:rowOff>78240</xdr:rowOff>
    </xdr:from>
    <xdr:to>
      <xdr:col>3</xdr:col>
      <xdr:colOff>1083469</xdr:colOff>
      <xdr:row>28</xdr:row>
      <xdr:rowOff>1545090</xdr:rowOff>
    </xdr:to>
    <xdr:pic>
      <xdr:nvPicPr>
        <xdr:cNvPr id="80" name="Изображение 25">
          <a:extLst>
            <a:ext uri="{FF2B5EF4-FFF2-40B4-BE49-F238E27FC236}">
              <a16:creationId xmlns:a16="http://schemas.microsoft.com/office/drawing/2014/main" xmlns="" id="{DEF9B2EE-8D8E-4FAB-AB43-F37827B7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1796" y="32939490"/>
          <a:ext cx="852148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261938</xdr:colOff>
      <xdr:row>29</xdr:row>
      <xdr:rowOff>95250</xdr:rowOff>
    </xdr:from>
    <xdr:to>
      <xdr:col>3</xdr:col>
      <xdr:colOff>1119187</xdr:colOff>
      <xdr:row>29</xdr:row>
      <xdr:rowOff>1552575</xdr:rowOff>
    </xdr:to>
    <xdr:pic>
      <xdr:nvPicPr>
        <xdr:cNvPr id="81" name="Изображение 26">
          <a:extLst>
            <a:ext uri="{FF2B5EF4-FFF2-40B4-BE49-F238E27FC236}">
              <a16:creationId xmlns:a16="http://schemas.microsoft.com/office/drawing/2014/main" xmlns="" id="{47D642DD-8EC8-403C-B616-61752D63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2413" y="34680525"/>
          <a:ext cx="857249" cy="145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226219</xdr:colOff>
      <xdr:row>30</xdr:row>
      <xdr:rowOff>23813</xdr:rowOff>
    </xdr:from>
    <xdr:to>
      <xdr:col>3</xdr:col>
      <xdr:colOff>1095375</xdr:colOff>
      <xdr:row>30</xdr:row>
      <xdr:rowOff>1490663</xdr:rowOff>
    </xdr:to>
    <xdr:pic>
      <xdr:nvPicPr>
        <xdr:cNvPr id="82" name="Изображение 27">
          <a:extLst>
            <a:ext uri="{FF2B5EF4-FFF2-40B4-BE49-F238E27FC236}">
              <a16:creationId xmlns:a16="http://schemas.microsoft.com/office/drawing/2014/main" xmlns="" id="{213AA4EC-1A0B-45CB-B6FC-15E5AF492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6694" y="36333113"/>
          <a:ext cx="869156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261938</xdr:colOff>
      <xdr:row>31</xdr:row>
      <xdr:rowOff>35719</xdr:rowOff>
    </xdr:from>
    <xdr:to>
      <xdr:col>3</xdr:col>
      <xdr:colOff>1131094</xdr:colOff>
      <xdr:row>31</xdr:row>
      <xdr:rowOff>1531144</xdr:rowOff>
    </xdr:to>
    <xdr:pic>
      <xdr:nvPicPr>
        <xdr:cNvPr id="83" name="Изображение 28">
          <a:extLst>
            <a:ext uri="{FF2B5EF4-FFF2-40B4-BE49-F238E27FC236}">
              <a16:creationId xmlns:a16="http://schemas.microsoft.com/office/drawing/2014/main" xmlns="" id="{2F7D518C-C67D-4D45-8049-E55C5D5D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2413" y="38069044"/>
          <a:ext cx="869156" cy="1495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122465</xdr:colOff>
      <xdr:row>31</xdr:row>
      <xdr:rowOff>675255</xdr:rowOff>
    </xdr:from>
    <xdr:to>
      <xdr:col>2</xdr:col>
      <xdr:colOff>1619251</xdr:colOff>
      <xdr:row>31</xdr:row>
      <xdr:rowOff>1259714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DA9B362C-819B-4FDA-8178-FBF925E1A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56040" y="38708580"/>
          <a:ext cx="1496786" cy="584459"/>
        </a:xfrm>
        <a:prstGeom prst="rect">
          <a:avLst/>
        </a:prstGeom>
      </xdr:spPr>
    </xdr:pic>
    <xdr:clientData/>
  </xdr:twoCellAnchor>
  <xdr:twoCellAnchor>
    <xdr:from>
      <xdr:col>3</xdr:col>
      <xdr:colOff>261938</xdr:colOff>
      <xdr:row>32</xdr:row>
      <xdr:rowOff>71437</xdr:rowOff>
    </xdr:from>
    <xdr:to>
      <xdr:col>3</xdr:col>
      <xdr:colOff>1131094</xdr:colOff>
      <xdr:row>32</xdr:row>
      <xdr:rowOff>1557337</xdr:rowOff>
    </xdr:to>
    <xdr:pic>
      <xdr:nvPicPr>
        <xdr:cNvPr id="85" name="Изображение 29">
          <a:extLst>
            <a:ext uri="{FF2B5EF4-FFF2-40B4-BE49-F238E27FC236}">
              <a16:creationId xmlns:a16="http://schemas.microsoft.com/office/drawing/2014/main" xmlns="" id="{57ED9D70-8E9F-4701-A35F-0CF1D6E6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2413" y="39828787"/>
          <a:ext cx="869156" cy="1485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238126</xdr:colOff>
      <xdr:row>33</xdr:row>
      <xdr:rowOff>95250</xdr:rowOff>
    </xdr:from>
    <xdr:to>
      <xdr:col>3</xdr:col>
      <xdr:colOff>1119188</xdr:colOff>
      <xdr:row>33</xdr:row>
      <xdr:rowOff>1581150</xdr:rowOff>
    </xdr:to>
    <xdr:pic>
      <xdr:nvPicPr>
        <xdr:cNvPr id="86" name="Изображение 30">
          <a:extLst>
            <a:ext uri="{FF2B5EF4-FFF2-40B4-BE49-F238E27FC236}">
              <a16:creationId xmlns:a16="http://schemas.microsoft.com/office/drawing/2014/main" xmlns="" id="{7D5D00F4-D556-468D-A81E-3F206B5F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8601" y="41576625"/>
          <a:ext cx="881062" cy="1485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226218</xdr:colOff>
      <xdr:row>34</xdr:row>
      <xdr:rowOff>59532</xdr:rowOff>
    </xdr:from>
    <xdr:to>
      <xdr:col>3</xdr:col>
      <xdr:colOff>1154907</xdr:colOff>
      <xdr:row>34</xdr:row>
      <xdr:rowOff>1545432</xdr:rowOff>
    </xdr:to>
    <xdr:pic>
      <xdr:nvPicPr>
        <xdr:cNvPr id="87" name="Изображение 37">
          <a:extLst>
            <a:ext uri="{FF2B5EF4-FFF2-40B4-BE49-F238E27FC236}">
              <a16:creationId xmlns:a16="http://schemas.microsoft.com/office/drawing/2014/main" xmlns="" id="{7F838E8C-CA3A-4BC4-90FE-2B6B917B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6693" y="43264932"/>
          <a:ext cx="928689" cy="1485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204107</xdr:colOff>
      <xdr:row>35</xdr:row>
      <xdr:rowOff>71438</xdr:rowOff>
    </xdr:from>
    <xdr:to>
      <xdr:col>3</xdr:col>
      <xdr:colOff>1107281</xdr:colOff>
      <xdr:row>35</xdr:row>
      <xdr:rowOff>1566863</xdr:rowOff>
    </xdr:to>
    <xdr:pic>
      <xdr:nvPicPr>
        <xdr:cNvPr id="88" name="Изображение 32">
          <a:extLst>
            <a:ext uri="{FF2B5EF4-FFF2-40B4-BE49-F238E27FC236}">
              <a16:creationId xmlns:a16="http://schemas.microsoft.com/office/drawing/2014/main" xmlns="" id="{2302995F-C32B-45C0-BF7A-ECA627DE9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4582" y="45000863"/>
          <a:ext cx="903174" cy="1495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285750</xdr:colOff>
      <xdr:row>36</xdr:row>
      <xdr:rowOff>119062</xdr:rowOff>
    </xdr:from>
    <xdr:to>
      <xdr:col>3</xdr:col>
      <xdr:colOff>1131093</xdr:colOff>
      <xdr:row>36</xdr:row>
      <xdr:rowOff>1576387</xdr:rowOff>
    </xdr:to>
    <xdr:pic>
      <xdr:nvPicPr>
        <xdr:cNvPr id="89" name="Изображение 33">
          <a:extLst>
            <a:ext uri="{FF2B5EF4-FFF2-40B4-BE49-F238E27FC236}">
              <a16:creationId xmlns:a16="http://schemas.microsoft.com/office/drawing/2014/main" xmlns="" id="{C5803ED4-EB66-4FF7-AAA8-9ADF77AC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6225" y="46772512"/>
          <a:ext cx="845343" cy="145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250030</xdr:colOff>
      <xdr:row>37</xdr:row>
      <xdr:rowOff>95250</xdr:rowOff>
    </xdr:from>
    <xdr:to>
      <xdr:col>3</xdr:col>
      <xdr:colOff>1154905</xdr:colOff>
      <xdr:row>37</xdr:row>
      <xdr:rowOff>1552575</xdr:rowOff>
    </xdr:to>
    <xdr:pic>
      <xdr:nvPicPr>
        <xdr:cNvPr id="90" name="Изображение 34">
          <a:extLst>
            <a:ext uri="{FF2B5EF4-FFF2-40B4-BE49-F238E27FC236}">
              <a16:creationId xmlns:a16="http://schemas.microsoft.com/office/drawing/2014/main" xmlns="" id="{ACC50F79-7CA9-4EEB-AA40-901776C4F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0505" y="48472725"/>
          <a:ext cx="904875" cy="145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166687</xdr:colOff>
      <xdr:row>38</xdr:row>
      <xdr:rowOff>71437</xdr:rowOff>
    </xdr:from>
    <xdr:to>
      <xdr:col>3</xdr:col>
      <xdr:colOff>1107280</xdr:colOff>
      <xdr:row>38</xdr:row>
      <xdr:rowOff>1538287</xdr:rowOff>
    </xdr:to>
    <xdr:pic>
      <xdr:nvPicPr>
        <xdr:cNvPr id="91" name="Изображение 39">
          <a:extLst>
            <a:ext uri="{FF2B5EF4-FFF2-40B4-BE49-F238E27FC236}">
              <a16:creationId xmlns:a16="http://schemas.microsoft.com/office/drawing/2014/main" xmlns="" id="{8BAA9ACA-B98E-48B4-817F-2A7020C2F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67162" y="50172937"/>
          <a:ext cx="940593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214313</xdr:colOff>
      <xdr:row>39</xdr:row>
      <xdr:rowOff>47626</xdr:rowOff>
    </xdr:from>
    <xdr:to>
      <xdr:col>3</xdr:col>
      <xdr:colOff>1166812</xdr:colOff>
      <xdr:row>39</xdr:row>
      <xdr:rowOff>1524001</xdr:rowOff>
    </xdr:to>
    <xdr:pic>
      <xdr:nvPicPr>
        <xdr:cNvPr id="92" name="Изображение 35">
          <a:extLst>
            <a:ext uri="{FF2B5EF4-FFF2-40B4-BE49-F238E27FC236}">
              <a16:creationId xmlns:a16="http://schemas.microsoft.com/office/drawing/2014/main" xmlns="" id="{F40DF4CB-BECE-4F56-B8DD-75ECA552A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788" y="51873151"/>
          <a:ext cx="952499" cy="1476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214313</xdr:colOff>
      <xdr:row>40</xdr:row>
      <xdr:rowOff>47626</xdr:rowOff>
    </xdr:from>
    <xdr:to>
      <xdr:col>3</xdr:col>
      <xdr:colOff>1131093</xdr:colOff>
      <xdr:row>40</xdr:row>
      <xdr:rowOff>1543051</xdr:rowOff>
    </xdr:to>
    <xdr:pic>
      <xdr:nvPicPr>
        <xdr:cNvPr id="93" name="Изображение 36">
          <a:extLst>
            <a:ext uri="{FF2B5EF4-FFF2-40B4-BE49-F238E27FC236}">
              <a16:creationId xmlns:a16="http://schemas.microsoft.com/office/drawing/2014/main" xmlns="" id="{5990FC31-A6D7-45A4-A18B-B7A2E42E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788" y="53597176"/>
          <a:ext cx="916780" cy="1495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214312</xdr:colOff>
      <xdr:row>41</xdr:row>
      <xdr:rowOff>107157</xdr:rowOff>
    </xdr:from>
    <xdr:to>
      <xdr:col>3</xdr:col>
      <xdr:colOff>1083468</xdr:colOff>
      <xdr:row>41</xdr:row>
      <xdr:rowOff>1612107</xdr:rowOff>
    </xdr:to>
    <xdr:pic>
      <xdr:nvPicPr>
        <xdr:cNvPr id="94" name="Изображение 40">
          <a:extLst>
            <a:ext uri="{FF2B5EF4-FFF2-40B4-BE49-F238E27FC236}">
              <a16:creationId xmlns:a16="http://schemas.microsoft.com/office/drawing/2014/main" xmlns="" id="{80E26809-D55B-44C7-8158-BD9978D9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787" y="55380732"/>
          <a:ext cx="869156" cy="1504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202406</xdr:colOff>
      <xdr:row>42</xdr:row>
      <xdr:rowOff>95250</xdr:rowOff>
    </xdr:from>
    <xdr:to>
      <xdr:col>3</xdr:col>
      <xdr:colOff>1142999</xdr:colOff>
      <xdr:row>42</xdr:row>
      <xdr:rowOff>1590675</xdr:rowOff>
    </xdr:to>
    <xdr:pic>
      <xdr:nvPicPr>
        <xdr:cNvPr id="95" name="Изображение 41">
          <a:extLst>
            <a:ext uri="{FF2B5EF4-FFF2-40B4-BE49-F238E27FC236}">
              <a16:creationId xmlns:a16="http://schemas.microsoft.com/office/drawing/2014/main" xmlns="" id="{2E972BC0-60BA-4DDA-9659-F8E8A189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2881" y="57092850"/>
          <a:ext cx="940593" cy="1495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244929</xdr:colOff>
      <xdr:row>25</xdr:row>
      <xdr:rowOff>258536</xdr:rowOff>
    </xdr:from>
    <xdr:to>
      <xdr:col>2</xdr:col>
      <xdr:colOff>1700893</xdr:colOff>
      <xdr:row>25</xdr:row>
      <xdr:rowOff>1469987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98DAA4B7-2407-468C-B880-B1C1690F1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8504" y="27947711"/>
          <a:ext cx="1455964" cy="1211451"/>
        </a:xfrm>
        <a:prstGeom prst="rect">
          <a:avLst/>
        </a:prstGeom>
      </xdr:spPr>
    </xdr:pic>
    <xdr:clientData/>
  </xdr:twoCellAnchor>
  <xdr:twoCellAnchor>
    <xdr:from>
      <xdr:col>2</xdr:col>
      <xdr:colOff>146653</xdr:colOff>
      <xdr:row>9</xdr:row>
      <xdr:rowOff>92225</xdr:rowOff>
    </xdr:from>
    <xdr:to>
      <xdr:col>2</xdr:col>
      <xdr:colOff>1687286</xdr:colOff>
      <xdr:row>9</xdr:row>
      <xdr:rowOff>2063868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DAE595A3-2FE4-4DFE-9C11-068280440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0228" y="3159275"/>
          <a:ext cx="1540633" cy="1971643"/>
        </a:xfrm>
        <a:prstGeom prst="rect">
          <a:avLst/>
        </a:prstGeom>
      </xdr:spPr>
    </xdr:pic>
    <xdr:clientData/>
  </xdr:twoCellAnchor>
  <xdr:twoCellAnchor>
    <xdr:from>
      <xdr:col>2</xdr:col>
      <xdr:colOff>285749</xdr:colOff>
      <xdr:row>15</xdr:row>
      <xdr:rowOff>190500</xdr:rowOff>
    </xdr:from>
    <xdr:to>
      <xdr:col>2</xdr:col>
      <xdr:colOff>1586405</xdr:colOff>
      <xdr:row>15</xdr:row>
      <xdr:rowOff>1537607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0180AAC6-917E-4569-A703-04787FD34E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19324" y="12668250"/>
          <a:ext cx="1300656" cy="1347107"/>
        </a:xfrm>
        <a:prstGeom prst="rect">
          <a:avLst/>
        </a:prstGeom>
      </xdr:spPr>
    </xdr:pic>
    <xdr:clientData/>
  </xdr:twoCellAnchor>
  <xdr:twoCellAnchor>
    <xdr:from>
      <xdr:col>2</xdr:col>
      <xdr:colOff>217713</xdr:colOff>
      <xdr:row>28</xdr:row>
      <xdr:rowOff>517072</xdr:rowOff>
    </xdr:from>
    <xdr:to>
      <xdr:col>2</xdr:col>
      <xdr:colOff>1703260</xdr:colOff>
      <xdr:row>28</xdr:row>
      <xdr:rowOff>1360714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0F5DE8E1-A318-4504-B0A5-D0561C646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1288" y="33378322"/>
          <a:ext cx="1485547" cy="843642"/>
        </a:xfrm>
        <a:prstGeom prst="rect">
          <a:avLst/>
        </a:prstGeom>
      </xdr:spPr>
    </xdr:pic>
    <xdr:clientData/>
  </xdr:twoCellAnchor>
  <xdr:twoCellAnchor>
    <xdr:from>
      <xdr:col>2</xdr:col>
      <xdr:colOff>204107</xdr:colOff>
      <xdr:row>27</xdr:row>
      <xdr:rowOff>503464</xdr:rowOff>
    </xdr:from>
    <xdr:to>
      <xdr:col>2</xdr:col>
      <xdr:colOff>1660072</xdr:colOff>
      <xdr:row>27</xdr:row>
      <xdr:rowOff>1360714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0AF19AF0-0666-4823-85CF-DCC1C16974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37682" y="31640689"/>
          <a:ext cx="1455965" cy="857250"/>
        </a:xfrm>
        <a:prstGeom prst="rect">
          <a:avLst/>
        </a:prstGeom>
      </xdr:spPr>
    </xdr:pic>
    <xdr:clientData/>
  </xdr:twoCellAnchor>
  <xdr:twoCellAnchor>
    <xdr:from>
      <xdr:col>2</xdr:col>
      <xdr:colOff>312964</xdr:colOff>
      <xdr:row>26</xdr:row>
      <xdr:rowOff>136071</xdr:rowOff>
    </xdr:from>
    <xdr:to>
      <xdr:col>2</xdr:col>
      <xdr:colOff>1551214</xdr:colOff>
      <xdr:row>26</xdr:row>
      <xdr:rowOff>1518783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F22ED836-A383-4295-9493-59F8A8C94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46539" y="29549271"/>
          <a:ext cx="1238250" cy="1382712"/>
        </a:xfrm>
        <a:prstGeom prst="rect">
          <a:avLst/>
        </a:prstGeom>
      </xdr:spPr>
    </xdr:pic>
    <xdr:clientData/>
  </xdr:twoCellAnchor>
  <xdr:twoCellAnchor>
    <xdr:from>
      <xdr:col>2</xdr:col>
      <xdr:colOff>231322</xdr:colOff>
      <xdr:row>29</xdr:row>
      <xdr:rowOff>299356</xdr:rowOff>
    </xdr:from>
    <xdr:to>
      <xdr:col>2</xdr:col>
      <xdr:colOff>1605643</xdr:colOff>
      <xdr:row>29</xdr:row>
      <xdr:rowOff>1510929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1B053920-3682-4C7D-8CE5-93EA98AE43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4897" y="34884631"/>
          <a:ext cx="1374321" cy="1211573"/>
        </a:xfrm>
        <a:prstGeom prst="rect">
          <a:avLst/>
        </a:prstGeom>
      </xdr:spPr>
    </xdr:pic>
    <xdr:clientData/>
  </xdr:twoCellAnchor>
  <xdr:twoCellAnchor>
    <xdr:from>
      <xdr:col>2</xdr:col>
      <xdr:colOff>231320</xdr:colOff>
      <xdr:row>33</xdr:row>
      <xdr:rowOff>272142</xdr:rowOff>
    </xdr:from>
    <xdr:to>
      <xdr:col>2</xdr:col>
      <xdr:colOff>1619250</xdr:colOff>
      <xdr:row>33</xdr:row>
      <xdr:rowOff>1508267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18DE15E2-9F13-41E9-8129-4C6F051088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64895" y="41753517"/>
          <a:ext cx="1387930" cy="1236125"/>
        </a:xfrm>
        <a:prstGeom prst="rect">
          <a:avLst/>
        </a:prstGeom>
      </xdr:spPr>
    </xdr:pic>
    <xdr:clientData/>
  </xdr:twoCellAnchor>
  <xdr:twoCellAnchor>
    <xdr:from>
      <xdr:col>2</xdr:col>
      <xdr:colOff>81643</xdr:colOff>
      <xdr:row>21</xdr:row>
      <xdr:rowOff>299358</xdr:rowOff>
    </xdr:from>
    <xdr:to>
      <xdr:col>2</xdr:col>
      <xdr:colOff>1793570</xdr:colOff>
      <xdr:row>21</xdr:row>
      <xdr:rowOff>2109108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F69AD7A8-04F6-41F1-9784-3E35EB529B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15218" y="21721083"/>
          <a:ext cx="1711927" cy="1809750"/>
        </a:xfrm>
        <a:prstGeom prst="rect">
          <a:avLst/>
        </a:prstGeom>
      </xdr:spPr>
    </xdr:pic>
    <xdr:clientData/>
  </xdr:twoCellAnchor>
  <xdr:twoCellAnchor>
    <xdr:from>
      <xdr:col>2</xdr:col>
      <xdr:colOff>149680</xdr:colOff>
      <xdr:row>44</xdr:row>
      <xdr:rowOff>54428</xdr:rowOff>
    </xdr:from>
    <xdr:to>
      <xdr:col>2</xdr:col>
      <xdr:colOff>1660072</xdr:colOff>
      <xdr:row>44</xdr:row>
      <xdr:rowOff>2152708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0916D4FA-CE0A-4B1C-B39C-0A7E2EA538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83255" y="59166578"/>
          <a:ext cx="1510392" cy="2098280"/>
        </a:xfrm>
        <a:prstGeom prst="rect">
          <a:avLst/>
        </a:prstGeom>
      </xdr:spPr>
    </xdr:pic>
    <xdr:clientData/>
  </xdr:twoCellAnchor>
  <xdr:twoCellAnchor>
    <xdr:from>
      <xdr:col>2</xdr:col>
      <xdr:colOff>217715</xdr:colOff>
      <xdr:row>61</xdr:row>
      <xdr:rowOff>163284</xdr:rowOff>
    </xdr:from>
    <xdr:to>
      <xdr:col>2</xdr:col>
      <xdr:colOff>1578429</xdr:colOff>
      <xdr:row>61</xdr:row>
      <xdr:rowOff>1343904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9258C64E-FC8E-48F8-9EAF-8870427203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51290" y="84926259"/>
          <a:ext cx="1360714" cy="11806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8:O256" totalsRowShown="0" headerRowDxfId="15" dataDxfId="14" headerRowBorderDxfId="12" tableBorderDxfId="13">
  <autoFilter ref="A8:O256"/>
  <tableColumns count="15">
    <tableColumn id="1" name="Артикул" dataDxfId="11"/>
    <tableColumn id="2" name="Наименование" dataDxfId="10"/>
    <tableColumn id="3" name="Фото изделия "/>
    <tableColumn id="4" name="Фото изделия в коробке"/>
    <tableColumn id="15" name="Ссылка на фото" dataDxfId="9"/>
    <tableColumn id="6" name="Штрихкод" dataDxfId="8"/>
    <tableColumn id="7" name="Размер изделия, мм"/>
    <tableColumn id="8" name="Размер в упаковке, мм "/>
    <tableColumn id="9" name="Квант траспортного короба , шт" dataDxfId="7"/>
    <tableColumn id="14" name="Ставка НДС, %" dataDxfId="6"/>
    <tableColumn id="10" name="РРЦ , руб" dataDxfId="5"/>
    <tableColumn id="11" name="Цена ОПТ, руб" dataDxfId="4"/>
    <tableColumn id="12" name="Заказ, шт" dataDxfId="3"/>
    <tableColumn id="13" name="Итого, руб" dataDxfId="2"/>
    <tableColumn id="5" name="Столбец1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8:O127" totalsRowShown="0" headerRowDxfId="44" dataDxfId="42" headerRowBorderDxfId="43" tableBorderDxfId="41">
  <autoFilter ref="A8:O127"/>
  <tableColumns count="15">
    <tableColumn id="1" name="Артикул" dataDxfId="40"/>
    <tableColumn id="2" name="Наименование" dataDxfId="39"/>
    <tableColumn id="3" name="Фото изделия "/>
    <tableColumn id="4" name="Фото изделия в коробке"/>
    <tableColumn id="15" name="Ссылка на фото" dataDxfId="38"/>
    <tableColumn id="6" name="Штрихкод" dataDxfId="37"/>
    <tableColumn id="7" name="Размер изделия, мм"/>
    <tableColumn id="8" name="Размер в упаковке, мм "/>
    <tableColumn id="9" name="Квант траспортного короба , шт" dataDxfId="36"/>
    <tableColumn id="14" name="Ставка НДС, %" dataDxfId="35"/>
    <tableColumn id="10" name="РРЦ , руб" dataDxfId="34"/>
    <tableColumn id="11" name="Цена ОПТ, руб" dataDxfId="33"/>
    <tableColumn id="12" name="Заказ, шт" dataDxfId="32"/>
    <tableColumn id="13" name="Итого, руб" dataDxfId="31"/>
    <tableColumn id="5" name="0" dataDxfId="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4" displayName="Таблица14" ref="A8:O66" totalsRowShown="0" headerRowDxfId="30" dataDxfId="28" headerRowBorderDxfId="29" tableBorderDxfId="27">
  <autoFilter ref="A8:O66"/>
  <tableColumns count="15">
    <tableColumn id="1" name="Артикул" dataDxfId="26"/>
    <tableColumn id="2" name="Наименование" dataDxfId="25"/>
    <tableColumn id="3" name="Фото изделия "/>
    <tableColumn id="4" name="Фото изделия в коробке"/>
    <tableColumn id="5" name="Ссылка на фото" dataDxfId="24" dataCellStyle="Excel Built-in Normal"/>
    <tableColumn id="6" name="Штрихкод" dataDxfId="23"/>
    <tableColumn id="7" name="Размер изделия (мм)"/>
    <tableColumn id="8" name="Размер в упаковке мм "/>
    <tableColumn id="9" name="Квант траспортного короба , шт" dataDxfId="22"/>
    <tableColumn id="14" name="Ставка НДС, %" dataDxfId="21"/>
    <tableColumn id="10" name="РРЦ , руб" dataDxfId="20"/>
    <tableColumn id="11" name="Цена ОПТ, руб" dataDxfId="19">
      <calculatedColumnFormula>K9-K9*$K$7</calculatedColumnFormula>
    </tableColumn>
    <tableColumn id="12" name="Заказ, шт" dataDxfId="18"/>
    <tableColumn id="13" name="Итого, руб" dataDxfId="17"/>
    <tableColumn id="15" name="Столбец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oud.mail.ru/public/HArH/FLXxC1mig/%D0%A4%D0%9E%D0%A2%D0%9E/135%20%D0%9C%D0%BE%D1%80%D1%81%D0%BA%D0%B0%D1%8F%20%D0%A1%D0%B2%D0%B8%D0%BD%D0%BA%D0%B0%20%D0%91%D0%BE" TargetMode="External"/><Relationship Id="rId21" Type="http://schemas.openxmlformats.org/officeDocument/2006/relationships/hyperlink" Target="https://cloud.mail.ru/public/HArH/FLXxC1mig/%D0%A4%D0%9E%D0%A2%D0%9E/201" TargetMode="External"/><Relationship Id="rId42" Type="http://schemas.openxmlformats.org/officeDocument/2006/relationships/hyperlink" Target="https://cloud.mail.ru/public/HArH/FLXxC1mig/%D0%A4%D0%9E%D0%A2%D0%9E/106%20%D0%A4%D1%80%D1%83%D0%BA%D1%82%D0%BE%D0%B2%D0%B0%D1%8F%20%D0%BB%D0%B5%D1%82%D1%83%D1%87%D0%B0%D1%8F%20%D0%BB%D0%B8%D1%81%D0%B8%D1%86%D0%B0" TargetMode="External"/><Relationship Id="rId63" Type="http://schemas.openxmlformats.org/officeDocument/2006/relationships/hyperlink" Target="https://cloud.mail.ru/public/HArH/FLXxC1mig/%D0%A4%D0%9E%D0%A2%D0%9E/23001999%20%D0%9A%D1%82%D1%83%D0%BB%D1%85%D1%83" TargetMode="External"/><Relationship Id="rId84" Type="http://schemas.openxmlformats.org/officeDocument/2006/relationships/hyperlink" Target="https://cloud.mail.ru/public/HArH/FLXxC1mig/%D0%A4%D0%9E%D0%A2%D0%9E/41008999%20%D0%9F%D1%82%D0%B8%D1%86%D0%B0%20%D0%94%D0%BE%D1%80%D0%B8%D0%B0%D0%BD" TargetMode="External"/><Relationship Id="rId138" Type="http://schemas.openxmlformats.org/officeDocument/2006/relationships/hyperlink" Target="https://cloud.mail.ru/public/HArH/FLXxC1mig/%D0%A4%D0%9E%D0%A2%D0%9E/41024999%20%D0%B1%D1%80%D0%B5%D0%BB%D0%BE%D0%BA%20%D0%9B%D1%8F%D0%B3%D1%83%D1%88%D0%BA%D0%B0%20%D0%A4%D0%BB%D0%B8%D0%BF" TargetMode="External"/><Relationship Id="rId159" Type="http://schemas.openxmlformats.org/officeDocument/2006/relationships/hyperlink" Target="https://cloud.mail.ru/public/HArH/FLXxC1mig/%D0%A4%D0%9E%D0%A2%D0%9E/41006999%20%D0%9A%D0%BB%D0%B5%D1%88%D0%BD%D1%8F%20%D0%BA%D1%80%D0%B0%D0%B1%D0%B0" TargetMode="External"/><Relationship Id="rId170" Type="http://schemas.openxmlformats.org/officeDocument/2006/relationships/hyperlink" Target="https://cloud.mail.ru/public/HArH/FLXxC1mig/%D0%A4%D0%9E%D0%A2%D0%9E/41041999%20%D0%9F%D1%80%D0%B8%D0%B7%D1%80%D0%B0%D0%BA" TargetMode="External"/><Relationship Id="rId191" Type="http://schemas.openxmlformats.org/officeDocument/2006/relationships/hyperlink" Target="https://cloud.mail.ru/public/HArH/FLXxC1mig/%D0%A4%D0%9E%D0%A2%D0%9E/120%20%D0%A3%D1%82%D0%BA%D0%BE%D0%BD%D0%BE%D1%81%20%D0%9D%D1%8E%D1%85%D0%BB%D1%8C" TargetMode="External"/><Relationship Id="rId205" Type="http://schemas.openxmlformats.org/officeDocument/2006/relationships/hyperlink" Target="https://cloud.mail.ru/public/HArH/FLXxC1mig/%D0%A4%D0%9E%D0%A2%D0%9E/410" TargetMode="External"/><Relationship Id="rId226" Type="http://schemas.openxmlformats.org/officeDocument/2006/relationships/hyperlink" Target="https://cloud.mail.ru/public/HArH/FLXxC1mig/%D0%A4%D0%9E%D0%A2%D0%9E/710" TargetMode="External"/><Relationship Id="rId107" Type="http://schemas.openxmlformats.org/officeDocument/2006/relationships/hyperlink" Target="https://cloud.mail.ru/public/HArH/FLXxC1mig/%D0%A4%D0%9E%D0%A2%D0%9E/1344%20%D0%A1%D0%BB%D0%B8%D0%B7%D0%B5%D0%BD%D1%8C%20%D0%9E%D0%B7%D0%B7%D0%B8" TargetMode="External"/><Relationship Id="rId11" Type="http://schemas.openxmlformats.org/officeDocument/2006/relationships/hyperlink" Target="https://cloud.mail.ru/public/HArH/FLXxC1mig/%D0%A4%D0%9E%D0%A2%D0%9E/908" TargetMode="External"/><Relationship Id="rId32" Type="http://schemas.openxmlformats.org/officeDocument/2006/relationships/hyperlink" Target="https://cloud.mail.ru/public/HArH/FLXxC1mig/%D0%A4%D0%9E%D0%A2%D0%9E/1359%20%D0%9A%D0%BE%D1%80%D0%B3%D0%B8%20%D0%90%D0%BB%D1%8C%D1%84%D0%B8" TargetMode="External"/><Relationship Id="rId53" Type="http://schemas.openxmlformats.org/officeDocument/2006/relationships/hyperlink" Target="https://cloud.mail.ru/public/HArH/FLXxC1mig/%D0%A4%D0%9E%D0%A2%D0%9E/22005999%20%D0%A0%D1%8B%D1%86%D0%B0%D1%80%D1%8C%20%D1%81%D0%BA%D0%B5%D0%BB%D0%B5%D1%82%20%D0%9C%D0%B8%D0%B3%D0%B5%D0%BB%D1%8C" TargetMode="External"/><Relationship Id="rId74" Type="http://schemas.openxmlformats.org/officeDocument/2006/relationships/hyperlink" Target="https://cloud.mail.ru/public/HArH/FLXxC1mig/%D0%A4%D0%9E%D0%A2%D0%9E/10002999%20%D0%92%D1%8B%D0%B4%D1%80%D0%B0%20%D0%A0%D1%8D%D0%BC%D0%B8" TargetMode="External"/><Relationship Id="rId128" Type="http://schemas.openxmlformats.org/officeDocument/2006/relationships/hyperlink" Target="https://cloud.mail.ru/public/HArH/FLXxC1mig/%D0%A4%D0%9E%D0%A2%D0%9E/41026999%20%D0%B1%D1%80%D0%B5%D0%BB%D0%BE%D0%BA%20%D0%A2%D1%8E%D0%BB%D0%B5%D0%BD%D1%8C%20%D0%9B%D0%B5%D0%BD%D0%B0" TargetMode="External"/><Relationship Id="rId149" Type="http://schemas.openxmlformats.org/officeDocument/2006/relationships/hyperlink" Target="https://cloud.mail.ru/public/HArH/FLXxC1mig/%D0%A4%D0%9E%D0%A2%D0%9E/1342%20%D0%94%D1%80%D0%B0%D0%BC%D0%B0%D0%BD%D0%B4%D0%B5%D1%80%20%D0%93%D0%BE%D1%88%D0%B0" TargetMode="External"/><Relationship Id="rId5" Type="http://schemas.openxmlformats.org/officeDocument/2006/relationships/hyperlink" Target="https://cloud.mail.ru/public/HArH/FLXxC1mig/%D0%A4%D0%9E%D0%A2%D0%9E/917" TargetMode="External"/><Relationship Id="rId95" Type="http://schemas.openxmlformats.org/officeDocument/2006/relationships/hyperlink" Target="https://cloud.mail.ru/public/HArH/FLXxC1mig/%D0%A4%D0%9E%D0%A2%D0%9E/1390%20%D0%A2%D0%BE%D1%80%D1%82%D0%B8%D0%BB%D0%BB%D0%B0%20%D0%AD%D0%BD%D0%BD%D0%B8" TargetMode="External"/><Relationship Id="rId160" Type="http://schemas.openxmlformats.org/officeDocument/2006/relationships/hyperlink" Target="https://cloud.mail.ru/public/HArH/FLXxC1mig/%D0%A4%D0%9E%D0%A2%D0%9E/41033999%20%20%D0%AF%D1%89%D0%B5%D1%80%D0%BA%D0%B0" TargetMode="External"/><Relationship Id="rId181" Type="http://schemas.openxmlformats.org/officeDocument/2006/relationships/hyperlink" Target="https://cloud.mail.ru/public/HArH/FLXxC1mig/%D0%A4%D0%9E%D0%A2%D0%9E/02002999%20%D0%9F%D1%80%D1%8B%D0%B3%D0%B0%D1%8E%D1%89%D0%B8%D0%B9%20%D0%BA%D1%80%D0%BE%D0%BB%D0%B8%D0%BA%20%D0%A2%D0%BE%D0%BC" TargetMode="External"/><Relationship Id="rId216" Type="http://schemas.openxmlformats.org/officeDocument/2006/relationships/hyperlink" Target="https://cloud.mail.ru/public/HArH/FLXxC1mig/%D0%A4%D0%9E%D0%A2%D0%9E/503" TargetMode="External"/><Relationship Id="rId237" Type="http://schemas.openxmlformats.org/officeDocument/2006/relationships/table" Target="../tables/table1.xml"/><Relationship Id="rId22" Type="http://schemas.openxmlformats.org/officeDocument/2006/relationships/hyperlink" Target="https://cloud.mail.ru/public/HArH/FLXxC1mig/%D0%A4%D0%9E%D0%A2%D0%9E/408" TargetMode="External"/><Relationship Id="rId43" Type="http://schemas.openxmlformats.org/officeDocument/2006/relationships/hyperlink" Target="https://cloud.mail.ru/public/HArH/FLXxC1mig/%D0%A4%D0%9E%D0%A2%D0%9E/105%20%D0%9B%D0%B5%D1%82%D1%83%D1%87%D0%B0%D1%8F%20%D0%BC%D1%8B%D1%88%D1%8C%20%D0%91%D0%B0%D1%80%D1%82%D0%BE%D0%B3" TargetMode="External"/><Relationship Id="rId64" Type="http://schemas.openxmlformats.org/officeDocument/2006/relationships/hyperlink" Target="https://cloud.mail.ru/public/HArH/FLXxC1mig/%D0%A4%D0%9E%D0%A2%D0%9E/09006999%20%D0%91%D1%83%D0%BB%D1%8C%D0%B4%D0%BE%D0%B3%20%D0%91%D1%80%D1%83%D0%BD%D0%BE" TargetMode="External"/><Relationship Id="rId118" Type="http://schemas.openxmlformats.org/officeDocument/2006/relationships/hyperlink" Target="https://cloud.mail.ru/public/HArH/FLXxC1mig/%D0%A4%D0%9E%D0%A2%D0%9E/40011999%20%D0%91%D0%B5%D0%B3%D0%B5%D0%BC%D0%BE%D1%82%D0%B8%D0%BA%20%D0%A8%D0%BE%D0%BD" TargetMode="External"/><Relationship Id="rId139" Type="http://schemas.openxmlformats.org/officeDocument/2006/relationships/hyperlink" Target="https://cloud.mail.ru/public/HArH/FLXxC1mig/%D0%A4%D0%9E%D0%A2%D0%9E/41018999%20%D0%B1%D1%80%D0%B5%D0%BB%D0%BE%D0%BA%20%D0%9A%D0%BE%D1%82%D0%BE%D1%80%D1%83%D1%81%D0%B0%D0%BB%D0%BA%D0%B0" TargetMode="External"/><Relationship Id="rId80" Type="http://schemas.openxmlformats.org/officeDocument/2006/relationships/hyperlink" Target="https://cloud.mail.ru/public/HArH/FLXxC1mig/%D0%A4%D0%9E%D0%A2%D0%9E/10012999%20%D0%9A%D0%BE%D0%B0%D0%BB%D0%B0%20%D0%9A%D0%B8%D0%BD" TargetMode="External"/><Relationship Id="rId85" Type="http://schemas.openxmlformats.org/officeDocument/2006/relationships/hyperlink" Target="https://cloud.mail.ru/public/HArH/FLXxC1mig/%D0%A4%D0%9E%D0%A2%D0%9E/40009999%20%D0%A7%D0%B5%D1%80%D0%B5%D0%BF%D0%B0%D1%88%D0%BA%D0%B0%20%D0%9B%D0%B5%D0%BE" TargetMode="External"/><Relationship Id="rId150" Type="http://schemas.openxmlformats.org/officeDocument/2006/relationships/hyperlink" Target="https://cloud.mail.ru/public/HArH/FLXxC1mig/%D0%A4%D0%9E%D0%A2%D0%9E/43002999%20%D0%9D%D0%BE%D0%B6%20%D1%81%D0%BA%D0%BB%D0%B0%D0%B4%D0%BD%D0%BE%D0%B9" TargetMode="External"/><Relationship Id="rId155" Type="http://schemas.openxmlformats.org/officeDocument/2006/relationships/hyperlink" Target="https://cloud.mail.ru/public/HArH/FLXxC1mig/%D0%A4%D0%9E%D0%A2%D0%9E/41005999%20%D0%A7%D0%B5%D1%80%D0%B2%D1%8F%D1%87%D0%BE%D0%BA" TargetMode="External"/><Relationship Id="rId171" Type="http://schemas.openxmlformats.org/officeDocument/2006/relationships/hyperlink" Target="https://cloud.mail.ru/public/HArH/FLXxC1mig/%D0%A4%D0%9E%D0%A2%D0%9E/41040999%20%D0%9B%D0%B5%D1%82%D1%83%D1%87%D0%B0%D1%8F%20%D0%BC%D1%8B%D1%88%D1%8C" TargetMode="External"/><Relationship Id="rId176" Type="http://schemas.openxmlformats.org/officeDocument/2006/relationships/hyperlink" Target="https://cloud.mail.ru/home/FB_SHARED/%D0%9E%D0%9F/%D0%A4%D0%9E%D0%A2%D0%9E/02007999%20%D0%9A%D0%BE%D0%BD%D1%8C%20%D0%91%D0%BE%20%D0%BC%D0%B8%D0%BD%D0%B8" TargetMode="External"/><Relationship Id="rId192" Type="http://schemas.openxmlformats.org/officeDocument/2006/relationships/hyperlink" Target="https://cloud.mail.ru/public/HArH/FLXxC1mig/%D0%A4%D0%9E%D0%A2%D0%9E/138%20%D0%95%D0%BD%D0%BE%D1%82%20%D0%9A%D1%80%D0%BE%D0%BA%D0%B5%D1%82" TargetMode="External"/><Relationship Id="rId197" Type="http://schemas.openxmlformats.org/officeDocument/2006/relationships/hyperlink" Target="https://cloud.mail.ru/public/HArH/FLXxC1mig/%D0%A4%D0%9E%D0%A2%D0%9E/127%20%D0%9A%D0%B2%D0%BE%D0%BA%D0%BA%D0%B0%20%D0%9A%D1%83" TargetMode="External"/><Relationship Id="rId206" Type="http://schemas.openxmlformats.org/officeDocument/2006/relationships/hyperlink" Target="https://cloud.mail.ru/public/HArH/FLXxC1mig/%D0%A4%D0%9E%D0%A2%D0%9E/304" TargetMode="External"/><Relationship Id="rId227" Type="http://schemas.openxmlformats.org/officeDocument/2006/relationships/hyperlink" Target="https://cloud.mail.ru/public/HArH/FLXxC1mig/%D0%A4%D0%9E%D0%A2%D0%9E/709" TargetMode="External"/><Relationship Id="rId201" Type="http://schemas.openxmlformats.org/officeDocument/2006/relationships/hyperlink" Target="https://cloud.mail.ru/public/HArH/FLXxC1mig/%D0%A4%D0%9E%D0%A2%D0%9E/103%20%D0%A2%D0%B8%D0%B3%D1%80%20%D0%93%D0%B5%D0%BA%D1%82%D0%BE%D1%80" TargetMode="External"/><Relationship Id="rId222" Type="http://schemas.openxmlformats.org/officeDocument/2006/relationships/hyperlink" Target="https://cloud.mail.ru/public/HArH/FLXxC1mig/%D0%A4%D0%9E%D0%A2%D0%9E/702" TargetMode="External"/><Relationship Id="rId12" Type="http://schemas.openxmlformats.org/officeDocument/2006/relationships/hyperlink" Target="https://cloud.mail.ru/public/HArH/FLXxC1mig/%D0%A4%D0%9E%D0%A2%D0%9E/07006999%20%D0%90%D0%BF%D0%B0%D1%82%D0%BE%D0%B7%D0%B0%D0%B2%D1%80%20%D0%9C%D0%B8" TargetMode="External"/><Relationship Id="rId17" Type="http://schemas.openxmlformats.org/officeDocument/2006/relationships/hyperlink" Target="https://cloud.mail.ru/public/HArH/FLXxC1mig/%D0%A4%D0%9E%D0%A2%D0%9E/07001999%20%D0%A2%D0%B8%D1%80%D0%B0%D0%BD%D0%BE%D0%B7%D0%B0%D0%B2%D1%80%20%D0%AD%D0%B4" TargetMode="External"/><Relationship Id="rId33" Type="http://schemas.openxmlformats.org/officeDocument/2006/relationships/hyperlink" Target="https://cloud.mail.ru/public/HArH/FLXxC1mig/%D0%A4%D0%9E%D0%A2%D0%9E/1358%20%D0%A2%D0%B0%D0%BA%D1%81%D0%B0%20%D0%91%D0%B0%D0%B4%D0%B4%D0%B8" TargetMode="External"/><Relationship Id="rId38" Type="http://schemas.openxmlformats.org/officeDocument/2006/relationships/hyperlink" Target="https://cloud.mail.ru/public/HArH/FLXxC1mig/%D0%A4%D0%9E%D0%A2%D0%9E/111%20%D0%A2%D1%83%D0%BA%D0%B0%D0%BD%20%D0%A0%D0%BE%D0%BA%D0%BE" TargetMode="External"/><Relationship Id="rId59" Type="http://schemas.openxmlformats.org/officeDocument/2006/relationships/hyperlink" Target="https://cloud.mail.ru/public/HArH/FLXxC1mig/%D0%A4%D0%9E%D0%A2%D0%9E/23005999%20%D0%9B%D0%B5%D0%B4%D1%8F%D0%BD%D0%BE%D0%B9%20%D0%B3%D0%BE%D0%BB%D0%B5%D0%BC" TargetMode="External"/><Relationship Id="rId103" Type="http://schemas.openxmlformats.org/officeDocument/2006/relationships/hyperlink" Target="https://cloud.mail.ru/public/HArH/FLXxC1mig/%D0%A4%D0%9E%D0%A2%D0%9E/122%20%D0%9A%D0%BE%D1%82%D1%91%D0%BD%D0%BE%D0%BA%20%D0%9C%D1%8F%D1%84" TargetMode="External"/><Relationship Id="rId108" Type="http://schemas.openxmlformats.org/officeDocument/2006/relationships/hyperlink" Target="https://cloud.mail.ru/public/HArH/FLXxC1mig/%D0%A4%D0%9E%D0%A2%D0%9E/1346%20%D0%A7%D0%B5%D1%80%D0%B2%D1%8F%D1%87%D0%BE%D0%BA%20%D0%94%D0%B6%D0%B8%D0%BC" TargetMode="External"/><Relationship Id="rId124" Type="http://schemas.openxmlformats.org/officeDocument/2006/relationships/hyperlink" Target="https://cloud.mail.ru/public/HArH/FLXxC1mig/%D0%A4%D0%9E%D0%A2%D0%9E/41010999%20%D0%B1%D1%80%D0%B5%D0%BB%D0%BE%D0%BA%20%D0%A1%D0%BD%D0%B8%D1%82%D1%87" TargetMode="External"/><Relationship Id="rId129" Type="http://schemas.openxmlformats.org/officeDocument/2006/relationships/hyperlink" Target="https://cloud.mail.ru/public/HArH/FLXxC1mig/%D0%A4%D0%9E%D0%A2%D0%9E/41027999%20%D0%B1%D1%80%D0%B5%D0%BB%D0%BE%D0%BA%20%D0%9E%D1%81%D0%BB%D0%B8%D0%BA%20%D0%A1%D0%B5%D1%81%D0%B8%D0%BB%D1%8C" TargetMode="External"/><Relationship Id="rId54" Type="http://schemas.openxmlformats.org/officeDocument/2006/relationships/hyperlink" Target="https://cloud.mail.ru/public/HArH/FLXxC1mig/%D0%A4%D0%9E%D0%A2%D0%9E/22004999%20%D0%A0%D1%8B%D1%86%D0%B0%D1%80%D1%8C%20%D0%A0%D0%B0%D1%83%D0%BB%D1%8C" TargetMode="External"/><Relationship Id="rId70" Type="http://schemas.openxmlformats.org/officeDocument/2006/relationships/hyperlink" Target="https://cloud.mail.ru/public/HArH/FLXxC1mig/%D0%A4%D0%9E%D0%A2%D0%9E/11001999%20%D0%9C%D0%B0%D0%BB%D1%8B%D1%88%20%D0%B4%D1%80%D0%B0%D0%BA%D0%BE%D0%BD" TargetMode="External"/><Relationship Id="rId75" Type="http://schemas.openxmlformats.org/officeDocument/2006/relationships/hyperlink" Target="https://cloud.mail.ru/public/HArH/FLXxC1mig/%D0%A4%D0%9E%D0%A2%D0%9E/10001999%20%D0%9C%D1%8B%D1%88%D1%8C%20%D0%BB%D0%B5%D1%82%D1%83%D1%87%D0%B0%D1%8F%20%D0%9F%D0%BE%D0%BB%D0%BB%D0%B8" TargetMode="External"/><Relationship Id="rId91" Type="http://schemas.openxmlformats.org/officeDocument/2006/relationships/hyperlink" Target="https://cloud.mail.ru/public/HArH/FLXxC1mig/%D0%A4%D0%9E%D0%A2%D0%9E/40001999%20%D0%91%D0%B5%D0%BB%D0%BA%D0%B0%20%D0%BB%D0%B5%D1%82%D1%8F%D0%B3%D0%B0%20%D0%9B%D0%B8" TargetMode="External"/><Relationship Id="rId96" Type="http://schemas.openxmlformats.org/officeDocument/2006/relationships/hyperlink" Target="https://cloud.mail.ru/public/HArH/FLXxC1mig/%D0%A4%D0%9E%D0%A2%D0%9E/1385" TargetMode="External"/><Relationship Id="rId140" Type="http://schemas.openxmlformats.org/officeDocument/2006/relationships/hyperlink" Target="https://cloud.mail.ru/public/HArH/FLXxC1mig/%D0%A4%D0%9E%D0%A2%D0%9E/41030999%20%D0%B1%D1%80%D0%B5%D0%BB%D0%BE%D0%BA%20%D0%9F%D0%B8%D1%80%D0%B0%D1%82%20%D0%A2%D0%B5%D1%83%D1%82%D0%B0" TargetMode="External"/><Relationship Id="rId145" Type="http://schemas.openxmlformats.org/officeDocument/2006/relationships/hyperlink" Target="https://cloud.mail.ru/public/HArH/FLXxC1mig/%D0%A4%D0%9E%D0%A2%D0%9E/41012999%20%D0%B1%D1%80%D0%B5%D0%BB%D0%BE%D0%BA%20%D0%A2%D1%8B%D0%BA%D0%B2%D0%B0" TargetMode="External"/><Relationship Id="rId161" Type="http://schemas.openxmlformats.org/officeDocument/2006/relationships/hyperlink" Target="https://cloud.mail.ru/public/HArH/FLXxC1mig/%D0%A4%D0%9E%D0%A2%D0%9E/41032999%20%D0%A0%D1%83%D0%BA%D0%B0%20%D1%81%D0%BA%D0%B5%D0%BB%D0%B5%D1%82%D0%B0" TargetMode="External"/><Relationship Id="rId166" Type="http://schemas.openxmlformats.org/officeDocument/2006/relationships/hyperlink" Target="https://cloud.mail.ru/public/HArH/FLXxC1mig/%D0%A4%D0%9E%D0%A2%D0%9E/41039999%20%D0%9F%D1%80%D0%B8%D0%B7%D1%80%D0%B0%D0%BA%20%D0%BC%D0%B0%D0%BB%D0%B5%D0%BD%D1%8C%D0%BA%D0%B8%D0%B9" TargetMode="External"/><Relationship Id="rId182" Type="http://schemas.openxmlformats.org/officeDocument/2006/relationships/hyperlink" Target="https://cloud.mail.ru/public/HArH/FLXxC1mig/%D0%A4%D0%9E%D0%A2%D0%9E/02001999%20%D0%A6%D1%8B%D0%BF%D0%BB%D0%B5%D0%BD%D0%BE%D0%BA%20%D0%A7%D0%B8%D0%BA" TargetMode="External"/><Relationship Id="rId187" Type="http://schemas.openxmlformats.org/officeDocument/2006/relationships/hyperlink" Target="https://cloud.mail.ru/public/HArH/FLXxC1mig/%D0%A4%D0%9E%D0%A2%D0%9E/113%20%D0%9C%D0%B0%D0%BB%D1%8B%D1%88%20%D0%9D%D0%BE%D1%81%D0%BE%D1%80%D0%BE%D0%B6%D0%B8%D0%BA" TargetMode="External"/><Relationship Id="rId217" Type="http://schemas.openxmlformats.org/officeDocument/2006/relationships/hyperlink" Target="https://cloud.mail.ru/public/HArH/FLXxC1mig/%D0%A4%D0%9E%D0%A2%D0%9E/506" TargetMode="External"/><Relationship Id="rId1" Type="http://schemas.openxmlformats.org/officeDocument/2006/relationships/hyperlink" Target="https://cloud.mail.ru/public/HArH/FLXxC1mig/%D0%A4%D0%9E%D0%A2%D0%9E/09005999%20%D0%92%D0%B8%D0%B2%D0%B5%D1%80%D0%BD%D0%B0%20%D0%9C%D0%BE%D0%BB%D0%BB%D0%B8%20%D1%81%20%D0%BA%D0%BD%D0%BE%D0%BF%D0%BA%D0%BE%D0%B9-" TargetMode="External"/><Relationship Id="rId6" Type="http://schemas.openxmlformats.org/officeDocument/2006/relationships/hyperlink" Target="https://cloud.mail.ru/public/HArH/FLXxC1mig/%D0%A4%D0%9E%D0%A2%D0%9E/903" TargetMode="External"/><Relationship Id="rId212" Type="http://schemas.openxmlformats.org/officeDocument/2006/relationships/hyperlink" Target="https://cloud.mail.ru/public/HArH/FLXxC1mig/%D0%A4%D0%9E%D0%A2%D0%9E/402" TargetMode="External"/><Relationship Id="rId233" Type="http://schemas.openxmlformats.org/officeDocument/2006/relationships/hyperlink" Target="https://cloud.mail.ru/public/HArH/FLXxC1mig/%D0%A4%D0%9E%D0%A2%D0%9E/41047999%20%D0%9A%D1%80%D0%B0%D1%81%D0%BD%D0%B0%D1%8F%20%D0%BF%D0%B0%D0%BD%D0%B4%D0%B0%20%D0%A0%D1%8D%D0%B4" TargetMode="External"/><Relationship Id="rId23" Type="http://schemas.openxmlformats.org/officeDocument/2006/relationships/hyperlink" Target="https://cloud.mail.ru/public/HArH/FLXxC1mig/%D0%A4%D0%9E%D0%A2%D0%9E/401%20%D0%91%D0%BE%D0%BB%D1%8C%D1%88%D0%B0%D1%8F%20%D0%B1%D0%B5%D0%BB%D0%B0%D1%8F%20%D0%90%D0%BA%D1%83%D0%BB%D0%B0" TargetMode="External"/><Relationship Id="rId28" Type="http://schemas.openxmlformats.org/officeDocument/2006/relationships/hyperlink" Target="https://cloud.mail.ru/public/HArH/FLXxC1mig/%D0%A4%D0%9E%D0%A2%D0%9E/403" TargetMode="External"/><Relationship Id="rId49" Type="http://schemas.openxmlformats.org/officeDocument/2006/relationships/hyperlink" Target="https://cloud.mail.ru/public/HArH/FLXxC1mig/%D0%A4%D0%9E%D0%A2%D0%9E/136%20%D0%A5%D0%BE%D0%BC%D1%8F%D0%BA%20%D0%A0%D0%B8%D0%BD%D0%BE%20-%20%D0%BC%D0%B8%D0%BD%D0%B8" TargetMode="External"/><Relationship Id="rId114" Type="http://schemas.openxmlformats.org/officeDocument/2006/relationships/hyperlink" Target="https://cloud.mail.ru/public/HArH/FLXxC1mig/%D0%A4%D0%9E%D0%A2%D0%9E/204%20%D0%9C%D0%B0%D0%BB%D1%8B%D1%88%20%D0%90%D0%B3%D0%B0%D0%BC%D0%B0%20%D0%A7%D0%B8%D0%BA%D0%BE" TargetMode="External"/><Relationship Id="rId119" Type="http://schemas.openxmlformats.org/officeDocument/2006/relationships/hyperlink" Target="https://cloud.mail.ru/public/HArH/FLXxC1mig/%D0%A4%D0%9E%D0%A2%D0%9E/40008999%20%D0%A2%D0%B8%D0%B3%D1%80%D0%B8%D0%BA" TargetMode="External"/><Relationship Id="rId44" Type="http://schemas.openxmlformats.org/officeDocument/2006/relationships/hyperlink" Target="https://cloud.mail.ru/public/HArH/FLXxC1mig/%D0%A4%D0%9E%D0%A2%D0%9E/101%20%D0%9A%D0%BE%D1%82%20%D0%98%D0%BD%D0%BD%D0%BE%D0%BA%D0%B5%D0%BD%D1%82%D0%B8%D0%B9" TargetMode="External"/><Relationship Id="rId60" Type="http://schemas.openxmlformats.org/officeDocument/2006/relationships/hyperlink" Target="https://cloud.mail.ru/public/HArH/FLXxC1mig/%D0%A4%D0%9E%D0%A2%D0%9E/23004999%20%D0%90%D0%B7%D0%B0%D1%82%D0%BE%D1%82" TargetMode="External"/><Relationship Id="rId65" Type="http://schemas.openxmlformats.org/officeDocument/2006/relationships/hyperlink" Target="https://cloud.mail.ru/public/HArH/FLXxC1mig/%D0%A4%D0%9E%D0%A2%D0%9E/09004999%20%D0%9B%D1%8F%D0%B3%D1%83%D1%85%20%D0%9D%D1%8F%D0%BC%20%D1%81%20%D0%BA%D0%BD%D0%BE%D0%BF%D0%BA%D0%BE%D0%B9" TargetMode="External"/><Relationship Id="rId81" Type="http://schemas.openxmlformats.org/officeDocument/2006/relationships/hyperlink" Target="https://cloud.mail.ru/public/HArH/FLXxC1mig/%D0%A4%D0%9E%D0%A2%D0%9E/10008999%20%D0%A3%D0%B4%D0%B8%D0%BB%D1%8C%D1%89%D0%B8%D0%BA%20%D0%9F%D0%B5%D1%82%D1%80%D0%BE" TargetMode="External"/><Relationship Id="rId86" Type="http://schemas.openxmlformats.org/officeDocument/2006/relationships/hyperlink" Target="https://cloud.mail.ru/public/HArH/FLXxC1mig/%D0%A4%D0%9E%D0%A2%D0%9E/40007999%20%D0%91%D1%8B%D1%87%D0%BE%D0%BA%20%D0%94%D0%B8%D0%BD" TargetMode="External"/><Relationship Id="rId130" Type="http://schemas.openxmlformats.org/officeDocument/2006/relationships/hyperlink" Target="https://cloud.mail.ru/public/HArH/FLXxC1mig/%D0%A4%D0%9E%D0%A2%D0%9E/41028999%20%D0%B1%D1%80%D0%B5%D0%BB%D0%BE%D0%BA%20%D0%A1%D0%B2%D0%B8%D0%BD%D0%BA%D0%B0%20%D0%91%D0%BE%D0%BD%D0%BD%D0%B8" TargetMode="External"/><Relationship Id="rId135" Type="http://schemas.openxmlformats.org/officeDocument/2006/relationships/hyperlink" Target="https://cloud.mail.ru/public/HArH/FLXxC1mig/%D0%A4%D0%9E%D0%A2%D0%9E/41014999%20%D0%B1%D1%80%D0%B5%D0%BB%D0%BE%D0%BA%20%D0%9A%D0%BE%D1%82%D0%B8%D0%BA%20%D0%9C%D0%B8%D0%B3" TargetMode="External"/><Relationship Id="rId151" Type="http://schemas.openxmlformats.org/officeDocument/2006/relationships/hyperlink" Target="https://cloud.mail.ru/public/HArH/FLXxC1mig/%D0%A4%D0%9E%D0%A2%D0%9E/1392" TargetMode="External"/><Relationship Id="rId156" Type="http://schemas.openxmlformats.org/officeDocument/2006/relationships/hyperlink" Target="https://cloud.mail.ru/public/HArH/FLXxC1mig/%D0%A4%D0%9E%D0%A2%D0%9E/41004999%20%D0%9C%D0%B0%D0%BB%D1%8B%D1%88%20%D0%92%D0%B5%D1%80%D0%BD" TargetMode="External"/><Relationship Id="rId177" Type="http://schemas.openxmlformats.org/officeDocument/2006/relationships/hyperlink" Target="https://cloud.mail.ru/home/FB_SHARED/%D0%9E%D0%9F/%D0%A4%D0%9E%D0%A2%D0%9E/02008999%20%D0%9A%D0%BE%D0%BD%D1%8C%20%D0%91%D0%BE%20%D0%BC%D0%B0%D0%BA%D1%81%D0%B8" TargetMode="External"/><Relationship Id="rId198" Type="http://schemas.openxmlformats.org/officeDocument/2006/relationships/hyperlink" Target="https://cloud.mail.ru/public/HArH/FLXxC1mig/%D0%A4%D0%9E%D0%A2%D0%9E/110%20%D0%A1%D0%BE%D0%B2%D0%B0%20%D0%A1%D0%BE%D1%84%D0%B8%D1%8F" TargetMode="External"/><Relationship Id="rId172" Type="http://schemas.openxmlformats.org/officeDocument/2006/relationships/hyperlink" Target="https://cloud.mail.ru/public/HArH/FLXxC1mig/%D0%A4%D0%9E%D0%A2%D0%9E/41045999%20%D0%A1%D0%BE%D0%B1%D0%B0%D0%BA%D0%B0" TargetMode="External"/><Relationship Id="rId193" Type="http://schemas.openxmlformats.org/officeDocument/2006/relationships/hyperlink" Target="https://cloud.mail.ru/public/HArH/FLXxC1mig/%D0%A4%D0%9E%D0%A2%D0%9E/115%20%D0%9A%D0%B0%D0%BF%D0%B8%D0%B1%D0%B0%D1%80%D0%B0%20%D0%92%D0%B5%D0%BD%D0%B5%D1%80%D0%B0" TargetMode="External"/><Relationship Id="rId202" Type="http://schemas.openxmlformats.org/officeDocument/2006/relationships/hyperlink" Target="https://cloud.mail.ru/public/HArH/FLXxC1mig/%D0%A4%D0%9E%D0%A2%D0%9E/602" TargetMode="External"/><Relationship Id="rId207" Type="http://schemas.openxmlformats.org/officeDocument/2006/relationships/hyperlink" Target="https://cloud.mail.ru/public/HArH/FLXxC1mig/%D0%A4%D0%9E%D0%A2%D0%9E/302" TargetMode="External"/><Relationship Id="rId223" Type="http://schemas.openxmlformats.org/officeDocument/2006/relationships/hyperlink" Target="https://cloud.mail.ru/public/HArH/FLXxC1mig/%D0%A4%D0%9E%D0%A2%D0%9E/705" TargetMode="External"/><Relationship Id="rId228" Type="http://schemas.openxmlformats.org/officeDocument/2006/relationships/hyperlink" Target="https://cloud.mail.ru/public/HArH/FLXxC1mig/%D0%A4%D0%9E%D0%A2%D0%9E/912" TargetMode="External"/><Relationship Id="rId13" Type="http://schemas.openxmlformats.org/officeDocument/2006/relationships/hyperlink" Target="https://cloud.mail.ru/public/HArH/FLXxC1mig/%D0%A4%D0%9E%D0%A2%D0%9E/07005999%20%D0%A1%D1%82%D0%B5%D0%B3%D0%BE%D0%B7%D0%B0%D0%B2%D1%80%20%D0%94%D0%B6%D0%BE" TargetMode="External"/><Relationship Id="rId18" Type="http://schemas.openxmlformats.org/officeDocument/2006/relationships/hyperlink" Target="https://cloud.mail.ru/public/HArH/FLXxC1mig/%D0%A4%D0%9E%D0%A2%D0%9E/706" TargetMode="External"/><Relationship Id="rId39" Type="http://schemas.openxmlformats.org/officeDocument/2006/relationships/hyperlink" Target="https://cloud.mail.ru/public/HArH/FLXxC1mig/%D0%A4%D0%9E%D0%A2%D0%9E/112%20%D0%95%D0%B3%D0%B8%D0%BF%D0%B5%D1%82%D1%81%D0%BA%D0%B0%D1%8F%20%D0%9A%D0%BE%D1%88%D0%BA%D0%B0%20%D0%91%D0%B0%D1%81%D1%82%D0%B0" TargetMode="External"/><Relationship Id="rId109" Type="http://schemas.openxmlformats.org/officeDocument/2006/relationships/hyperlink" Target="https://cloud.mail.ru/public/HArH/FLXxC1mig/%D0%A4%D0%9E%D0%A2%D0%9E/1388" TargetMode="External"/><Relationship Id="rId34" Type="http://schemas.openxmlformats.org/officeDocument/2006/relationships/hyperlink" Target="https://cloud.mail.ru/public/HArH/FLXxC1mig/%D0%A4%D0%9E%D0%A2%D0%9E/1357%20%D0%A7%D0%B8%D1%85%D1%83%D0%B0%D1%85%D1%83%D0%B0%20%D0%9A%D0%BE%D0%BA%D0%BE" TargetMode="External"/><Relationship Id="rId50" Type="http://schemas.openxmlformats.org/officeDocument/2006/relationships/hyperlink" Target="https://cloud.mail.ru/public/HArH/FLXxC1mig/%D0%A4%D0%9E%D0%A2%D0%9E/02005999%20%D0%9C%D0%B0%D0%BB%D1%8B%D1%88%20%D1%88%D0%B8%D0%BC%D0%BF%D0%B0%D0%BD%D0%B7%D0%B5" TargetMode="External"/><Relationship Id="rId55" Type="http://schemas.openxmlformats.org/officeDocument/2006/relationships/hyperlink" Target="https://cloud.mail.ru/public/HArH/FLXxC1mig/%D0%A4%D0%9E%D0%A2%D0%9E/22003999%20%D0%90%D1%81%D1%82%D1%80%D0%BE%D0%BD%D0%B0%D0%B2%D1%82%20%D0%9C%D0%B8%D0%BA" TargetMode="External"/><Relationship Id="rId76" Type="http://schemas.openxmlformats.org/officeDocument/2006/relationships/hyperlink" Target="https://cloud.mail.ru/public/HArH/FLXxC1mig/%D0%A4%D0%9E%D0%A2%D0%9E/10013999%20%D0%9F%D0%B0%D0%BD%D0%B4%D0%B0%20%D0%9B%D0%B8%D0%BD%D0%B4%D0%B0" TargetMode="External"/><Relationship Id="rId97" Type="http://schemas.openxmlformats.org/officeDocument/2006/relationships/hyperlink" Target="https://cloud.mail.ru/public/HArH/FLXxC1mig/%D0%A4%D0%9E%D0%A2%D0%9E/1386%20%D0%94%D0%B5%D0%BB%D1%8C%D1%84%D0%B8%D0%BD%20%D0%A4%D0%BB%D0%B8%D0%BF%D0%BF%D0%B5%D1%80" TargetMode="External"/><Relationship Id="rId104" Type="http://schemas.openxmlformats.org/officeDocument/2006/relationships/hyperlink" Target="https://cloud.mail.ru/public/HArH/FLXxC1mig/%D0%A4%D0%9E%D0%A2%D0%9E/1352%20%D0%9A%D1%80%D0%BE%D0%BB%D1%8C%D1%87%D0%B8%D1%85%D0%B0%20%D0%9A%D0%BE%D1%80%D1%82%D0%BD%D0%B8" TargetMode="External"/><Relationship Id="rId120" Type="http://schemas.openxmlformats.org/officeDocument/2006/relationships/hyperlink" Target="https://cloud.mail.ru/public/HArH/FLXxC1mig/%D0%A4%D0%9E%D0%A2%D0%9E/40010999%20%D0%9A%D1%80%D0%B0%D1%81%D0%BD%D0%B0%D1%8F%20%D0%BF%D0%B0%D0%BD%D0%B4%D0%B0%20%D0%A0%D1%8D%D0%B4" TargetMode="External"/><Relationship Id="rId125" Type="http://schemas.openxmlformats.org/officeDocument/2006/relationships/hyperlink" Target="https://cloud.mail.ru/public/HArH/FLXxC1mig/%D0%A4%D0%9E%D0%A2%D0%9E/41011999%20%D0%B1%D1%80%D0%B5%D0%BB%D0%BE%D0%BA%20%D0%9C%D0%B8%D0%BA%D0%BA%D0%B8" TargetMode="External"/><Relationship Id="rId141" Type="http://schemas.openxmlformats.org/officeDocument/2006/relationships/hyperlink" Target="https://cloud.mail.ru/public/HArH/FLXxC1mig/%D0%A4%D0%9E%D0%A2%D0%9E/41017999%20%D0%B1%D1%80%D0%B5%D0%BB%D0%BE%D0%BA%20%D0%9C%D1%83%D0%BC%D0%B8%D1%8F" TargetMode="External"/><Relationship Id="rId146" Type="http://schemas.openxmlformats.org/officeDocument/2006/relationships/hyperlink" Target="https://cloud.mail.ru/public/HArH/FLXxC1mig/%D0%A4%D0%9E%D0%A2%D0%9E/50005999%20%D0%9F%D0%BE%D0%B4%D0%B0%D1%80%D0%BE%D0%BA-%D1%81%D0%BF%D0%B8%D1%80%D0%B0%D0%BB%D1%8C%20%D0%BA%D1%80%D1%83%D0%B3%D0%BB%D1%8B%D0%B9%20%D1%81%20%D0%BE%D1%80%D0%BD%D0%B0%D0%BC%D0%B5%D0%BD%D1%82%D0%BE%D0%BC" TargetMode="External"/><Relationship Id="rId167" Type="http://schemas.openxmlformats.org/officeDocument/2006/relationships/hyperlink" Target="https://cloud.mail.ru/public/HArH/FLXxC1mig/%D0%A4%D0%9E%D0%A2%D0%9E/41038999%20%D0%93%D0%BE%D0%BB%D0%BE%D0%B2%D0%B0%20%D1%81%D0%BE%D0%B1%D0%B0%D0%BA%D0%B8%20%28%D1%82%D0%B0%D0%BA%D1%81%D0%B0%29" TargetMode="External"/><Relationship Id="rId188" Type="http://schemas.openxmlformats.org/officeDocument/2006/relationships/hyperlink" Target="https://cloud.mail.ru/public/HArH/FLXxC1mig/%D0%A4%D0%9E%D0%A2%D0%9E/109%20%D0%92%D0%BE%D0%BB%D0%BA%20%D0%A6%D0%B5%D0%B7%D0%B0%D1%80%D1%8C" TargetMode="External"/><Relationship Id="rId7" Type="http://schemas.openxmlformats.org/officeDocument/2006/relationships/hyperlink" Target="https://cloud.mail.ru/public/HArH/FLXxC1mig/%D0%A4%D0%9E%D0%A2%D0%9E/913" TargetMode="External"/><Relationship Id="rId71" Type="http://schemas.openxmlformats.org/officeDocument/2006/relationships/hyperlink" Target="https://cloud.mail.ru/public/HArH/FLXxC1mig/%D0%A4%D0%9E%D0%A2%D0%9E/10005999%20%D0%A1%D0%BB%D0%B8%D0%B7%D0%B5%D0%BD%D1%8C%20%D0%A1%D0%BB%D0%B0%D0%B9" TargetMode="External"/><Relationship Id="rId92" Type="http://schemas.openxmlformats.org/officeDocument/2006/relationships/hyperlink" Target="https://cloud.mail.ru/public/HArH/FLXxC1mig/%D0%A4%D0%9E%D0%A2%D0%9E/1347%20%D0%A2%D0%B8%D1%80%D0%B5%D0%BA%D1%81%20%D0%94%D0%B0%D0%BD%D1%82%D0%B5" TargetMode="External"/><Relationship Id="rId162" Type="http://schemas.openxmlformats.org/officeDocument/2006/relationships/hyperlink" Target="https://cloud.mail.ru/public/HArH/FLXxC1mig/%D0%A4%D0%9E%D0%A2%D0%9E/41031999%20%D0%93%D0%BE%D0%BB%D0%BE%D0%B2%D0%B0%20%D1%81%D0%BE%D0%B1%D0%B0%D0%BA%D0%B8%20%28%D0%B1%D1%83%D0%BB%D1%8C%D1%82%D0%B5%D1%80%D1%8C%D0%B5%D1%80%29" TargetMode="External"/><Relationship Id="rId183" Type="http://schemas.openxmlformats.org/officeDocument/2006/relationships/hyperlink" Target="https://cloud.mail.ru/public/HArH/FLXxC1mig/%D0%A4%D0%9E%D0%A2%D0%9E/210%20%D0%9B%D0%B5%D0%B2%20%D0%9F%D0%BE%D0%B4%D1%81%D0%BE%D0%BB%D0%BD%D0%B5%D1%87%D0%BD%D0%B8%D0%BA" TargetMode="External"/><Relationship Id="rId213" Type="http://schemas.openxmlformats.org/officeDocument/2006/relationships/hyperlink" Target="https://cloud.mail.ru/public/HArH/FLXxC1mig/%D0%A4%D0%9E%D0%A2%D0%9E/509" TargetMode="External"/><Relationship Id="rId218" Type="http://schemas.openxmlformats.org/officeDocument/2006/relationships/hyperlink" Target="https://cloud.mail.ru/public/HArH/FLXxC1mig/%D0%A4%D0%9E%D0%A2%D0%9E/504" TargetMode="External"/><Relationship Id="rId234" Type="http://schemas.openxmlformats.org/officeDocument/2006/relationships/hyperlink" Target="https://cloud.mail.ru/public/HArH/FLXxC1mig/%D0%A4%D0%9E%D0%A2%D0%9E/41046999%20%D0%AF%D1%89%D0%B5%D1%80%D0%BA%D0%B0%20%D0%9C%D0%B8%D0%BB%D0%B0" TargetMode="External"/><Relationship Id="rId2" Type="http://schemas.openxmlformats.org/officeDocument/2006/relationships/hyperlink" Target="https://cloud.mail.ru/public/HArH/FLXxC1mig/%D0%A4%D0%9E%D0%A2%D0%9E/41043999%20%D0%93%D0%B8%D1%80%D0%BE%D1%81%D0%BA%D0%BE%D0%BF" TargetMode="External"/><Relationship Id="rId29" Type="http://schemas.openxmlformats.org/officeDocument/2006/relationships/hyperlink" Target="https://cloud.mail.ru/public/HArH/FLXxC1mig/%D0%A4%D0%9E%D0%A2%D0%9E/303" TargetMode="External"/><Relationship Id="rId24" Type="http://schemas.openxmlformats.org/officeDocument/2006/relationships/hyperlink" Target="https://cloud.mail.ru/public/HArH/FLXxC1mig/%D0%A4%D0%9E%D0%A2%D0%9E/206" TargetMode="External"/><Relationship Id="rId40" Type="http://schemas.openxmlformats.org/officeDocument/2006/relationships/hyperlink" Target="https://cloud.mail.ru/public/HArH/FLXxC1mig/%D0%A4%D0%9E%D0%A2%D0%9E/129%20%D0%A8%D0%B8%D0%BD%D1%88%D0%B8%D0%BB%D0%BB%D0%B0%20%D0%90%D0%B2%D1%80%D0%BE%D1%80%D0%B0" TargetMode="External"/><Relationship Id="rId45" Type="http://schemas.openxmlformats.org/officeDocument/2006/relationships/hyperlink" Target="https://cloud.mail.ru/public/HArH/FLXxC1mig/%D0%A4%D0%9E%D0%A2%D0%9E/405" TargetMode="External"/><Relationship Id="rId66" Type="http://schemas.openxmlformats.org/officeDocument/2006/relationships/hyperlink" Target="https://cloud.mail.ru/public/HArH/FLXxC1mig/%D0%A4%D0%9E%D0%A2%D0%9E/09003999%20%D0%9B%D0%B5%D1%82%D1%83%D1%87%D0%B0%D1%8F%20%D0%BC%D1%8B%D1%88%D1%8C%20%D0%AD%D1%85%D0%BE%20%D1%81%20%D0%BA%D0%BD%D0%BE%D0%BF%D0%BA%D0%BE%D0%B9" TargetMode="External"/><Relationship Id="rId87" Type="http://schemas.openxmlformats.org/officeDocument/2006/relationships/hyperlink" Target="https://cloud.mail.ru/public/HArH/FLXxC1mig/%D0%A4%D0%9E%D0%A2%D0%9E/40006999%20%D0%9D%D0%BE%D1%81%D0%BE%D1%80%D0%BE%D0%B3%20%D0%A0%D0%B8%D0%BD%D0%BE" TargetMode="External"/><Relationship Id="rId110" Type="http://schemas.openxmlformats.org/officeDocument/2006/relationships/hyperlink" Target="https://cloud.mail.ru/public/HArH/FLXxC1mig/%D0%A4%D0%9E%D0%A2%D0%9E/1384%20%D0%9B%D0%B0%D0%BC%D0%B0%D0%BD%D1%82%D0%B8%D0%BD%20%D0%99%D0%BE%D1%81%D1%8F" TargetMode="External"/><Relationship Id="rId115" Type="http://schemas.openxmlformats.org/officeDocument/2006/relationships/hyperlink" Target="https://cloud.mail.ru/public/HArH/FLXxC1mig/%D0%A4%D0%9E%D0%A2%D0%9E/133%20%D0%9C%D0%B0%D0%BB%D1%8B%D1%88%20%D0%91%D0%B0%D1%80%D1%82%D0%BE%D0%B3" TargetMode="External"/><Relationship Id="rId131" Type="http://schemas.openxmlformats.org/officeDocument/2006/relationships/hyperlink" Target="https://cloud.mail.ru/public/HArH/FLXxC1mig/%D0%A4%D0%9E%D0%A2%D0%9E/41029999%20%D0%B1%D1%80%D0%B5%D0%BB%D0%BE%D0%BA%20%D0%93%D1%83%D1%81%D0%B5%D0%BD%D0%B8%D1%86%D0%B0%20%D0%9F%D0%B5%D0%B3%D0%B3%D0%B8" TargetMode="External"/><Relationship Id="rId136" Type="http://schemas.openxmlformats.org/officeDocument/2006/relationships/hyperlink" Target="https://cloud.mail.ru/public/HArH/FLXxC1mig/%D0%A4%D0%9E%D0%A2%D0%9E/41015999%20%D0%B1%D1%80%D0%B5%D0%BB%D0%BE%D0%BA%20%D0%9C%D0%B8%D1%81%D1%82%D0%B5%D1%80%20%D0%9A%D1%80%D1%8B%D1%81" TargetMode="External"/><Relationship Id="rId157" Type="http://schemas.openxmlformats.org/officeDocument/2006/relationships/hyperlink" Target="https://cloud.mail.ru/public/HArH/FLXxC1mig/%D0%A4%D0%9E%D0%A2%D0%9E/41003999%20%D0%9F%D0%B8%D1%82%D0%BE%D0%BD%D1%87%D0%B8%D0%BA" TargetMode="External"/><Relationship Id="rId178" Type="http://schemas.openxmlformats.org/officeDocument/2006/relationships/hyperlink" Target="https://cloud.mail.ru/home/FB_SHARED/%D0%9E%D0%9F/%D0%A4%D0%9E%D0%A2%D0%9E/02011999%20%D0%9B%D0%BE%D1%88%D0%B0%D0%B4%D1%8C%20%D0%9B%D0%B8%D0%BB%D0%B8%20%D0%BC%D0%B8%D0%BD%D0%B8" TargetMode="External"/><Relationship Id="rId61" Type="http://schemas.openxmlformats.org/officeDocument/2006/relationships/hyperlink" Target="https://cloud.mail.ru/public/HArH/FLXxC1mig/%D0%A4%D0%9E%D0%A2%D0%9E/23003999%20%D0%93%D1%83%D0%BB%D1%8C" TargetMode="External"/><Relationship Id="rId82" Type="http://schemas.openxmlformats.org/officeDocument/2006/relationships/hyperlink" Target="https://cloud.mail.ru/public/HArH/FLXxC1mig/%D0%A4%D0%9E%D0%A2%D0%9E/10007999%20%D0%91%D0%B5%D0%BB%D0%BA%D0%B0%20%D0%A3%D0%BB%D0%B5%D1%82%D1%8F%D0%B3%D0%B0" TargetMode="External"/><Relationship Id="rId152" Type="http://schemas.openxmlformats.org/officeDocument/2006/relationships/hyperlink" Target="https://cloud.mail.ru/public/HArH/FLXxC1mig/%D0%A4%D0%9E%D0%A2%D0%9E/1351%20%D0%9A%D1%80%D0%BE%D0%BB%D0%B8%D0%BA%20%D0%9A%D1%83%D1%80%D1%82" TargetMode="External"/><Relationship Id="rId173" Type="http://schemas.openxmlformats.org/officeDocument/2006/relationships/hyperlink" Target="https://cloud.mail.ru/public/HArH/FLXxC1mig/%D0%A4%D0%9E%D0%A2%D0%9E/41044999%20%D0%93%D0%BE%D0%BB%D0%BE%D0%B2%D0%B0%20%D1%81%D0%BE%D0%B1%D0%B0%D0%BA%D0%B8%20%28%D1%87%D0%B8%D1%85%D1%83%D0%B0%29" TargetMode="External"/><Relationship Id="rId194" Type="http://schemas.openxmlformats.org/officeDocument/2006/relationships/hyperlink" Target="https://cloud.mail.ru/public/HArH/FLXxC1mig/%D0%A4%D0%9E%D0%A2%D0%9E/125%20%D0%9A%D1%80%D1%8B%D1%81%20%D0%A0%D0%B5%D0%BC%D0%B8" TargetMode="External"/><Relationship Id="rId199" Type="http://schemas.openxmlformats.org/officeDocument/2006/relationships/hyperlink" Target="https://cloud.mail.ru/public/HArH/FLXxC1mig/%D0%A4%D0%9E%D0%A2%D0%9E/118%20%D0%A7%D0%B5%D1%80%D0%B5%D0%BF%D0%B0%D1%85%D0%B0%20%D0%A2%D0%BE%D1%80%D1%82%D0%B8%D0%BB%D0%BB%D0%B0" TargetMode="External"/><Relationship Id="rId203" Type="http://schemas.openxmlformats.org/officeDocument/2006/relationships/hyperlink" Target="https://cloud.mail.ru/public/HArH/FLXxC1mig/%D0%A4%D0%9E%D0%A2%D0%9E/406" TargetMode="External"/><Relationship Id="rId208" Type="http://schemas.openxmlformats.org/officeDocument/2006/relationships/hyperlink" Target="https://cloud.mail.ru/public/HArH/FLXxC1mig/%D0%A4%D0%9E%D0%A2%D0%9E/301" TargetMode="External"/><Relationship Id="rId229" Type="http://schemas.openxmlformats.org/officeDocument/2006/relationships/hyperlink" Target="https://cloud.mail.ru/public/HArH/FLXxC1mig/%D0%A4%D0%9E%D0%A2%D0%9E/911" TargetMode="External"/><Relationship Id="rId19" Type="http://schemas.openxmlformats.org/officeDocument/2006/relationships/hyperlink" Target="https://cloud.mail.ru/public/HArH/FLXxC1mig/%D0%A4%D0%9E%D0%A2%D0%9E/708" TargetMode="External"/><Relationship Id="rId224" Type="http://schemas.openxmlformats.org/officeDocument/2006/relationships/hyperlink" Target="https://cloud.mail.ru/public/HArH/FLXxC1mig/%D0%A4%D0%9E%D0%A2%D0%9E/704" TargetMode="External"/><Relationship Id="rId14" Type="http://schemas.openxmlformats.org/officeDocument/2006/relationships/hyperlink" Target="https://cloud.mail.ru/public/HArH/FLXxC1mig/%D0%A4%D0%9E%D0%A2%D0%9E/07004999%20%D0%9C%D0%BE%D0%B7%D0%B0%D0%B7%D0%B0%D0%B2%D1%80%20%D0%9B%D1%83%D0%B8" TargetMode="External"/><Relationship Id="rId30" Type="http://schemas.openxmlformats.org/officeDocument/2006/relationships/hyperlink" Target="https://cloud.mail.ru/public/HArH/FLXxC1mig/%D0%A4%D0%9E%D0%A2%D0%9E/01001600%20%D0%90%D0%BA%D1%81%D0%BE%D0%BB%D0%BE%D1%82%D0%BB%D1%8C%20%D0%AD%D0%BB%D0%BB%D0%B8" TargetMode="External"/><Relationship Id="rId35" Type="http://schemas.openxmlformats.org/officeDocument/2006/relationships/hyperlink" Target="https://cloud.mail.ru/public/HArH/FLXxC1mig/%D0%A4%D0%9E%D0%A2%D0%9E/1356%20%D0%9A%D0%BE%D1%82%20%D0%9C%D0%BE%D1%80%D0%B8%D1%81" TargetMode="External"/><Relationship Id="rId56" Type="http://schemas.openxmlformats.org/officeDocument/2006/relationships/hyperlink" Target="https://cloud.mail.ru/public/HArH/FLXxC1mig/%D0%A4%D0%9E%D0%A2%D0%9E/22002999%20%D0%A6%D0%B8%D0%BA%D0%BB%D0%BE%D0%BF%20%D0%91%D1%80%D0%BE%D0%BD%D1%82" TargetMode="External"/><Relationship Id="rId77" Type="http://schemas.openxmlformats.org/officeDocument/2006/relationships/hyperlink" Target="https://cloud.mail.ru/public/HArH/FLXxC1mig/%D0%A4%D0%9E%D0%A2%D0%9E/10011999%20%D0%A7%D0%B5%D1%80%D0%B5%D0%BF%D0%B0%D1%88%D0%BA%D0%B0%20%D0%9C%D0%B0%D0%B9%D0%BA" TargetMode="External"/><Relationship Id="rId100" Type="http://schemas.openxmlformats.org/officeDocument/2006/relationships/hyperlink" Target="https://cloud.mail.ru/public/HArH/FLXxC1mig/%D0%A4%D0%9E%D0%A2%D0%9E/124%20%D0%A2%D0%B8%D0%B3%D1%80%D1%91%D0%BD%D0%BE%D0%BA%20%D0%91%D0%B0%D1%80%D0%B8" TargetMode="External"/><Relationship Id="rId105" Type="http://schemas.openxmlformats.org/officeDocument/2006/relationships/hyperlink" Target="https://cloud.mail.ru/public/HArH/FLXxC1mig/%D0%A4%D0%9E%D0%A2%D0%9E/1348%20%D0%93%D0%B5%D0%BA%D0%BA%D0%BE%D0%BD%20%D0%90%D0%B3%D0%BD%D0%B8" TargetMode="External"/><Relationship Id="rId126" Type="http://schemas.openxmlformats.org/officeDocument/2006/relationships/hyperlink" Target="https://cloud.mail.ru/public/HArH/FLXxC1mig/%D0%A4%D0%9E%D0%A2%D0%9E/41020999%20%D0%B1%D1%80%D0%B5%D0%BB%D0%BE%D0%BA%20%D0%9B%D0%BE%D1%81%D1%8C%20%D0%91%D1%83%D0%BB%D1%8C" TargetMode="External"/><Relationship Id="rId147" Type="http://schemas.openxmlformats.org/officeDocument/2006/relationships/hyperlink" Target="https://cloud.mail.ru/public/HArH/FLXxC1mig/%D0%A4%D0%9E%D0%A2%D0%9E/50007999%20%D0%9F%D0%BE%D0%B4%D0%B0%D1%80%D0%BE%D0%BA-%D1%81%D0%BF%D0%B8%D1%80%D0%B0%D0%BB%D1%8C%20%D0%BA%D0%B2%D0%B0%D0%B4%D1%80%D0%B0%D1%82%20%D1%81%20%D0%BE%D1%80%D0%BD%D0%B0%D0%BC%D0%B5%D0%BD%D1%82%D0%BE%D0%BC" TargetMode="External"/><Relationship Id="rId168" Type="http://schemas.openxmlformats.org/officeDocument/2006/relationships/hyperlink" Target="https://cloud.mail.ru/public/HArH/FLXxC1mig/%D0%A4%D0%9E%D0%A2%D0%9E/41037999%20%D0%93%D0%BE%D0%BB%D0%BE%D0%B2%D0%B0%20%D1%81%D0%BE%D0%B1%D0%B0%D0%BA%D0%B8%20%28%D1%84%D1%80%D0%B0%D0%BD%D1%86%D1%83%D0%B7%D1%81%D0%BA%D0%B8%D0%B9%20%D0%B1%D1%83%D0%BB%D1%8C%D0%B4%D0%BE%D0%B3%29" TargetMode="External"/><Relationship Id="rId8" Type="http://schemas.openxmlformats.org/officeDocument/2006/relationships/hyperlink" Target="https://cloud.mail.ru/public/HArH/FLXxC1mig/%D0%A4%D0%9E%D0%A2%D0%9E/902" TargetMode="External"/><Relationship Id="rId51" Type="http://schemas.openxmlformats.org/officeDocument/2006/relationships/hyperlink" Target="https://cloud.mail.ru/public/HArH/FLXxC1mig/%D0%A4%D0%9E%D0%A2%D0%9E/22007999%20%D0%A1%D0%BA%D0%B5%D0%BB%D0%B5%D1%82%20%D0%BF%D0%B8%D1%80%D0%B0%D1%82%D0%B0%20%D0%A1%D1%82%D0%B8%D0%B4" TargetMode="External"/><Relationship Id="rId72" Type="http://schemas.openxmlformats.org/officeDocument/2006/relationships/hyperlink" Target="https://cloud.mail.ru/public/HArH/FLXxC1mig/%D0%A4%D0%9E%D0%A2%D0%9E/10004999%20%D0%90%D0%BA%D1%83%D0%BB%D0%B0%20%D0%9F%D0%BE%D1%87%D0%B5%D0%BF%D0%B0" TargetMode="External"/><Relationship Id="rId93" Type="http://schemas.openxmlformats.org/officeDocument/2006/relationships/hyperlink" Target="https://cloud.mail.ru/public/HArH/FLXxC1mig/%D0%A4%D0%9E%D0%A2%D0%9E/132%20%D0%95%D0%BD%D0%BE%D1%82%D0%B8%D0%BA%20%D0%9C%D0%B8%D0%BA%D0%BE" TargetMode="External"/><Relationship Id="rId98" Type="http://schemas.openxmlformats.org/officeDocument/2006/relationships/hyperlink" Target="https://cloud.mail.ru/public/HArH/FLXxC1mig/%D0%A4%D0%9E%D0%A2%D0%9E/134%20%D0%93%D0%BE%D1%80%D0%B8%D0%BB%D0%BB%D0%B0%20%D0%A4%D1%80%D0%B5%D0%B4%D0%B4%D0%B8" TargetMode="External"/><Relationship Id="rId121" Type="http://schemas.openxmlformats.org/officeDocument/2006/relationships/hyperlink" Target="https://cloud.mail.ru/public/HArH/FLXxC1mig/%D0%A4%D0%9E%D0%A2%D0%9E/41002999%20%D0%9F%D0%B0%D1%83%D0%BA" TargetMode="External"/><Relationship Id="rId142" Type="http://schemas.openxmlformats.org/officeDocument/2006/relationships/hyperlink" Target="https://cloud.mail.ru/public/HArH/FLXxC1mig/%D0%A4%D0%9E%D0%A2%D0%9E/41019999%20%D0%B1%D1%80%D0%B5%D0%BB%D0%BE%D0%BA%20%D0%9F%D1%80%D0%B8%D1%88%D0%B5%D0%BB%D0%B5%D1%86%20%D0%91%D1%80%D1%83%D0%BD%D0%BE" TargetMode="External"/><Relationship Id="rId163" Type="http://schemas.openxmlformats.org/officeDocument/2006/relationships/hyperlink" Target="https://cloud.mail.ru/public/HArH/FLXxC1mig/%D0%A4%D0%9E%D0%A2%D0%9E/41036999%20%D0%A2%D0%B8%D1%80%D0%B5%D0%BA%D1%81" TargetMode="External"/><Relationship Id="rId184" Type="http://schemas.openxmlformats.org/officeDocument/2006/relationships/hyperlink" Target="https://cloud.mail.ru/public/HArH/FLXxC1mig/%D0%A4%D0%9E%D0%A2%D0%9E/102%20%D0%9B%D0%B8%D1%81%20%D0%9D%D0%B8%D0%BA" TargetMode="External"/><Relationship Id="rId189" Type="http://schemas.openxmlformats.org/officeDocument/2006/relationships/hyperlink" Target="https://cloud.mail.ru/public/HArH/FLXxC1mig/%D0%A4%D0%9E%D0%A2%D0%9E/140%20%D0%9C%D0%B0%D0%BB%D1%8B%D1%88%20%D1%85%D0%BE%D1%80%D0%B5%D0%BA%20%D0%9C%D0%BE%D1%82%D1%8F" TargetMode="External"/><Relationship Id="rId219" Type="http://schemas.openxmlformats.org/officeDocument/2006/relationships/hyperlink" Target="https://cloud.mail.ru/public/HArH/FLXxC1mig/%D0%A4%D0%9E%D0%A2%D0%9E/502" TargetMode="External"/><Relationship Id="rId3" Type="http://schemas.openxmlformats.org/officeDocument/2006/relationships/hyperlink" Target="https://cloud.mail.ru/public/HArH/FLXxC1mig/%D0%A4%D0%9E%D0%A2%D0%9E/904" TargetMode="External"/><Relationship Id="rId214" Type="http://schemas.openxmlformats.org/officeDocument/2006/relationships/hyperlink" Target="https://cloud.mail.ru/public/HArH/FLXxC1mig/%D0%A4%D0%9E%D0%A2%D0%9E/501" TargetMode="External"/><Relationship Id="rId230" Type="http://schemas.openxmlformats.org/officeDocument/2006/relationships/hyperlink" Target="https://cloud.mail.ru/public/HArH/FLXxC1mig/%D0%A4%D0%9E%D0%A2%D0%9E/906" TargetMode="External"/><Relationship Id="rId235" Type="http://schemas.openxmlformats.org/officeDocument/2006/relationships/printerSettings" Target="../printerSettings/printerSettings1.bin"/><Relationship Id="rId25" Type="http://schemas.openxmlformats.org/officeDocument/2006/relationships/hyperlink" Target="https://cloud.mail.ru/public/HArH/FLXxC1mig/%D0%A4%D0%9E%D0%A2%D0%9E/203" TargetMode="External"/><Relationship Id="rId46" Type="http://schemas.openxmlformats.org/officeDocument/2006/relationships/hyperlink" Target="https://cloud.mail.ru/public/HArH/FLXxC1mig/%D0%A4%D0%9E%D0%A2%D0%9E/211%20%D0%94%D1%80%D0%B5%D0%B2%D0%B5%D1%81%D0%BD%D1%8B%D0%B9%20%D0%9B%D0%B5%D0%B2" TargetMode="External"/><Relationship Id="rId67" Type="http://schemas.openxmlformats.org/officeDocument/2006/relationships/hyperlink" Target="https://cloud.mail.ru/public/HArH/FLXxC1mig/%D0%A4%D0%9E%D0%A2%D0%9E/09002999%20%D0%A1%D0%B2%D0%B8%D0%BD%20%D0%BA%D1%80%D1%8B%D0%BB%D0%B0%D1%82%D1%8B%D0%B9%20%D1%81%20%D0%BA%D0%BD%D0%BE%D0%BF%D0%BA%D0%BE%D0%B9" TargetMode="External"/><Relationship Id="rId116" Type="http://schemas.openxmlformats.org/officeDocument/2006/relationships/hyperlink" Target="https://cloud.mail.ru/public/HArH/FLXxC1mig/%D0%A4%D0%9E%D0%A2%D0%9E/1345%20%D0%90%D0%BA%D1%83%D0%BB%D0%B0%20%D0%91%D0%BB%D1%83" TargetMode="External"/><Relationship Id="rId137" Type="http://schemas.openxmlformats.org/officeDocument/2006/relationships/hyperlink" Target="https://cloud.mail.ru/public/HArH/FLXxC1mig/%D0%A4%D0%9E%D0%A2%D0%9E/41023999%20%D0%B1%D1%80%D0%B5%D0%BB%D0%BE%D0%BA%20%D0%99%D0%B5%D1%82%D0%B8" TargetMode="External"/><Relationship Id="rId158" Type="http://schemas.openxmlformats.org/officeDocument/2006/relationships/hyperlink" Target="https://cloud.mail.ru/public/HArH/FLXxC1mig/%D0%A4%D0%9E%D0%A2%D0%9E/41007999%20%D0%93%D1%80%D0%B5%D0%BC%D1%83%D1%87%D0%BA%D0%B0" TargetMode="External"/><Relationship Id="rId20" Type="http://schemas.openxmlformats.org/officeDocument/2006/relationships/hyperlink" Target="https://cloud.mail.ru/public/HArH/FLXxC1mig/%D0%A4%D0%9E%D0%A2%D0%9E/701" TargetMode="External"/><Relationship Id="rId41" Type="http://schemas.openxmlformats.org/officeDocument/2006/relationships/hyperlink" Target="https://cloud.mail.ru/public/HArH/FLXxC1mig/%D0%A4%D0%9E%D0%A2%D0%9E/107%20%D0%91%D0%B5%D0%BB%D0%BA%D0%B0%20%D0%91%D1%8D%D0%BB%D0%BB%D0%B0" TargetMode="External"/><Relationship Id="rId62" Type="http://schemas.openxmlformats.org/officeDocument/2006/relationships/hyperlink" Target="https://cloud.mail.ru/public/HArH/FLXxC1mig/%D0%A4%D0%9E%D0%A2%D0%9E/23002999%20%D0%93%D0%BB%D1%83%D0%B1%D0%BE%D0%BA%D0%BE%D0%B2%D0%BE%D0%B4%D0%BD%D0%B8%D0%BA" TargetMode="External"/><Relationship Id="rId83" Type="http://schemas.openxmlformats.org/officeDocument/2006/relationships/hyperlink" Target="https://cloud.mail.ru/public/HArH/FLXxC1mig/%D0%A4%D0%9E%D0%A2%D0%9E/10006999%20%D0%9A%D0%BE%D1%82%20%D0%A4%D0%B8%D0%B4%D0%B6%D0%B8" TargetMode="External"/><Relationship Id="rId88" Type="http://schemas.openxmlformats.org/officeDocument/2006/relationships/hyperlink" Target="https://cloud.mail.ru/public/HArH/FLXxC1mig/%D0%A4%D0%9E%D0%A2%D0%9E/40005999%20%D0%9F%D0%B8%D0%BD%D0%B3%D0%B2%D0%B8%D0%BD%20%D0%9F%D0%BE" TargetMode="External"/><Relationship Id="rId111" Type="http://schemas.openxmlformats.org/officeDocument/2006/relationships/hyperlink" Target="https://cloud.mail.ru/public/HArH/FLXxC1mig/%D0%A4%D0%9E%D0%A2%D0%9E/131%20%D0%9C%D0%B8%D0%BD%D0%B8%20%D0%A3%D1%82%D0%BA%D0%BE%D0%BD%D0%BE%D1%81%20%D0%9F%D0%B5%D1%80%D1%80%D0%B8" TargetMode="External"/><Relationship Id="rId132" Type="http://schemas.openxmlformats.org/officeDocument/2006/relationships/hyperlink" Target="https://cloud.mail.ru/public/HArH/FLXxC1mig/%D0%A4%D0%9E%D0%A2%D0%9E/41022999%20%D0%B1%D1%80%D0%B5%D0%BB%D0%BE%D0%BA%20%D0%A3%D1%82%D0%BA%D0%B0%20%D0%94%D0%B8%D0%B7%D0%B8" TargetMode="External"/><Relationship Id="rId153" Type="http://schemas.openxmlformats.org/officeDocument/2006/relationships/hyperlink" Target="https://cloud.mail.ru/public/HArH/FLXxC1mig/%D0%A4%D0%9E%D0%A2%D0%9E/1350%20%D0%9F%D0%B8%D1%82%D0%BE%D0%BD%D1%87%D0%B8%D0%BA%20%D0%9C%D0%BE%D0%B4%D0%B6%D0%BE" TargetMode="External"/><Relationship Id="rId174" Type="http://schemas.openxmlformats.org/officeDocument/2006/relationships/hyperlink" Target="https://cloud.mail.ru/public/HArH/FLXxC1mig/%D0%A4%D0%9E%D0%A2%D0%9E/09007999%20%D0%9E%D0%BB%D0%B5%D0%BD%D1%8C%20%D0%B1%D0%B5%D0%B3%D1%83%D0%BD" TargetMode="External"/><Relationship Id="rId179" Type="http://schemas.openxmlformats.org/officeDocument/2006/relationships/hyperlink" Target="https://cloud.mail.ru/home/FB_SHARED/%D0%9E%D0%9F/%D0%A4%D0%9E%D0%A2%D0%9E/02012999%20%D0%9B%D0%BE%D1%88%D0%B0%D0%B4%D1%8C%20%D0%9B%D0%B8%D0%BB%D0%B8%20%D0%BC%D0%B0%D0%BA%D1%81%D0%B8" TargetMode="External"/><Relationship Id="rId195" Type="http://schemas.openxmlformats.org/officeDocument/2006/relationships/hyperlink" Target="https://cloud.mail.ru/public/HArH/FLXxC1mig/%D0%A4%D0%9E%D0%A2%D0%9E/104%20%D0%9A%D1%80%D0%BE%D0%BB%D0%B8%D0%BA%20%D0%9F%D0%B8%D1%82%D0%B5%D1%80" TargetMode="External"/><Relationship Id="rId209" Type="http://schemas.openxmlformats.org/officeDocument/2006/relationships/hyperlink" Target="https://cloud.mail.ru/public/HArH/FLXxC1mig/%D0%A4%D0%9E%D0%A2%D0%9E/409" TargetMode="External"/><Relationship Id="rId190" Type="http://schemas.openxmlformats.org/officeDocument/2006/relationships/hyperlink" Target="https://cloud.mail.ru/public/HArH/FLXxC1mig/%D0%A4%D0%9E%D0%A2%D0%9E/208%20%D0%96%D0%B0%D0%B1%D0%B0%20%D0%96%D0%B0%D0%BA" TargetMode="External"/><Relationship Id="rId204" Type="http://schemas.openxmlformats.org/officeDocument/2006/relationships/hyperlink" Target="https://cloud.mail.ru/public/HArH/FLXxC1mig/%D0%A4%D0%9E%D0%A2%D0%9E/601" TargetMode="External"/><Relationship Id="rId220" Type="http://schemas.openxmlformats.org/officeDocument/2006/relationships/hyperlink" Target="https://cloud.mail.ru/public/HArH/FLXxC1mig/%D0%A4%D0%9E%D0%A2%D0%9E/508" TargetMode="External"/><Relationship Id="rId225" Type="http://schemas.openxmlformats.org/officeDocument/2006/relationships/hyperlink" Target="https://cloud.mail.ru/public/HArH/FLXxC1mig/%D0%A4%D0%9E%D0%A2%D0%9E/707" TargetMode="External"/><Relationship Id="rId15" Type="http://schemas.openxmlformats.org/officeDocument/2006/relationships/hyperlink" Target="https://cloud.mail.ru/public/HArH/FLXxC1mig/%D0%A4%D0%9E%D0%A2%D0%9E/07003999%20%D0%94%D0%B8%D0%BC%D0%B5%D1%82%D1%80%D0%BE%D0%B4%D0%BE%D0%BD%20%D0%94%D0%B5%D0%B9%D0%B2" TargetMode="External"/><Relationship Id="rId36" Type="http://schemas.openxmlformats.org/officeDocument/2006/relationships/hyperlink" Target="https://cloud.mail.ru/public/HArH/FLXxC1mig/%D0%A4%D0%9E%D0%A2%D0%9E/121%20%D0%91%D1%83%D0%BB%D1%8C%D0%B4%D0%BE%D0%B3%20%D0%9A%D1%83%D0%BF%D0%B5%D1%80%20%D1%81%20%D0%BC%D0%B8%D1%81%D0%BA%D0%BE%D0%B9%20%D0%B8%20%D0%BA%D0%BE%D1%81%D1%82%D1%8C%D1%8E" TargetMode="External"/><Relationship Id="rId57" Type="http://schemas.openxmlformats.org/officeDocument/2006/relationships/hyperlink" Target="https://cloud.mail.ru/public/HArH/FLXxC1mig/%D0%A4%D0%9E%D0%A2%D0%9E/22001999%20%D0%A1%D0%B0%D0%BC%D1%83%D1%80%D0%B0%D0%B9%20%D0%A1%D0%B0%D1%82%D0%BE%D1%88%D0%B8" TargetMode="External"/><Relationship Id="rId106" Type="http://schemas.openxmlformats.org/officeDocument/2006/relationships/hyperlink" Target="https://cloud.mail.ru/public/HArH/FLXxC1mig/%D0%A4%D0%9E%D0%A2%D0%9E/1349%20%D0%A1%D0%B0%D0%BB%D0%B0%D0%BC%D0%B0%D0%BD%D0%B4%D0%B5%D1%80%20%D0%A5%D1%8C%D1%8E%D0%B3%D0%BE" TargetMode="External"/><Relationship Id="rId127" Type="http://schemas.openxmlformats.org/officeDocument/2006/relationships/hyperlink" Target="https://cloud.mail.ru/public/HArH/FLXxC1mig/%D0%A4%D0%9E%D0%A2%D0%9E/41021999%20%D0%B1%D1%80%D0%B5%D0%BB%D0%BE%D0%BA%20%D0%9A%D0%B5%D0%BD%D0%B3%D1%83%D1%80%D1%83%20%D0%94%D0%B8%D0%B0%D0%BD%D0%B0" TargetMode="External"/><Relationship Id="rId10" Type="http://schemas.openxmlformats.org/officeDocument/2006/relationships/hyperlink" Target="https://cloud.mail.ru/public/HArH/FLXxC1mig/%D0%A4%D0%9E%D0%A2%D0%9E/909" TargetMode="External"/><Relationship Id="rId31" Type="http://schemas.openxmlformats.org/officeDocument/2006/relationships/hyperlink" Target="https://cloud.mail.ru/public/HArH/FLXxC1mig/%D0%A4%D0%9E%D0%A2%D0%9E/1360%20%D0%9C%D0%BE%D0%BF%D1%81%20%D0%A4%D1%80%D1%8D%D0%BD%D0%BA" TargetMode="External"/><Relationship Id="rId52" Type="http://schemas.openxmlformats.org/officeDocument/2006/relationships/hyperlink" Target="https://cloud.mail.ru/public/HArH/FLXxC1mig/%D0%A4%D0%9E%D0%A2%D0%9E/22006999%20%D0%92%D0%BE%D0%B8%D0%BD%20%D0%AD%D1%88%D1%82%D0%BE%D0%BD" TargetMode="External"/><Relationship Id="rId73" Type="http://schemas.openxmlformats.org/officeDocument/2006/relationships/hyperlink" Target="https://cloud.mail.ru/public/HArH/FLXxC1mig/%D0%A4%D0%9E%D0%A2%D0%9E/10003999%20%D0%A2%D1%8E%D0%BB%D0%B5%D0%BD%D1%8C%20%D0%94%D0%B6%D0%BE%D0%B9" TargetMode="External"/><Relationship Id="rId78" Type="http://schemas.openxmlformats.org/officeDocument/2006/relationships/hyperlink" Target="https://cloud.mail.ru/public/HArH/FLXxC1mig/%D0%A4%D0%9E%D0%A2%D0%9E/10010999%20%D0%9D%D0%B0%D1%80%D0%B2%D0%B0%D0%BB%20%D0%91%D0%B8%D0%BD" TargetMode="External"/><Relationship Id="rId94" Type="http://schemas.openxmlformats.org/officeDocument/2006/relationships/hyperlink" Target="https://cloud.mail.ru/public/HArH/FLXxC1mig/%D0%A4%D0%9E%D0%A2%D0%9E/1389%20%D0%9A%D0%BE%D1%88%D0%B5%D1%87%D0%BA%D0%B0%20%D0%A4%D0%B0%D0%BD%D1%8F" TargetMode="External"/><Relationship Id="rId99" Type="http://schemas.openxmlformats.org/officeDocument/2006/relationships/hyperlink" Target="https://cloud.mail.ru/public/HArH/FLXxC1mig/%D0%A4%D0%9E%D0%A2%D0%9E/119%20%D0%9A%D1%80%D0%BE%D0%BB%D0%B8%D0%BA%20%D0%A1%D0%B5%D0%BD%D1%8F" TargetMode="External"/><Relationship Id="rId101" Type="http://schemas.openxmlformats.org/officeDocument/2006/relationships/hyperlink" Target="https://cloud.mail.ru/public/HArH/FLXxC1mig/%D0%A4%D0%9E%D0%A2%D0%9E/126%20%D0%9A%D0%BE%D1%80%D0%BE%D0%B2%D0%BA%D0%B0%20%D0%9C%D1%8D%D0%B3%D0%B3%D0%B8" TargetMode="External"/><Relationship Id="rId122" Type="http://schemas.openxmlformats.org/officeDocument/2006/relationships/hyperlink" Target="https://cloud.mail.ru/public/HArH/FLXxC1mig/%D0%A4%D0%9E%D0%A2%D0%9E/1343%20%D0%96%D0%B0%D0%B1%D0%B0%20%D0%9A%D0%BB%D0%B0%D0%B2%D0%B0" TargetMode="External"/><Relationship Id="rId143" Type="http://schemas.openxmlformats.org/officeDocument/2006/relationships/hyperlink" Target="https://cloud.mail.ru/public/HArH/FLXxC1mig/%D0%A4%D0%9E%D0%A2%D0%9E/41025999%20%D0%B1%D1%80%D0%B5%D0%BB%D0%BE%D0%BA%20%D0%A0%D1%8B%D1%86%D0%B0%D1%80%D1%8C" TargetMode="External"/><Relationship Id="rId148" Type="http://schemas.openxmlformats.org/officeDocument/2006/relationships/hyperlink" Target="https://cloud.mail.ru/public/HArH/FLXxC1mig/%D0%A4%D0%9E%D0%A2%D0%9E/43001999%20%D0%A1%D1%83%D0%B2%D0%B5%D0%BD%D0%B8%D1%80%20%D0%9F%D0%B8%D1%80%D0%B0%D0%BC%D0%B8%D0%B4%D0%BA%D0%B0" TargetMode="External"/><Relationship Id="rId164" Type="http://schemas.openxmlformats.org/officeDocument/2006/relationships/hyperlink" Target="https://cloud.mail.ru/public/HArH/FLXxC1mig/%D0%A4%D0%9E%D0%A2%D0%9E/41035999%20%D0%A3%D0%B4%D0%B0%D1%87%D0%B0%20%28%D0%BA%D1%80%D1%83%D0%B3%29" TargetMode="External"/><Relationship Id="rId169" Type="http://schemas.openxmlformats.org/officeDocument/2006/relationships/hyperlink" Target="https://cloud.mail.ru/public/HArH/FLXxC1mig/%D0%A4%D0%9E%D0%A2%D0%9E/41042999%20%D0%93%D0%BE%D0%BB%D0%BE%D0%B2%D0%B0%20%D0%BB%D0%B5%D1%82%D1%83%D1%87%D0%B5%D0%B9%20%D0%BC%D1%8B%D1%88%D0%B8" TargetMode="External"/><Relationship Id="rId185" Type="http://schemas.openxmlformats.org/officeDocument/2006/relationships/hyperlink" Target="https://cloud.mail.ru/public/HArH/FLXxC1mig/%D0%A4%D0%9E%D0%A2%D0%9E/404" TargetMode="External"/><Relationship Id="rId4" Type="http://schemas.openxmlformats.org/officeDocument/2006/relationships/hyperlink" Target="https://cloud.mail.ru/public/HArH/FLXxC1mig/%D0%A4%D0%9E%D0%A2%D0%9E/907" TargetMode="External"/><Relationship Id="rId9" Type="http://schemas.openxmlformats.org/officeDocument/2006/relationships/hyperlink" Target="https://cloud.mail.ru/public/HArH/FLXxC1mig/%D0%A4%D0%9E%D0%A2%D0%9E/910" TargetMode="External"/><Relationship Id="rId180" Type="http://schemas.openxmlformats.org/officeDocument/2006/relationships/hyperlink" Target="https://cloud.mail.ru/public/HArH/FLXxC1mig/%D0%A4%D0%9E%D0%A2%D0%9E/02003999%20%D0%9A%D0%BE%D1%82%20%D0%91%D1%83%D1%81%D0%B8%D0%BA" TargetMode="External"/><Relationship Id="rId210" Type="http://schemas.openxmlformats.org/officeDocument/2006/relationships/hyperlink" Target="https://cloud.mail.ru/public/HArH/FLXxC1mig/%D0%A4%D0%9E%D0%A2%D0%9E/202" TargetMode="External"/><Relationship Id="rId215" Type="http://schemas.openxmlformats.org/officeDocument/2006/relationships/hyperlink" Target="https://cloud.mail.ru/public/HArH/FLXxC1mig/%D0%A4%D0%9E%D0%A2%D0%9E/507" TargetMode="External"/><Relationship Id="rId236" Type="http://schemas.openxmlformats.org/officeDocument/2006/relationships/drawing" Target="../drawings/drawing1.xml"/><Relationship Id="rId26" Type="http://schemas.openxmlformats.org/officeDocument/2006/relationships/hyperlink" Target="https://cloud.mail.ru/public/HArH/FLXxC1mig/%D0%A4%D0%9E%D0%A2%D0%9E/305" TargetMode="External"/><Relationship Id="rId231" Type="http://schemas.openxmlformats.org/officeDocument/2006/relationships/hyperlink" Target="https://cloud.mail.ru/public/HArH/FLXxC1mig/%D0%A4%D0%9E%D0%A2%D0%9E/905" TargetMode="External"/><Relationship Id="rId47" Type="http://schemas.openxmlformats.org/officeDocument/2006/relationships/hyperlink" Target="https://cloud.mail.ru/public/HArH/FLXxC1mig/%D0%A4%D0%9E%D0%A2%D0%9E/137%20%D0%9F%D0%B0%D1%83%D1%87%D0%BE%D0%BA%20%D0%92%D0%B8%D0%BA%D1%82%D0%BE%D1%80" TargetMode="External"/><Relationship Id="rId68" Type="http://schemas.openxmlformats.org/officeDocument/2006/relationships/hyperlink" Target="https://cloud.mail.ru/public/HArH/FLXxC1mig/%D0%A4%D0%9E%D0%A2%D0%9E/09001999%20%D0%9A%D1%80%D0%BE%D0%BA%D0%BE%D0%B4%D0%B8%D0%BB%20%D0%9A%D1%80%D0%BE%D0%BA%D0%B8%20%D1%81%20%D0%BA%D0%BD%D0%BE%D0%BF%D0%BA%D0%BE%D0%B9" TargetMode="External"/><Relationship Id="rId89" Type="http://schemas.openxmlformats.org/officeDocument/2006/relationships/hyperlink" Target="https://cloud.mail.ru/public/HArH/FLXxC1mig/%D0%A4%D0%9E%D0%A2%D0%9E/40004999%20%D0%9A%D1%80%D0%BE%D0%BA%D0%BE%D0%B4%D0%B8%D0%BB%20%D0%AD%D0%B4%D0%B4%D0%B8" TargetMode="External"/><Relationship Id="rId112" Type="http://schemas.openxmlformats.org/officeDocument/2006/relationships/hyperlink" Target="https://cloud.mail.ru/public/HArH/FLXxC1mig/%D0%A4%D0%9E%D0%A2%D0%9E/40003999%20%D0%9A%D0%BE%D1%82%D0%B5%D0%BD%D0%BE%D0%BA%20%D0%9B%D0%B5%D0%B9%D0%BD" TargetMode="External"/><Relationship Id="rId133" Type="http://schemas.openxmlformats.org/officeDocument/2006/relationships/hyperlink" Target="https://cloud.mail.ru/public/HArH/FLXxC1mig/%D0%A4%D0%9E%D0%A2%D0%9E/41013999%20%D0%B1%D1%80%D0%B5%D0%BB%D0%BE%D0%BA%20%D0%A1%D0%BE%D0%B1%D0%B0%D1%87%D0%BA%D0%B0%20%D0%94%D0%B6%D0%B8%D0%BD" TargetMode="External"/><Relationship Id="rId154" Type="http://schemas.openxmlformats.org/officeDocument/2006/relationships/hyperlink" Target="https://cloud.mail.ru/public/HArH/FLXxC1mig/%D0%A4%D0%9E%D0%A2%D0%9E/40015999%20%D0%9B%D0%B5%D1%82%D1%83%D1%87%D0%B0%D1%8F%20%D0%BC%D1%8B%D1%88%D1%8C%20%D0%AD%D1%85%D0%BE%20%D0%BC%D0%B8%D0%BD%D0%B8" TargetMode="External"/><Relationship Id="rId175" Type="http://schemas.openxmlformats.org/officeDocument/2006/relationships/hyperlink" Target="https://cloud.mail.ru/public/HArH/FLXxC1mig/%D0%A4%D0%9E%D0%A2%D0%9E/02004999%20%D0%9B%D0%B5%D0%BC%D1%83%D1%80%20%D0%9B%D0%B5%D0%BC" TargetMode="External"/><Relationship Id="rId196" Type="http://schemas.openxmlformats.org/officeDocument/2006/relationships/hyperlink" Target="https://cloud.mail.ru/public/HArH/FLXxC1mig/%D0%A4%D0%9E%D0%A2%D0%9E/130%20%D0%91%D0%B5%D0%B3%D0%B5%D0%BC%D0%BE%D1%82%20%D0%9C%D1%8D%D0%BB" TargetMode="External"/><Relationship Id="rId200" Type="http://schemas.openxmlformats.org/officeDocument/2006/relationships/hyperlink" Target="https://cloud.mail.ru/public/HArH/FLXxC1mig/%D0%A4%D0%9E%D0%A2%D0%9E/116%20%D0%9E%D0%BF%D0%BE%D1%81%D1%81%D1%83%D0%BC%20%D0%A4%D0%B5%D0%B4%D0%BE%D1%80" TargetMode="External"/><Relationship Id="rId16" Type="http://schemas.openxmlformats.org/officeDocument/2006/relationships/hyperlink" Target="https://cloud.mail.ru/public/HArH/FLXxC1mig/%D0%A4%D0%9E%D0%A2%D0%9E/07002999%20%D0%94%D0%B8%D0%BB%D0%BE%D1%84%D0%BE%D0%B7%D0%B0%D0%B2%D1%80%20%D0%94%D0%B6%D0%B8%D0%BC" TargetMode="External"/><Relationship Id="rId221" Type="http://schemas.openxmlformats.org/officeDocument/2006/relationships/hyperlink" Target="https://cloud.mail.ru/public/HArH/FLXxC1mig/%D0%A4%D0%9E%D0%A2%D0%9E/703" TargetMode="External"/><Relationship Id="rId37" Type="http://schemas.openxmlformats.org/officeDocument/2006/relationships/hyperlink" Target="https://cloud.mail.ru/public/HArH/FLXxC1mig/%D0%A4%D0%9E%D0%A2%D0%9E/114%20%D0%A5%D0%BE%D1%80%D0%B5%D0%BA%20%D0%9C%D0%BE%D1%82%D1%8F" TargetMode="External"/><Relationship Id="rId58" Type="http://schemas.openxmlformats.org/officeDocument/2006/relationships/hyperlink" Target="https://cloud.mail.ru/public/HArH/FLXxC1mig/%D0%A4%D0%9E%D0%A2%D0%9E/23006999%20%D0%9E%D0%B1%D0%BE%D1%80%D0%BE%D1%82%D0%B5%D0%BD%D1%8C" TargetMode="External"/><Relationship Id="rId79" Type="http://schemas.openxmlformats.org/officeDocument/2006/relationships/hyperlink" Target="https://cloud.mail.ru/public/HArH/FLXxC1mig/%D0%A4%D0%9E%D0%A2%D0%9E/10009999%20%D0%81%D0%B6%D0%B8%D0%BA%20%D0%A1%D1%82%D0%B0%D0%B9%D0%BB" TargetMode="External"/><Relationship Id="rId102" Type="http://schemas.openxmlformats.org/officeDocument/2006/relationships/hyperlink" Target="https://cloud.mail.ru/public/HArH/FLXxC1mig/%D0%A4%D0%9E%D0%A2%D0%9E/123%20%D0%A5%D0%BE%D1%80%D1%91%D0%BA%20%D0%9B%D0%B0%D0%BA%D0%B8" TargetMode="External"/><Relationship Id="rId123" Type="http://schemas.openxmlformats.org/officeDocument/2006/relationships/hyperlink" Target="https://cloud.mail.ru/public/HArH/FLXxC1mig/%D0%A4%D0%9E%D0%A2%D0%9E/41009999%20%D0%B1%D1%80%D0%B5%D0%BB%D0%BE%D0%BA%20%D0%97%D0%B2%D0%B5%D0%B7%D0%B4%D0%BE%D1%87%D0%BA%D0%B0" TargetMode="External"/><Relationship Id="rId144" Type="http://schemas.openxmlformats.org/officeDocument/2006/relationships/hyperlink" Target="https://cloud.mail.ru/public/HArH/FLXxC1mig/%D0%A4%D0%9E%D0%A2%D0%9E/02006999%20%D0%97%D0%BE%D0%BB%D0%BE%D1%82%D0%B8%D1%81%D1%82%D1%8B%D0%B9%20%D1%82%D0%B0%D0%BC%D0%B0%D1%80%D0%B8%D0%BD" TargetMode="External"/><Relationship Id="rId90" Type="http://schemas.openxmlformats.org/officeDocument/2006/relationships/hyperlink" Target="https://cloud.mail.ru/public/HArH/FLXxC1mig/%D0%A4%D0%9E%D0%A2%D0%9E/40002999%20%D0%9B%D0%B8%D1%81%D0%B5%D0%BD%D0%BE%D0%BA%20%D0%A4%D0%BE%D0%BA%D1%81%D0%B8%D0%BA" TargetMode="External"/><Relationship Id="rId165" Type="http://schemas.openxmlformats.org/officeDocument/2006/relationships/hyperlink" Target="https://cloud.mail.ru/public/HArH/FLXxC1mig/%D0%A4%D0%9E%D0%A2%D0%9E/41034999%20%D0%A3%D0%B4%D0%B0%D1%87%D0%B0%20%28%D0%BF%D0%BE%D0%B4%D0%BA%D0%BE%D0%B2%D0%B0%29" TargetMode="External"/><Relationship Id="rId186" Type="http://schemas.openxmlformats.org/officeDocument/2006/relationships/hyperlink" Target="https://cloud.mail.ru/public/HArH/FLXxC1mig/%D0%A4%D0%9E%D0%A2%D0%9E/407" TargetMode="External"/><Relationship Id="rId211" Type="http://schemas.openxmlformats.org/officeDocument/2006/relationships/hyperlink" Target="https://cloud.mail.ru/public/HArH/FLXxC1mig/%D0%A4%D0%9E%D0%A2%D0%9E/205" TargetMode="External"/><Relationship Id="rId232" Type="http://schemas.openxmlformats.org/officeDocument/2006/relationships/hyperlink" Target="https://cloud.mail.ru/public/HArH/FLXxC1mig/%D0%A4%D0%9E%D0%A2%D0%9E/915" TargetMode="External"/><Relationship Id="rId27" Type="http://schemas.openxmlformats.org/officeDocument/2006/relationships/hyperlink" Target="https://cloud.mail.ru/public/HArH/FLXxC1mig/%D0%A4%D0%9E%D0%A2%D0%9E/209" TargetMode="External"/><Relationship Id="rId48" Type="http://schemas.openxmlformats.org/officeDocument/2006/relationships/hyperlink" Target="https://cloud.mail.ru/public/HArH/FLXxC1mig/%D0%A4%D0%9E%D0%A2%D0%9E/207" TargetMode="External"/><Relationship Id="rId69" Type="http://schemas.openxmlformats.org/officeDocument/2006/relationships/hyperlink" Target="https://cloud.mail.ru/public/HArH/FLXxC1mig/%D0%A4%D0%9E%D0%A2%D0%9E/11002999%20%D0%A2%D0%B5%D0%B4%D0%B4%D0%B8%20%D0%BC%D0%B5%D0%B4%D0%B2%D0%B5%D0%B4%D1%8C" TargetMode="External"/><Relationship Id="rId113" Type="http://schemas.openxmlformats.org/officeDocument/2006/relationships/hyperlink" Target="https://cloud.mail.ru/public/HArH/FLXxC1mig/%D0%A4%D0%9E%D0%A2%D0%9E/1391" TargetMode="External"/><Relationship Id="rId134" Type="http://schemas.openxmlformats.org/officeDocument/2006/relationships/hyperlink" Target="https://cloud.mail.ru/public/HArH/FLXxC1mig/%D0%A4%D0%9E%D0%A2%D0%9E/41016999%20%D0%B1%D1%80%D0%B5%D0%BB%D0%BE%D0%BA%20%D0%94%D1%80%D0%B0%D0%BA%D0%BE%D0%BD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loud.mail.ru/public/HArH/FLXxC1mig/%D0%A4%D0%9E%D0%A2%D0%9E/44003999%20%D0%91%D1%80%D0%B0%D1%81%D0%BB%D0%B5%D1%82%20%D0%9A%D0%BE%D1%82%D0%BE%D0%BB%D0%B0%D0%BF%D0%BA%D0%B8" TargetMode="External"/><Relationship Id="rId117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2999%20%D0%A2%D0%BE%D1%80%20%D0%9C%D0%B8%D0%B4%D0%BB" TargetMode="External"/><Relationship Id="rId21" Type="http://schemas.openxmlformats.org/officeDocument/2006/relationships/hyperlink" Target="https://cloud.mail.ru/public/HArH/FLXxC1mig/%D0%A4%D0%9E%D0%A2%D0%9E/39012999%20%D0%9C%D0%BE%D1%80%D1%81%D0%BA%D0%B0%D1%8F%20%D1%81%D0%B2%D0%B8%D0%BD%D0%BA%D0%B0%20%D0%92%D0%B8%D0%BA%D1%82%D0%BE%D1%80%D0%B8%D1%8F" TargetMode="External"/><Relationship Id="rId42" Type="http://schemas.openxmlformats.org/officeDocument/2006/relationships/hyperlink" Target="https://cloud.mail.ru/public/HArH/FLXxC1mig/%D0%9B%D0%B8%D1%86%D0%B5%D0%BD%D0%B7%D0%B8%D0%B8%20%D0%A4%D0%9E%D0%A2%D0%9E/%D0%91%D1%83%D1%80%D0%B0%D1%82%D0%B8%D0%BD%D0%BE/80034999%20%D0%91%D1%83%D1%80%D0%B0%D1%82%D0%B8%D0%BD%D0%BE%20%D1%86%D0%B2%D0%B5%D1%82%D0%BD%D0%BE%D0%B9" TargetMode="External"/><Relationship Id="rId47" Type="http://schemas.openxmlformats.org/officeDocument/2006/relationships/hyperlink" Target="https://cloud.mail.ru/public/HArH/FLXxC1mig/%D0%9B%D0%B8%D1%86%D0%B5%D0%BD%D0%B7%D0%B8%D0%B8%20%D0%A4%D0%9E%D0%A2%D0%9E/%D0%91%D1%83%D1%80%D0%B0%D1%82%D0%B8%D0%BD%D0%BE/80035999%20%D0%91%D1%83%D1%80%D0%B0%D1%82%D0%B8%D0%BD%D0%BE%20%D0%B4%D0%B2%D1%83%D1%85%D1%86%D0%B2%D0%B5%D1%82%D0%BD%D1%8B%D0%B9" TargetMode="External"/><Relationship Id="rId63" Type="http://schemas.openxmlformats.org/officeDocument/2006/relationships/hyperlink" Target="https://cloud.mail.ru/public/HArH/FLXxC1mig/%D0%A4%D0%9E%D0%A2%D0%9E/12011999%20%D0%9A%D0%BE%D1%82%D0%B8%D0%BA%20%D0%A7%D0%B0%D0%BA%20%D0%BC%D0%B0%D0%BA%D1%81%D0%B8" TargetMode="External"/><Relationship Id="rId68" Type="http://schemas.openxmlformats.org/officeDocument/2006/relationships/hyperlink" Target="https://cloud.mail.ru/public/HArH/FLXxC1mig/%D0%9B%D0%B8%D1%86%D0%B5%D0%BD%D0%B7%D0%B8%D0%B8%20%D0%A4%D0%9E%D0%A2%D0%9E/%D1%86%D0%B2%D0%B5%D1%82%D0%BD%D1%8F%D1%88%D0%BA%D0%B8/%D0%B7%D0%B0%D0%B9%D1%87%D0%BE%D0%BD%D0%BE%D0%BA" TargetMode="External"/><Relationship Id="rId84" Type="http://schemas.openxmlformats.org/officeDocument/2006/relationships/hyperlink" Target="https://cloud.mail.ru/public/HArH/FLXxC1mig/%D0%A4%D0%9E%D0%A2%D0%9E/01003999%20%D0%90%D0%BA%D1%81%D0%BE%D0%BB%D0%BE%D1%82%D0%BB%D1%8C%20%D0%9A%D0%BB%D0%B0%D0%BD%D1%82" TargetMode="External"/><Relationship Id="rId89" Type="http://schemas.openxmlformats.org/officeDocument/2006/relationships/hyperlink" Target="https://cloud.mail.ru/public/HArH/FLXxC1mig/%D0%A4%D0%9E%D0%A2%D0%9E/43007999%20%D0%A4%D0%B8%D0%B4%D0%B6%D0%B5%D1%82%20%D0%A6%D0%B2%D0%B5%D1%82%D0%BE%D0%BA" TargetMode="External"/><Relationship Id="rId112" Type="http://schemas.openxmlformats.org/officeDocument/2006/relationships/hyperlink" Target="https://cloud.mail.ru/public/HArH/FLXxC1mig/%D0%9B%D0%B8%D1%86%D0%B5%D0%BD%D0%B7%D0%B8%D0%B8%20%D0%A4%D0%9E%D0%A2%D0%9E/%D0%A2%D1%83%D1%80%D0%B1%D0%BE%D0%B7%D0%B0%D0%B2%D1%80%D1%8B/80006999%20%D0%A2%D1%80%D0%B0%D0%BA%20%D0%9C%D0%B8%D0%B4%D0%BB" TargetMode="External"/><Relationship Id="rId16" Type="http://schemas.openxmlformats.org/officeDocument/2006/relationships/hyperlink" Target="https://cloud.mail.ru/public/HArH/FLXxC1mig/%D0%A4%D0%9E%D0%A2%D0%9E/39007999%20%D0%A5%D0%BE%D0%BC%D1%8F%D0%BA%20%D0%90%D1%80%D0%B0%D0%BD" TargetMode="External"/><Relationship Id="rId107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6999%20%D0%94%D0%BE%20%D0%9C%D0%B8%D0%BD%D0%B8" TargetMode="External"/><Relationship Id="rId11" Type="http://schemas.openxmlformats.org/officeDocument/2006/relationships/hyperlink" Target="https://cloud.mail.ru/public/HArH/FLXxC1mig/%D0%A4%D0%9E%D0%A2%D0%9E/39002999%20%D0%9F%D0%BE%D0%BD%D0%B8%20%D0%A7%D0%B8%D0%BB" TargetMode="External"/><Relationship Id="rId24" Type="http://schemas.openxmlformats.org/officeDocument/2006/relationships/hyperlink" Target="https://cloud.mail.ru/public/HArH/FLXxC1mig/%D0%A4%D0%9E%D0%A2%D0%9E/44001999%20%D0%91%D1%80%D0%B0%D1%81%D0%BB%D0%B5%D1%82%20%D0%95%D0%B4%D0%B8%D0%BD%D0%BE%D1%80%D0%BE%D0%B3" TargetMode="External"/><Relationship Id="rId32" Type="http://schemas.openxmlformats.org/officeDocument/2006/relationships/hyperlink" Target="https://cloud.mail.ru/public/HArH/FLXxC1mig/%D0%A4%D0%9E%D0%A2%D0%9E/03011208%20%D0%AF%D1%89%D0%B5%D1%80%D0%B8%D1%86%D0%B0%20%D1%81%20%D1%81%D0%B8%D0%BD%D0%B8%D0%BC%20%D1%8F%D0%B7%D1%8B%D0%BA%D0%BE%D0%BC_2" TargetMode="External"/><Relationship Id="rId37" Type="http://schemas.openxmlformats.org/officeDocument/2006/relationships/hyperlink" Target="https://cloud.mail.ru/public/iaHj/5G5ifsyQm/40014999%20%D0%9A%D0%BE%D1%82%D1%91%D0%BD%D0%BE%D0%BA%20%D0%91%D0%B0%D0%BB%D1%83" TargetMode="External"/><Relationship Id="rId40" Type="http://schemas.openxmlformats.org/officeDocument/2006/relationships/hyperlink" Target="https://cloud.mail.ru/public/iaHj/5G5ifsyQm/42002999%20%D0%9A%D0%B5%D0%B9%D1%81%20%D0%BF%D0%BE%D0%B4%20%D0%BF%D0%BE%D0%BC%D0%B0%D0%B4%D1%83%20%D0%9F%D0%BB%D0%BE%D0%BC%D0%B1%D0%B8%D1%80" TargetMode="External"/><Relationship Id="rId45" Type="http://schemas.openxmlformats.org/officeDocument/2006/relationships/hyperlink" Target="https://cloud.mail.ru/public/HArH/FLXxC1mig/%D0%9B%D0%B8%D1%86%D0%B5%D0%BD%D0%B7%D0%B8%D0%B8%20%D0%A4%D0%9E%D0%A2%D0%9E/%D0%91%D1%83%D1%80%D0%B0%D1%82%D0%B8%D0%BD%D0%BE/80040999%20%D0%9F%D1%8C%D0%B5%D1%80%D0%BE%20%D1%86%D0%B2%D0%B5%D1%82%D0%BD%D0%BE%D0%B9" TargetMode="External"/><Relationship Id="rId53" Type="http://schemas.openxmlformats.org/officeDocument/2006/relationships/hyperlink" Target="https://cloud.mail.ru/public/HArH/FLXxC1mig/%D0%A4%D0%9E%D0%A2%D0%9E/12002999%20%D0%9C%D0%BE%D1%80%D1%81%D0%BA%D0%B0%D1%8F%20%D0%B7%D0%B2%D0%B5%D0%B7%D0%B4%D0%B0%20%D0%9B%D0%B8%D0%BA%D0%B0" TargetMode="External"/><Relationship Id="rId58" Type="http://schemas.openxmlformats.org/officeDocument/2006/relationships/hyperlink" Target="https://cloud.mail.ru/public/HArH/FLXxC1mig/%D0%A4%D0%9E%D0%A2%D0%9E/12007999%20%D0%A0%D1%8B%D0%B1%D0%B0-%D0%BF%D0%B0%D1%80%D1%83%D1%81%D0%BD%D0%B8%D0%BA%20%D0%A0%D0%BE%D0%BC%D0%B0%D0%BD" TargetMode="External"/><Relationship Id="rId66" Type="http://schemas.openxmlformats.org/officeDocument/2006/relationships/hyperlink" Target="https://cloud.mail.ru/public/HArH/FLXxC1mig/%D0%9B%D0%B8%D1%86%D0%B5%D0%BD%D0%B7%D0%B8%D0%B8%20%D0%A4%D0%9E%D0%A2%D0%9E/%D1%86%D0%B2%D0%B5%D1%82%D0%BD%D1%8F%D1%88%D0%BA%D0%B8/%D0%B2%D0%BE%D0%BB%D0%BA" TargetMode="External"/><Relationship Id="rId74" Type="http://schemas.openxmlformats.org/officeDocument/2006/relationships/hyperlink" Target="https://cloud.mail.ru/public/HArH/FLXxC1mig/%D0%A4%D0%9E%D0%A2%D0%9E/02017999%20%D0%9C%D0%B0%D0%BB%D1%8B%D1%88%20%D0%B3%D0%BE%D1%80%D0%B8%D0%BB%D0%BB%D0%B0%20%D1%86%D0%B2%D0%B5%D1%82%D0%BD%D0%BE%D0%B9" TargetMode="External"/><Relationship Id="rId79" Type="http://schemas.openxmlformats.org/officeDocument/2006/relationships/hyperlink" Target="https://cloud.mail.ru/public/HArH/FLXxC1mig/%D0%A4%D0%9E%D0%A2%D0%9E/02022999%20%D0%A1%D0%BB%D0%BE%D0%BD%20%D0%9E%D0%BC%D0%B1%D0%BE" TargetMode="External"/><Relationship Id="rId87" Type="http://schemas.openxmlformats.org/officeDocument/2006/relationships/hyperlink" Target="https://cloud.mail.ru/public/HArH/FLXxC1mig/%D0%A4%D0%9E%D0%A2%D0%9E/39014999%20%D0%AF%D1%89%D0%B5%D1%80%D0%BA%D0%B0%20%D0%A1%D1%82%D0%B5%D0%B9%D1%81%D0%B8" TargetMode="External"/><Relationship Id="rId102" Type="http://schemas.openxmlformats.org/officeDocument/2006/relationships/hyperlink" Target="https://cloud.mail.ru/public/HArH/FLXxC1mig/%D0%A4%D0%9E%D0%A2%D0%9E/12017195_%D0%98%D0%B3%D1%80%D1%83%D1%88%D0%BA%D0%B0%20%D0%BF%D0%BE%D0%B4%D0%B2%D0%B8%D0%B6%D0%BD%D0%B0%D1%8F%203D%20_%D0%9A%D0%BE%D1%82%20%D0%94%D0%B5%D0%BD%D0%B8%D1%81" TargetMode="External"/><Relationship Id="rId110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9999%20%D0%A2%D0%BE%D1%80%20%D0%9C%D0%B8%D0%BD%D0%B8" TargetMode="External"/><Relationship Id="rId115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0999%20%D0%97%D0%B5%D1%80%20%D0%9C%D0%B8%D0%B4%D0%BB" TargetMode="External"/><Relationship Id="rId5" Type="http://schemas.openxmlformats.org/officeDocument/2006/relationships/hyperlink" Target="https://cloud.mail.ru/public/HArH/FLXxC1mig/%D0%A4%D0%9E%D0%A2%D0%9E/03005225%20%D0%AF%D1%89%D0%B5%D1%80%D0%B8%D1%86%D0%B0%20%D0%A2%D0%B5%D0%B3%D1%83_2" TargetMode="External"/><Relationship Id="rId61" Type="http://schemas.openxmlformats.org/officeDocument/2006/relationships/hyperlink" Target="https://cloud.mail.ru/public/HArH/FLXxC1mig/%D0%A4%D0%9E%D0%A2%D0%9E/12009999%20%D0%9A%D1%80%D0%BE%D0%BA%D0%BE%D0%B4%D0%B8%D0%BB%20%D0%92%D0%B8%D1%82%D0%B0%D0%BB%D1%8F%20%D0%BC%D0%B0%D0%BA%D1%81%D0%B8" TargetMode="External"/><Relationship Id="rId82" Type="http://schemas.openxmlformats.org/officeDocument/2006/relationships/hyperlink" Target="https://cloud.mail.ru/public/HArH/FLXxC1mig/%D0%A4%D0%9E%D0%A2%D0%9E/01002999%20%D0%90%D0%BA%D1%81%D0%BE%D0%BB%D0%BE%D1%82%D0%BB%D1%8C%20%D0%91%D0%B8%D0%BC%D0%B1%D0%BE" TargetMode="External"/><Relationship Id="rId90" Type="http://schemas.openxmlformats.org/officeDocument/2006/relationships/hyperlink" Target="https://cloud.mail.ru/public/HArH/FLXxC1mig/%D0%A4%D0%9E%D0%A2%D0%9E/43004999%20%D0%A4%D0%B8%D0%B4%D0%B6%D0%B5%D1%82%20%D0%9F%D0%B0%D1%83%D0%BA" TargetMode="External"/><Relationship Id="rId95" Type="http://schemas.openxmlformats.org/officeDocument/2006/relationships/hyperlink" Target="https://cloud.mail.ru/public/HArH/FLXxC1mig/%D0%A4%D0%9E%D0%A2%D0%9E/15003999%20%D0%92%D0%BE%D0%BB%D1%87%D0%BE%D0%BA-%D1%81%D0%B5%D1%80%D1%8B%D0%B9%20%D0%B1%D0%BE%D1%87%D0%BE%D0%BA" TargetMode="External"/><Relationship Id="rId19" Type="http://schemas.openxmlformats.org/officeDocument/2006/relationships/hyperlink" Target="https://cloud.mail.ru/public/HArH/FLXxC1mig/%D0%A4%D0%9E%D0%A2%D0%9E/39010999%20%D0%95%D0%BD%D0%BE%D1%82%20%D0%9B%D0%B5%D1%81%D1%81%D0%B8" TargetMode="External"/><Relationship Id="rId14" Type="http://schemas.openxmlformats.org/officeDocument/2006/relationships/hyperlink" Target="https://cloud.mail.ru/public/HArH/FLXxC1mig/%D0%A4%D0%9E%D0%A2%D0%9E/39005999%20%D0%91%D0%B5%D0%B3%D0%B5%D0%BC%D0%BE%D1%82%D0%B8%D0%BA%20%D0%A1%D0%B5%D0%B1%D0%B0%D1%81%D1%82%D0%B8%D0%B0%D0%BD" TargetMode="External"/><Relationship Id="rId22" Type="http://schemas.openxmlformats.org/officeDocument/2006/relationships/hyperlink" Target="https://cloud.mail.ru/public/HArH/FLXxC1mig/%D0%A4%D0%9E%D0%A2%D0%9E/39013999%20%D0%96%D0%B8%D1%80%D0%B0%D1%84%20%D0%A2%D0%BE%D0%BC%D0%B0%D1%81" TargetMode="External"/><Relationship Id="rId27" Type="http://schemas.openxmlformats.org/officeDocument/2006/relationships/hyperlink" Target="https://cloud.mail.ru/public/HArH/FLXxC1mig/%D0%A4%D0%9E%D0%A2%D0%9E/44004999%20%D0%91%D1%80%D0%B0%D1%81%D0%BB%D0%B5%D1%82%20%D0%9B%D0%B0%D0%BF%D0%BA%D0%B0" TargetMode="External"/><Relationship Id="rId30" Type="http://schemas.openxmlformats.org/officeDocument/2006/relationships/hyperlink" Target="https://cloud.mail.ru/public/HArH/FLXxC1mig/%D0%A4%D0%9E%D0%A2%D0%9E/44007999%20%D0%91%D1%80%D0%B0%D1%81%D0%BB%D0%B5%D1%82%20%D0%93%D1%83%D1%81%D0%B5%D0%BD%D0%B8%D1%86%D0%B0" TargetMode="External"/><Relationship Id="rId35" Type="http://schemas.openxmlformats.org/officeDocument/2006/relationships/hyperlink" Target="https://cloud.mail.ru/public/iaHj/5G5ifsyQm/40012999%20%D0%9A%D0%BE%D1%82%D1%91%D0%BD%D0%BE%D0%BA%20%D0%9B%D1%83" TargetMode="External"/><Relationship Id="rId43" Type="http://schemas.openxmlformats.org/officeDocument/2006/relationships/hyperlink" Target="https://cloud.mail.ru/public/HArH/FLXxC1mig/%D0%9B%D0%B8%D1%86%D0%B5%D0%BD%D0%B7%D0%B8%D0%B8%20%D0%A4%D0%9E%D0%A2%D0%9E/%D0%91%D1%83%D1%80%D0%B0%D1%82%D0%B8%D0%BD%D0%BE/80036999%20%D0%9C%D0%B0%D0%BB%D1%8C%D0%B2%D0%B8%D0%BD%D0%B0%20%D1%86%D0%B2%D0%B5%D1%82%D0%BD%D0%B0%D1%8F" TargetMode="External"/><Relationship Id="rId48" Type="http://schemas.openxmlformats.org/officeDocument/2006/relationships/hyperlink" Target="https://cloud.mail.ru/public/HArH/FLXxC1mig/%D0%9B%D0%B8%D1%86%D0%B5%D0%BD%D0%B7%D0%B8%D0%B8%20%D0%A4%D0%9E%D0%A2%D0%9E/%D0%91%D1%83%D1%80%D0%B0%D1%82%D0%B8%D0%BD%D0%BE/80035999%20%D0%91%D1%83%D1%80%D0%B0%D1%82%D0%B8%D0%BD%D0%BE%20%D0%B4%D0%B2%D1%83%D1%85%D1%86%D0%B2%D0%B5%D1%82%D0%BD%D1%8B%D0%B9" TargetMode="External"/><Relationship Id="rId56" Type="http://schemas.openxmlformats.org/officeDocument/2006/relationships/hyperlink" Target="https://cloud.mail.ru/public/HArH/FLXxC1mig/%D0%A4%D0%9E%D0%A2%D0%9E/12005999%20%D0%90%D0%BA%D1%81%D0%BE%D0%BB%D0%BE%D1%82%D0%BB%D1%8C%20%D0%A1%D1%8D%D0%BC" TargetMode="External"/><Relationship Id="rId64" Type="http://schemas.openxmlformats.org/officeDocument/2006/relationships/hyperlink" Target="https://cloud.mail.ru/public/HArH/FLXxC1mig/%D0%A4%D0%9E%D0%A2%D0%9E/12012999%20%D0%9A%D1%80%D0%B0%D0%B1%D0%B8%D0%BA%20%D0%A0%D0%B8%D0%BA%20%D0%BC%D0%B0%D0%BA%D1%81%D0%B8" TargetMode="External"/><Relationship Id="rId69" Type="http://schemas.openxmlformats.org/officeDocument/2006/relationships/hyperlink" Target="https://cloud.mail.ru/public/HArH/FLXxC1mig/%D0%9B%D0%B8%D1%86%D0%B5%D0%BD%D0%B7%D0%B8%D0%B8%20%D0%A4%D0%9E%D0%A2%D0%9E/%D1%86%D0%B2%D0%B5%D1%82%D0%BD%D1%8F%D1%88%D0%BA%D0%B8/%D1%86%D1%8B%D0%BF%D0%BB%D0%B5%D0%BD%D0%BE%D0%BA" TargetMode="External"/><Relationship Id="rId77" Type="http://schemas.openxmlformats.org/officeDocument/2006/relationships/hyperlink" Target="https://cloud.mail.ru/public/HArH/FLXxC1mig/%D0%A4%D0%9E%D0%A2%D0%9E/02020999%20%D0%A2%D0%B0%D0%BA%D1%81%D0%B0%20%D0%9B%D0%B8%D0%B1%D0%B5%D1%80%D1%82%D0%B8" TargetMode="External"/><Relationship Id="rId100" Type="http://schemas.openxmlformats.org/officeDocument/2006/relationships/hyperlink" Target="https://cloud.mail.ru/public/HArH/FLXxC1mig/%D0%A4%D0%9E%D0%A2%D0%9E/12015181_%D0%98%D0%B3%D1%80%D1%83%D1%88%D0%BA%D0%B0%20%D0%BF%D0%BE%D0%B4%D0%B2%D0%B8%D0%B6%D0%BD%D0%B0%D1%8F%203D%20_%D0%A1%D1%82%D0%B5%D0%B3%D0%BE%D0%B7%D0%B0%D0%B2%D1%80%20%D0%90%D0%BD%D0%B4%D1%80%D0%B5%D0%B9" TargetMode="External"/><Relationship Id="rId105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4999%20%D0%91%D1%83%D0%BB%D1%8C%20%D0%9C%D0%B8%D0%BD%D0%B8" TargetMode="External"/><Relationship Id="rId113" Type="http://schemas.openxmlformats.org/officeDocument/2006/relationships/hyperlink" Target="https://cloud.mail.ru/public/HArH/FLXxC1mig/%D0%9B%D0%B8%D1%86%D0%B5%D0%BD%D0%B7%D0%B8%D0%B8%20%D0%A4%D0%9E%D0%A2%D0%9E/%D0%A2%D1%83%D1%80%D0%B1%D0%BE%D0%B7%D0%B0%D0%B2%D1%80%D1%8B/80008999%20%D0%90%D0%BD%D0%BA%D0%B8%20%D0%9C%D0%B8%D0%B4%D0%BB" TargetMode="External"/><Relationship Id="rId118" Type="http://schemas.openxmlformats.org/officeDocument/2006/relationships/hyperlink" Target="https://cloud.mail.ru/public/HArH/FLXxC1mig/%D0%9B%D0%B8%D1%86%D0%B5%D0%BD%D0%B7%D0%B8%D0%B8%20%D0%A4%D0%9E%D0%A2%D0%9E/%D0%A2%D1%83%D1%80%D0%B1%D0%BE%D0%B7%D0%B0%D0%B2%D1%80%D1%8B/80007999%20%D0%91%D1%83%D0%BB%D1%8C%20%D0%9C%D0%B8%D0%B4%D0%BB" TargetMode="External"/><Relationship Id="rId8" Type="http://schemas.openxmlformats.org/officeDocument/2006/relationships/hyperlink" Target="https://cloud.mail.ru/public/HArH/FLXxC1mig/%D0%A4%D0%9E%D0%A2%D0%9E/03008191%20%D0%91%D0%BE%D1%80%D0%BE%D0%B4%D0%B0%D1%82%D0%B0%D1%8F%20%D1%8F%D1%89%D0%B5%D1%80%D0%B8%D1%86%D0%B0_2" TargetMode="External"/><Relationship Id="rId51" Type="http://schemas.openxmlformats.org/officeDocument/2006/relationships/hyperlink" Target="https://cloud.mail.ru/public/HArH/FLXxC1mig/%D0%9B%D0%B8%D1%86%D0%B5%D0%BD%D0%B7%D0%B8%D0%B8%20%D0%A4%D0%9E%D0%A2%D0%9E/%D0%91%D1%83%D1%80%D0%B0%D1%82%D0%B8%D0%BD%D0%BE/80041999%20%D0%9F%D1%8C%D0%B5%D1%80%D0%BE%20%D0%B4%D0%B2%D1%83%D1%85%D1%86%D0%B2%D0%B5%D1%82%D0%BD%D1%8B%D0%B9" TargetMode="External"/><Relationship Id="rId72" Type="http://schemas.openxmlformats.org/officeDocument/2006/relationships/hyperlink" Target="https://cloud.mail.ru/public/HArH/FLXxC1mig/%D0%A4%D0%9E%D0%A2%D0%9E/02016999%20%D0%9B%D0%B5%D0%BC%D1%83%D1%80%20%D0%9B%D0%B5%D0%BC%20%D1%86%D0%B2%D0%B5%D1%82%D0%BD%D0%BE%D0%B9" TargetMode="External"/><Relationship Id="rId80" Type="http://schemas.openxmlformats.org/officeDocument/2006/relationships/hyperlink" Target="https://cloud.mail.ru/public/HArH/FLXxC1mig/%D0%A4%D0%9E%D0%A2%D0%9E/02024999%20%D0%A1%D0%BE%D0%B2%D0%B0%20%D0%A5%D0%B5%D0%BD%D0%B4%D1%80%D0%B8%D0%BA" TargetMode="External"/><Relationship Id="rId85" Type="http://schemas.openxmlformats.org/officeDocument/2006/relationships/hyperlink" Target="https://cloud.mail.ru/public/HArH/FLXxC1mig/%D0%A4%D0%9E%D0%A2%D0%9E/01005999%20%D0%9D%D0%B0%D1%80%D0%B2%D0%B0%D0%BB%20%D0%9B%D0%B8%D0%BB%D1%83" TargetMode="External"/><Relationship Id="rId93" Type="http://schemas.openxmlformats.org/officeDocument/2006/relationships/hyperlink" Target="https://cloud.mail.ru/public/HArH/FLXxC1mig/%D0%A4%D0%9E%D0%A2%D0%9E/15001999%20%D0%9C%D0%B8%D1%88%D0%BA%D0%B0%20%D0%BA%D0%BE%D1%81%D0%BE%D0%BB%D0%B0%D0%BF%D1%8B%D0%B9" TargetMode="External"/><Relationship Id="rId98" Type="http://schemas.openxmlformats.org/officeDocument/2006/relationships/hyperlink" Target="https://cloud.mail.ru/public/HArH/FLXxC1mig/%D0%A4%D0%9E%D0%A2%D0%9E/12001999%20%D0%93%D1%83%D1%81%D0%B5%D0%BD%D0%B8%D1%86%D0%B0%20%D0%A1%D0%B0%D1%88%D0%B0" TargetMode="External"/><Relationship Id="rId3" Type="http://schemas.openxmlformats.org/officeDocument/2006/relationships/hyperlink" Target="https://cloud.mail.ru/public/HArH/FLXxC1mig/%D0%A4%D0%9E%D0%A2%D0%9E/03003202%20%D0%AF%D1%89%D0%B5%D1%80%D0%B8%D1%86%D0%B0%20%D0%90%D1%80%D0%B8%D0%B7%D0%BE%D0%BD%D0%B0_3" TargetMode="External"/><Relationship Id="rId12" Type="http://schemas.openxmlformats.org/officeDocument/2006/relationships/hyperlink" Target="https://cloud.mail.ru/public/HArH/FLXxC1mig/%D0%A4%D0%9E%D0%A2%D0%9E/39003999%20%D0%AF%D1%89%D0%B5%D1%80%D0%BA%D0%B0%20%D0%9C%D0%B8%D0%BB%D1%8F" TargetMode="External"/><Relationship Id="rId17" Type="http://schemas.openxmlformats.org/officeDocument/2006/relationships/hyperlink" Target="https://cloud.mail.ru/public/HArH/FLXxC1mig/%D0%A4%D0%9E%D0%A2%D0%9E/39008999%20%D0%9C%D0%B5%D0%B4%D0%B2%D0%B5%D0%B6%D0%BE%D0%BD%D0%BE%D0%BA%20%D0%94%D0%B6%D0%B5%D0%BA" TargetMode="External"/><Relationship Id="rId25" Type="http://schemas.openxmlformats.org/officeDocument/2006/relationships/hyperlink" Target="https://cloud.mail.ru/public/HArH/FLXxC1mig/%D0%A4%D0%9E%D0%A2%D0%9E/44002999%20%D0%91%D1%80%D0%B0%D1%81%D0%BB%D0%B5%D1%82%20%D0%94%D1%80%D0%B0%D0%BA%D0%BE%D0%BD" TargetMode="External"/><Relationship Id="rId33" Type="http://schemas.openxmlformats.org/officeDocument/2006/relationships/hyperlink" Target="https://cloud.mail.ru/public/HArH/FLXxC1mig/%D0%A4%D0%9E%D0%A2%D0%9E/03012162%20%D0%AF%D1%89%D0%B5%D1%80%D0%B8%D1%86%D0%B0%20%D1%81%20%D1%81%D0%B8%D0%BD%D0%B8%D0%BC%20%D1%8F%D0%B7%D1%8B%D0%BA%D0%BE%D0%BC_3" TargetMode="External"/><Relationship Id="rId38" Type="http://schemas.openxmlformats.org/officeDocument/2006/relationships/hyperlink" Target="https://cloud.mail.ru/public/iaHj/5G5ifsyQm/40012999%20%D0%9A%D0%BE%D1%82%D1%91%D0%BD%D0%BE%D0%BA%20%D0%9B%D1%83" TargetMode="External"/><Relationship Id="rId46" Type="http://schemas.openxmlformats.org/officeDocument/2006/relationships/hyperlink" Target="https://cloud.mail.ru/public/HArH/FLXxC1mig/%D0%9B%D0%B8%D1%86%D0%B5%D0%BD%D0%B7%D0%B8%D0%B8%20%D0%A4%D0%9E%D0%A2%D0%9E/%D0%91%D1%83%D1%80%D0%B0%D1%82%D0%B8%D0%BD%D0%BE/80042999%20%D0%90%D1%80%D1%82%D0%B5%D0%BC%D0%BE%D0%BD%20%D1%86%D0%B2%D0%B5%D1%82%D0%BD%D0%BE%D0%B9" TargetMode="External"/><Relationship Id="rId59" Type="http://schemas.openxmlformats.org/officeDocument/2006/relationships/hyperlink" Target="https://cloud.mail.ru/public/HArH/FLXxC1mig/%D0%A4%D0%9E%D0%A2%D0%9E/12008999%20%D0%9E%D1%81%D1%8C%D0%BC%D0%B8%D0%BD%D0%BE%D0%B3%20%D0%93%D1%80%D0%B8%D1%88%D0%B0" TargetMode="External"/><Relationship Id="rId67" Type="http://schemas.openxmlformats.org/officeDocument/2006/relationships/hyperlink" Target="https://cloud.mail.ru/public/HArH/FLXxC1mig/%D0%9B%D0%B8%D1%86%D0%B5%D0%BD%D0%B7%D0%B8%D0%B8%20%D0%A4%D0%9E%D0%A2%D0%9E/%D1%86%D0%B2%D0%B5%D1%82%D0%BD%D1%8F%D1%88%D0%BA%D0%B8/%D0%BA%D0%BE%D1%82%D0%B5%D0%BD%D0%BE%D0%BA" TargetMode="External"/><Relationship Id="rId103" Type="http://schemas.openxmlformats.org/officeDocument/2006/relationships/hyperlink" Target="https://cloud.mail.ru/public/HArH/FLXxC1mig/%D0%A4%D0%9E%D0%A2%D0%9E/12018185_%D0%98%D0%B3%D1%80%D1%83%D1%88%D0%BA%D0%B0%20%D0%BF%D0%BE%D0%B4%D0%B2%D0%B8%D0%B6%D0%BD%D0%B0%D1%8F%203D%20_%D0%94%D1%80%D0%B0%D0%BA%D0%BE%D0%BD%20%D0%A1%D0%B5%D1%80%D0%B3%D0%B5%D0%B9" TargetMode="External"/><Relationship Id="rId108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7999%20%D0%97%D0%B5%D1%80%20%D0%9C%D0%B8%D0%BD%D0%B8" TargetMode="External"/><Relationship Id="rId116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1999%20%D0%A1%D0%B8%D1%80%D0%B5%D0%BD%D0%B0%20%D0%9C%D0%B8%D0%B4%D0%BB" TargetMode="External"/><Relationship Id="rId20" Type="http://schemas.openxmlformats.org/officeDocument/2006/relationships/hyperlink" Target="https://cloud.mail.ru/public/HArH/FLXxC1mig/%D0%A4%D0%9E%D0%A2%D0%9E/39011999%20%D0%9A%D0%BE%D1%80%D0%B3%D0%B8%20%D0%A7%D0%B0%D1%80%D0%BB%D0%B8" TargetMode="External"/><Relationship Id="rId41" Type="http://schemas.openxmlformats.org/officeDocument/2006/relationships/hyperlink" Target="https://cloud.mail.ru/public/HArH/FLXxC1mig/%D0%9B%D0%B8%D1%86%D0%B5%D0%BD%D0%B7%D0%B8%D0%B8%20%D0%A4%D0%9E%D0%A2%D0%9E/%D0%91%D1%83%D1%80%D0%B0%D1%82%D0%B8%D0%BD%D0%BE/80034999%20%D0%91%D1%83%D1%80%D0%B0%D1%82%D0%B8%D0%BD%D0%BE%20%D1%86%D0%B2%D0%B5%D1%82%D0%BD%D0%BE%D0%B9" TargetMode="External"/><Relationship Id="rId54" Type="http://schemas.openxmlformats.org/officeDocument/2006/relationships/hyperlink" Target="https://cloud.mail.ru/public/HArH/FLXxC1mig/%D0%A4%D0%9E%D0%A2%D0%9E/12003999%20%D0%90%D0%BA%D1%83%D0%BB%D0%B0%20%D0%9C%D0%B0%D0%BA%D1%81" TargetMode="External"/><Relationship Id="rId62" Type="http://schemas.openxmlformats.org/officeDocument/2006/relationships/hyperlink" Target="https://cloud.mail.ru/public/HArH/FLXxC1mig/%D0%A4%D0%9E%D0%A2%D0%9E/12010999%20%D0%90%D0%BA%D1%81%D0%BE%D0%BB%D0%BE%D1%82%D0%BB%D1%8C%20%D0%A1%D1%8D%D0%BC%20%D0%BC%D0%B0%D0%BA%D1%81%D0%B8" TargetMode="External"/><Relationship Id="rId70" Type="http://schemas.openxmlformats.org/officeDocument/2006/relationships/hyperlink" Target="https://cloud.mail.ru/public/HArH/FLXxC1mig/%D0%9B%D0%B8%D1%86%D0%B5%D0%BD%D0%B7%D0%B8%D0%B8%20%D0%A4%D0%9E%D0%A2%D0%9E/%D1%86%D0%B2%D0%B5%D1%82%D0%BD%D1%8F%D1%88%D0%BA%D0%B8/%D0%BB%D0%B8%D1%81%D0%B5%D0%BD%D0%BE%D0%BA" TargetMode="External"/><Relationship Id="rId75" Type="http://schemas.openxmlformats.org/officeDocument/2006/relationships/hyperlink" Target="https://cloud.mail.ru/public/HArH/FLXxC1mig/%D0%A4%D0%9E%D0%A2%D0%9E/02018999%20%D0%9C%D0%B0%D0%BB%D1%8B%D1%88%20%D1%88%D0%B8%D0%BC%D0%BF%D0%B0%D0%BD%D0%B7%D0%B5%20%D1%86%D0%B2%D0%B5%D1%82%D0%BD%D0%BE%D0%B9" TargetMode="External"/><Relationship Id="rId83" Type="http://schemas.openxmlformats.org/officeDocument/2006/relationships/hyperlink" Target="https://cloud.mail.ru/public/HArH/FLXxC1mig/%D0%A4%D0%9E%D0%A2%D0%9E/01004999%20%D0%90%D0%BA%D1%81%D0%BE%D0%BB%D0%BE%D1%82%D0%BB%D1%8C%20%D0%91%D1%80%D1%8D%D0%BC" TargetMode="External"/><Relationship Id="rId88" Type="http://schemas.openxmlformats.org/officeDocument/2006/relationships/hyperlink" Target="https://cloud.mail.ru/public/HArH/FLXxC1mig/%D0%A4%D0%9E%D0%A2%D0%9E/39015999%20%D0%AF%D1%89%D0%B5%D1%80%D0%BA%D0%B0%20%D0%9C%D0%B5%D0%B9%D1%81%D0%B8" TargetMode="External"/><Relationship Id="rId91" Type="http://schemas.openxmlformats.org/officeDocument/2006/relationships/hyperlink" Target="https://cloud.mail.ru/public/HArH/FLXxC1mig/%D0%A4%D0%9E%D0%A2%D0%9E/43005999%20%D0%A4%D0%B8%D0%B4%D0%B6%D0%B5%D1%82%20%D0%BB%D0%B5%D1%82%D1%83%D1%87%D0%B0%D1%8F%20%D0%BC%D1%8B%D1%88%D1%8C" TargetMode="External"/><Relationship Id="rId96" Type="http://schemas.openxmlformats.org/officeDocument/2006/relationships/hyperlink" Target="https://cloud.mail.ru/public/HArH/FLXxC1mig/%D0%A4%D0%9E%D0%A2%D0%9E/15004999%20%D0%97%D0%B0%D0%B9%D1%87%D0%B8%D0%BA-%D0%BF%D0%BE%D0%B1%D0%B5%D0%B3%D0%B0%D0%B9%D1%87%D0%B8%D0%BA" TargetMode="External"/><Relationship Id="rId111" Type="http://schemas.openxmlformats.org/officeDocument/2006/relationships/hyperlink" Target="https://cloud.mail.ru/public/HArH/FLXxC1mig/%D0%9B%D0%B8%D1%86%D0%B5%D0%BD%D0%B7%D0%B8%D0%B8%20%D0%A4%D0%9E%D0%A2%D0%9E/%D0%A2%D1%83%D1%80%D0%B1%D0%BE%D0%B7%D0%B0%D0%B2%D1%80%D1%8B/80006999%20%D0%A2%D1%80%D0%B0%D0%BA%20%D0%9C%D0%B8%D0%B4%D0%BB" TargetMode="External"/><Relationship Id="rId1" Type="http://schemas.openxmlformats.org/officeDocument/2006/relationships/hyperlink" Target="https://cloud.mail.ru/public/HArH/FLXxC1mig/%D0%A4%D0%9E%D0%A2%D0%9E/03001195%20%D0%AF%D1%89%D0%B5%D1%80%D0%B8%D1%86%D0%B0%20%D0%90%D1%80%D0%B8%D0%B7%D0%BE%D0%BD%D0%B0" TargetMode="External"/><Relationship Id="rId6" Type="http://schemas.openxmlformats.org/officeDocument/2006/relationships/hyperlink" Target="https://cloud.mail.ru/public/HArH/FLXxC1mig/%D0%A4%D0%9E%D0%A2%D0%9E/03006238%20%D0%AF%D1%89%D0%B5%D1%80%D0%B8%D1%86%D0%B0%20%D0%A2%D0%B5%D0%B3%D1%83_3" TargetMode="External"/><Relationship Id="rId15" Type="http://schemas.openxmlformats.org/officeDocument/2006/relationships/hyperlink" Target="https://cloud.mail.ru/public/HArH/FLXxC1mig/%D0%A4%D0%9E%D0%A2%D0%9E/39006999%20%D0%A2%D0%B0%D0%BA%D1%81%D0%B0%20%D0%AD%D0%BC%D0%BC%D0%B0" TargetMode="External"/><Relationship Id="rId23" Type="http://schemas.openxmlformats.org/officeDocument/2006/relationships/hyperlink" Target="https://cloud.mail.ru/public/HArH/FLXxC1mig/%D0%A4%D0%9E%D0%A2%D0%9E/44001999%20%D0%91%D1%80%D0%B0%D1%81%D0%BB%D0%B5%D1%82%20%D0%95%D0%B4%D0%B8%D0%BD%D0%BE%D1%80%D0%BE%D0%B3" TargetMode="External"/><Relationship Id="rId28" Type="http://schemas.openxmlformats.org/officeDocument/2006/relationships/hyperlink" Target="https://cloud.mail.ru/public/HArH/FLXxC1mig/%D0%A4%D0%9E%D0%A2%D0%9E/44005999%20%D0%91%D1%80%D0%B0%D1%81%D0%BB%D0%B5%D1%82%20%D0%9A%D0%BE%D1%82%D0%B8%D0%BA" TargetMode="External"/><Relationship Id="rId36" Type="http://schemas.openxmlformats.org/officeDocument/2006/relationships/hyperlink" Target="https://cloud.mail.ru/public/iaHj/5G5ifsyQm/40013999%20%D0%9A%D0%BE%D1%82%D1%91%D0%BD%D0%BE%D0%BA%20%D0%9B%D1%83%D0%BB%D1%83" TargetMode="External"/><Relationship Id="rId49" Type="http://schemas.openxmlformats.org/officeDocument/2006/relationships/hyperlink" Target="https://cloud.mail.ru/public/HArH/FLXxC1mig/%D0%9B%D0%B8%D1%86%D0%B5%D0%BD%D0%B7%D0%B8%D0%B8%20%D0%A4%D0%9E%D0%A2%D0%9E/%D0%91%D1%83%D1%80%D0%B0%D1%82%D0%B8%D0%BD%D0%BE/80037999%20%D0%9C%D0%B0%D0%BB%D1%8C%D0%B2%D0%B8%D0%BD%D0%B0%20%D0%B4%D0%B2%D1%83%D1%85%D1%86%D0%B2%D0%B5%D1%82%D0%BD%D0%B0%D1%8F" TargetMode="External"/><Relationship Id="rId57" Type="http://schemas.openxmlformats.org/officeDocument/2006/relationships/hyperlink" Target="https://cloud.mail.ru/public/HArH/FLXxC1mig/%D0%A4%D0%9E%D0%A2%D0%9E/12006999%20%D0%A5%D0%B0%D0%BC%D0%B5%D0%BB%D0%B5%D0%BE%D0%BD%20%D0%9F%D0%B0%D0%B2%D0%B5%D0%BB" TargetMode="External"/><Relationship Id="rId106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5999%20%D0%90%D0%BD%D0%BA%D0%B8%20%D0%9C%D0%B8%D0%BD%D0%B8" TargetMode="External"/><Relationship Id="rId114" Type="http://schemas.openxmlformats.org/officeDocument/2006/relationships/hyperlink" Target="https://cloud.mail.ru/public/HArH/FLXxC1mig/%D0%9B%D0%B8%D1%86%D0%B5%D0%BD%D0%B7%D0%B8%D0%B8%20%D0%A4%D0%9E%D0%A2%D0%9E/%D0%A2%D1%83%D1%80%D0%B1%D0%BE%D0%B7%D0%B0%D0%B2%D1%80%D1%8B/80009999%20%D0%94%D0%BE%20%D0%9C%D0%B8%D0%B4%D0%BB" TargetMode="External"/><Relationship Id="rId119" Type="http://schemas.openxmlformats.org/officeDocument/2006/relationships/drawing" Target="../drawings/drawing2.xml"/><Relationship Id="rId10" Type="http://schemas.openxmlformats.org/officeDocument/2006/relationships/hyperlink" Target="https://cloud.mail.ru/public/HArH/FLXxC1mig/%D0%A4%D0%9E%D0%A2%D0%9E/39001999%20%D0%A7%D0%B5%D1%80%D0%B5%D0%BF%D0%B0%D1%88%D0%BA%D0%B0%20%D0%9A%D0%B0%D0%BC%D0%B8%D0%BB%D0%B0" TargetMode="External"/><Relationship Id="rId31" Type="http://schemas.openxmlformats.org/officeDocument/2006/relationships/hyperlink" Target="https://cloud.mail.ru/public/HArH/FLXxC1mig/%D0%A4%D0%9E%D0%A2%D0%9E/03010195%20%D0%AF%D1%89%D0%B5%D1%80%D0%B8%D1%86%D0%B0%20%D1%81%20%D1%81%D0%B8%D0%BD%D0%B8%D0%BC%20%D1%8F%D0%B7%D1%8B%D0%BA%D0%BE%D0%BC" TargetMode="External"/><Relationship Id="rId44" Type="http://schemas.openxmlformats.org/officeDocument/2006/relationships/hyperlink" Target="https://cloud.mail.ru/public/HArH/FLXxC1mig/%D0%9B%D0%B8%D1%86%D0%B5%D0%BD%D0%B7%D0%B8%D0%B8%20%D0%A4%D0%9E%D0%A2%D0%9E/%D0%91%D1%83%D1%80%D0%B0%D1%82%D0%B8%D0%BD%D0%BE/80038999%20%D0%90%D1%80%D0%BB%D0%B5%D0%BA%D0%B8%D0%BD%20%D1%86%D0%B2%D0%B5%D1%82%D0%BD%D0%BE%D0%B9" TargetMode="External"/><Relationship Id="rId52" Type="http://schemas.openxmlformats.org/officeDocument/2006/relationships/hyperlink" Target="https://cloud.mail.ru/public/HArH/FLXxC1mig/%D0%9B%D0%B8%D1%86%D0%B5%D0%BD%D0%B7%D0%B8%D0%B8%20%D0%A4%D0%9E%D0%A2%D0%9E/%D0%91%D1%83%D1%80%D0%B0%D1%82%D0%B8%D0%BD%D0%BE/80043999%20%D0%90%D1%80%D1%82%D0%B5%D0%BC%D0%BE%D0%BD%20%D0%B4%D0%B2%D1%83%D1%85%D1%86%D0%B2%D0%B5%D1%82%D0%BD%D1%8B%D0%B9" TargetMode="External"/><Relationship Id="rId60" Type="http://schemas.openxmlformats.org/officeDocument/2006/relationships/hyperlink" Target="https://cloud.mail.ru/public/HArH/FLXxC1mig/%D0%A4%D0%9E%D0%A2%D0%9E/12008999%20%D0%9E%D1%81%D1%8C%D0%BC%D0%B8%D0%BD%D0%BE%D0%B3%20%D0%93%D1%80%D0%B8%D1%88%D0%B0" TargetMode="External"/><Relationship Id="rId65" Type="http://schemas.openxmlformats.org/officeDocument/2006/relationships/hyperlink" Target="https://cloud.mail.ru/public/HArH/FLXxC1mig/%D0%A4%D0%9E%D0%A2%D0%9E/12013999%20%D0%9A%D0%B0%D0%BF%D0%B8%D0%B1%D0%B0%D1%80%D0%B0%20%D0%9B%D0%B0%D1%80%D0%B0%20%D0%BC%D0%B0%D0%BA%D1%81%D0%B8" TargetMode="External"/><Relationship Id="rId73" Type="http://schemas.openxmlformats.org/officeDocument/2006/relationships/hyperlink" Target="https://cloud.mail.ru/public/HArH/FLXxC1mig/%D0%A4%D0%9E%D0%A2%D0%9E/02016999%20%D0%9B%D0%B5%D0%BC%D1%83%D1%80%20%D0%9B%D0%B5%D0%BC%20%D1%86%D0%B2%D0%B5%D1%82%D0%BD%D0%BE%D0%B9" TargetMode="External"/><Relationship Id="rId78" Type="http://schemas.openxmlformats.org/officeDocument/2006/relationships/hyperlink" Target="https://cloud.mail.ru/public/HArH/FLXxC1mig/%D0%A4%D0%9E%D0%A2%D0%9E/02021999%20%D0%9C%D0%BE%D0%BF%D1%81%20%D0%9F%D0%B5%D1%80%D1%81%D0%B8%D0%BA" TargetMode="External"/><Relationship Id="rId81" Type="http://schemas.openxmlformats.org/officeDocument/2006/relationships/hyperlink" Target="https://cloud.mail.ru/public/HArH/FLXxC1mig/%D0%A4%D0%9E%D0%A2%D0%9E/13001999%20%D0%9F%D0%B0%D1%83%D0%BA%20%D0%91%D0%BB%D1%83%D0%BC" TargetMode="External"/><Relationship Id="rId86" Type="http://schemas.openxmlformats.org/officeDocument/2006/relationships/hyperlink" Target="https://cloud.mail.ru/public/HArH/FLXxC1mig/%D0%A4%D0%9E%D0%A2%D0%9E/39001999%20%D0%A7%D0%B5%D1%80%D0%B5%D0%BF%D0%B0%D1%88%D0%BA%D0%B0%20%D0%9A%D0%B0%D0%BC%D0%B8%D0%BB%D0%B0" TargetMode="External"/><Relationship Id="rId94" Type="http://schemas.openxmlformats.org/officeDocument/2006/relationships/hyperlink" Target="https://cloud.mail.ru/public/HArH/FLXxC1mig/%D0%A4%D0%9E%D0%A2%D0%9E/15002999%20%D0%9B%D0%B8%D1%81%D0%B8%D1%87%D0%BA%D0%B0-%D1%81%D0%B5%D1%81%D1%82%D1%80%D0%B8%D1%87%D0%BA%D0%B0" TargetMode="External"/><Relationship Id="rId99" Type="http://schemas.openxmlformats.org/officeDocument/2006/relationships/hyperlink" Target="https://cloud.mail.ru/public/HArH/FLXxC1mig/%D0%A4%D0%9E%D0%A2%D0%9E/12014186_%D0%98%D0%B3%D1%80%D1%83%D1%88%D0%BA%D0%B0%20%D0%BF%D0%BE%D0%B4%D0%B2%D0%B8%D0%B6%D0%BD%D0%B0%D1%8F%203D%20_%D0%A2%D1%80%D0%B8%D1%86%D0%B5%D1%80%D0%B0%D1%82%D0%BE%D0%BF%D1%81%20%D0%A4%D0%B5%D0%BD%D1%8F" TargetMode="External"/><Relationship Id="rId101" Type="http://schemas.openxmlformats.org/officeDocument/2006/relationships/hyperlink" Target="https://cloud.mail.ru/public/HArH/FLXxC1mig/%D0%A4%D0%9E%D0%A2%D0%9E/12016162_%D0%98%D0%B3%D1%80%D1%83%D1%88%D0%BA%D0%B0%20%D0%BF%D0%BE%D0%B4%D0%B2%D0%B8%D0%B6%D0%BD%D0%B0%D1%8F%203D%20_%D0%97%D0%BE%D0%BB%D0%BE%D1%82%D0%B0%D1%8F%20%D1%80%D1%8B%D0%B1%D0%BA%D0%B0%20%D0%9D%D0%B0%D1%82%D0%B0%D1%88%D0%B0" TargetMode="External"/><Relationship Id="rId4" Type="http://schemas.openxmlformats.org/officeDocument/2006/relationships/hyperlink" Target="https://cloud.mail.ru/public/HArH/FLXxC1mig/%D0%A4%D0%9E%D0%A2%D0%9E/03004287%20%D0%AF%D1%89%D0%B5%D1%80%D0%B8%D1%86%D0%B0%20%D0%A2%D0%B5%D0%B3%D1%83" TargetMode="External"/><Relationship Id="rId9" Type="http://schemas.openxmlformats.org/officeDocument/2006/relationships/hyperlink" Target="https://cloud.mail.ru/public/HArH/FLXxC1mig/%D0%A4%D0%9E%D0%A2%D0%9E/03009195%20%D0%91%D0%BE%D1%80%D0%BE%D0%B4%D0%B0%D1%82%D0%B0%D1%8F%20%D1%8F%D1%89%D0%B5%D1%80%D0%B8%D1%86%D0%B0_3" TargetMode="External"/><Relationship Id="rId13" Type="http://schemas.openxmlformats.org/officeDocument/2006/relationships/hyperlink" Target="https://cloud.mail.ru/public/HArH/FLXxC1mig/%D0%A4%D0%9E%D0%A2%D0%9E/39004999%20%D0%A9%D0%B5%D0%BD%D0%BE%D1%87%D0%B5%D0%BA%20%20%D0%9E%D0%BB%D0%B8%D0%B2%D0%B5%D1%80" TargetMode="External"/><Relationship Id="rId18" Type="http://schemas.openxmlformats.org/officeDocument/2006/relationships/hyperlink" Target="https://cloud.mail.ru/public/HArH/FLXxC1mig/%D0%A4%D0%9E%D0%A2%D0%9E/39009999%20%D0%9B%D0%B5%D0%BD%D0%B8%D0%B2%D0%B5%D1%86%20%D0%A1%D0%B8%D0%BC%D0%BE%D0%BD" TargetMode="External"/><Relationship Id="rId39" Type="http://schemas.openxmlformats.org/officeDocument/2006/relationships/hyperlink" Target="https://cloud.mail.ru/public/iaHj/5G5ifsyQm/42001999%20%D0%9A%D0%B5%D0%B9%D1%81%20%D0%BF%D0%BE%D0%B4%20%D0%BF%D0%BE%D0%BC%D0%B0%D0%B4%D1%83%20%D0%9C%D0%BE%D1%80%D0%BE%D0%B6%D0%B5%D0%BD%D0%BA%D0%B0" TargetMode="External"/><Relationship Id="rId109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8999%20%D0%A1%D0%B8%D1%80%D0%B5%D0%BD%D0%B0%20%D0%9C%D0%B8%D0%BD%D0%B8" TargetMode="External"/><Relationship Id="rId34" Type="http://schemas.openxmlformats.org/officeDocument/2006/relationships/hyperlink" Target="https://cloud.mail.ru/public/iaHj/5G5ifsyQm/40012999%20%D0%9A%D0%BE%D1%82%D1%91%D0%BD%D0%BE%D0%BA%20%D0%9B%D1%83" TargetMode="External"/><Relationship Id="rId50" Type="http://schemas.openxmlformats.org/officeDocument/2006/relationships/hyperlink" Target="https://cloud.mail.ru/public/HArH/FLXxC1mig/%D0%9B%D0%B8%D1%86%D0%B5%D0%BD%D0%B7%D0%B8%D0%B8%20%D0%A4%D0%9E%D0%A2%D0%9E/%D0%91%D1%83%D1%80%D0%B0%D1%82%D0%B8%D0%BD%D0%BE/80039999%20%D0%90%D1%80%D0%BB%D0%B5%D0%BA%D0%B8%D0%BD%20%D0%B4%D0%B2%D1%83%D1%85%D1%86%D0%B2%D0%B5%D1%82%D0%BD%D1%8B%D0%B9" TargetMode="External"/><Relationship Id="rId55" Type="http://schemas.openxmlformats.org/officeDocument/2006/relationships/hyperlink" Target="https://cloud.mail.ru/public/HArH/FLXxC1mig/%D0%A4%D0%9E%D0%A2%D0%9E/12004999%20%D0%9A%D1%80%D0%BE%D0%BA%D0%BE%D0%B4%D0%B8%D0%BB%20%D0%92%D0%B8%D1%82%D0%B0%D0%BB%D1%8F" TargetMode="External"/><Relationship Id="rId76" Type="http://schemas.openxmlformats.org/officeDocument/2006/relationships/hyperlink" Target="https://cloud.mail.ru/public/HArH/FLXxC1mig/%D0%A4%D0%9E%D0%A2%D0%9E/02019999%20%D0%9B%D0%B0%D0%B1%D1%80%D0%B0%D0%B4%D0%BE%D1%80%20%D0%97%D1%83%D0%BC%D0%BE" TargetMode="External"/><Relationship Id="rId97" Type="http://schemas.openxmlformats.org/officeDocument/2006/relationships/hyperlink" Target="https://cloud.mail.ru/public/HArH/FLXxC1mig/%D0%A4%D0%9E%D0%A2%D0%9E/03013999%20%D0%93%D0%B5%D0%BA%D0%BA%D0%BE%D0%BD%20%D0%9F%D0%B0%D0%BD%D0%B8" TargetMode="External"/><Relationship Id="rId104" Type="http://schemas.openxmlformats.org/officeDocument/2006/relationships/hyperlink" Target="https://cloud.mail.ru/public/HArH/FLXxC1mig/%D0%9B%D0%B8%D1%86%D0%B5%D0%BD%D0%B7%D0%B8%D0%B8%20%D0%A4%D0%9E%D0%A2%D0%9E/%D0%A2%D1%83%D1%80%D0%B1%D0%BE%D0%B7%D0%B0%D0%B2%D1%80%D1%8B/80013999%20%D0%A2%D1%80%D0%B0%D0%BA%20%D0%9C%D0%B8%D0%BD%D0%B8" TargetMode="External"/><Relationship Id="rId120" Type="http://schemas.openxmlformats.org/officeDocument/2006/relationships/table" Target="../tables/table2.xml"/><Relationship Id="rId7" Type="http://schemas.openxmlformats.org/officeDocument/2006/relationships/hyperlink" Target="https://cloud.mail.ru/public/HArH/FLXxC1mig/%D0%A4%D0%9E%D0%A2%D0%9E/03007076%20%D0%91%D0%BE%D1%80%D0%BE%D0%B4%D0%B0%D1%82%D0%B0%D1%8F%20%D1%8F%D1%89%D0%B5%D1%80%D0%B8%D1%86%D0%B0" TargetMode="External"/><Relationship Id="rId71" Type="http://schemas.openxmlformats.org/officeDocument/2006/relationships/hyperlink" Target="https://cloud.mail.ru/public/HArH/FLXxC1mig/%D0%A4%D0%9E%D0%A2%D0%9E/02015999%20%D0%A2%D0%B0%D0%BC%D0%B0%D1%80%D0%B8%D0%BD%20%D0%9A%D0%B0%D0%BD%D1%82%D1%80%D0%B8" TargetMode="External"/><Relationship Id="rId92" Type="http://schemas.openxmlformats.org/officeDocument/2006/relationships/hyperlink" Target="https://cloud.mail.ru/public/HArH/FLXxC1mig/%D0%A4%D0%9E%D0%A2%D0%9E/43006999%20%D0%A4%D0%B8%D0%B4%D0%B6%D0%B5%D1%82%20%D0%9F%D1%80%D0%B8%D0%B2%D0%B8%D0%B4%D0%B5%D0%BD%D0%B8%D0%B5" TargetMode="External"/><Relationship Id="rId2" Type="http://schemas.openxmlformats.org/officeDocument/2006/relationships/hyperlink" Target="https://cloud.mail.ru/public/HArH/FLXxC1mig/%D0%A4%D0%9E%D0%A2%D0%9E/03002196%20%D0%AF%D1%89%D0%B5%D1%80%D0%B8%D1%86%D0%B0%20%D0%90%D1%80%D0%B8%D0%B7%D0%BE%D0%BD%D0%B0_2" TargetMode="External"/><Relationship Id="rId29" Type="http://schemas.openxmlformats.org/officeDocument/2006/relationships/hyperlink" Target="https://cloud.mail.ru/public/HArH/FLXxC1mig/%D0%A4%D0%9E%D0%A2%D0%9E/44006999%20%D0%91%D1%80%D0%B0%D1%81%D0%BB%D0%B5%D1%82%20%D0%9F%D0%B5%D1%81%D0%B8%D0%BA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8999%20%D0%9E%D1%81%D1%8C%D0%BC%D0%B8%D0%BD%D0%BE%D0%B6%D0%B5%D0%BA" TargetMode="External"/><Relationship Id="rId18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6999%20%D0%9B%D1%8C%D0%B2%D1%91%D0%BD%D0%BE%D0%BA" TargetMode="External"/><Relationship Id="rId26" Type="http://schemas.openxmlformats.org/officeDocument/2006/relationships/hyperlink" Target="https://cloud.mail.ru/public/HArH/FLXxC1mig/%D0%A4%D0%9E%D0%A2%D0%9E/Funberry%20box/1402%20%D0%AF%D1%89%D0%B5%D1%80%D0%B8%D1%86%D0%B0%20%D0%9D%D0%B5%D0%BD%D0%B0" TargetMode="External"/><Relationship Id="rId39" Type="http://schemas.openxmlformats.org/officeDocument/2006/relationships/hyperlink" Target="https://cloud.mail.ru/public/HArH/FLXxC1mig/%D0%A4%D0%9E%D0%A2%D0%9E/Funberry%20box/1415%20%D0%A1%D0%BB%D0%BE%D0%BD%D0%B8%D0%BA%20%D0%94%D0%B0%D0%BC%D0%B1%D0%BE" TargetMode="External"/><Relationship Id="rId21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21999%20%D0%9A%D0%BE%D1%82%D1%91%D0%BD%D0%BE%D0%BA" TargetMode="External"/><Relationship Id="rId34" Type="http://schemas.openxmlformats.org/officeDocument/2006/relationships/hyperlink" Target="https://cloud.mail.ru/public/HArH/FLXxC1mig/%D0%A4%D0%9E%D0%A2%D0%9E/Funberry%20box/1410%20%D0%9B%D0%B5%D1%82%D1%83%D1%87%D0%B0%D1%8F%20%D0%BC%D1%8B%D1%88%D1%8C%20%D0%9E%D0%BD%D0%B8%D0%BA%D1%81" TargetMode="External"/><Relationship Id="rId42" Type="http://schemas.openxmlformats.org/officeDocument/2006/relationships/hyperlink" Target="https://cloud.mail.ru/public/HArH/FLXxC1mig/%D0%A4%D0%9E%D0%A2%D0%9E/Funberry%20box/1418%20%D0%A3%D0%BB%D0%B8%D1%82%D0%BA%D0%B0%20%D0%9D%D0%B0%D0%B3%D0%B0" TargetMode="External"/><Relationship Id="rId47" Type="http://schemas.openxmlformats.org/officeDocument/2006/relationships/hyperlink" Target="https://cloud.mail.ru/public/HArH/FLXxC1mig/%D0%A4%D0%9E%D0%A2%D0%9E/%D0%A8%D0%BE%D1%83%D0%B1%D0%BE%D0%BA%D1%81%20%D0%92%D1%8F%D0%B7%D0%B0%D0%BD%D1%8B%D0%B5/70031999%20%D0%9A%D1%80%D0%B0%D0%B1%D0%B8%D0%BA%20%D0%A0%D0%B8%D0%BA" TargetMode="External"/><Relationship Id="rId50" Type="http://schemas.openxmlformats.org/officeDocument/2006/relationships/hyperlink" Target="https://cloud.mail.ru/public/HArH/FLXxC1mig/%D0%A4%D0%9E%D0%A2%D0%9E/%D0%A8%D0%BE%D1%83%D0%B1%D0%BE%D0%BA%D1%81%20%D0%92%D1%8F%D0%B7%D0%B0%D0%BD%D1%8B%D0%B5/70027999%20%D0%9E%D0%BB%D0%B5%D0%BD%D1%91%D0%BD%D0%BE%D0%BA%20%D0%9F%D1%8F%D1%82%D0%BD%D1%8B%D1%88%D0%BA%D0%BE" TargetMode="External"/><Relationship Id="rId55" Type="http://schemas.openxmlformats.org/officeDocument/2006/relationships/hyperlink" Target="https://cloud.mail.ru/public/HArH/FLXxC1mig/%D0%A4%D0%9E%D0%A2%D0%9E/%D0%A8%D0%BE%D1%83%D0%B1%D0%BE%D0%BA%D1%81%20%D0%92%D1%8F%D0%B7%D0%B0%D0%BD%D1%8B%D0%B5/70023999%20%D0%9A%D0%BE%D1%82%D0%B8%D0%BA%20%D0%A7%D0%B0%D0%BA" TargetMode="External"/><Relationship Id="rId7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7999%20%D0%91%D1%8D%D0%B1%D0%B8%20%D0%B2%D1%8B%D0%B4%D1%80%D0%B0" TargetMode="External"/><Relationship Id="rId12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2999%20%D0%95%D0%B6%D0%BE%D0%BD%D0%BE%D0%BA" TargetMode="External"/><Relationship Id="rId17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9999%20%D0%91%D1%8D%D0%B1%D0%B8%20%D0%BD%D0%B0%D1%80%D0%B2%D0%B0%D0%BB" TargetMode="External"/><Relationship Id="rId25" Type="http://schemas.openxmlformats.org/officeDocument/2006/relationships/hyperlink" Target="https://cloud.mail.ru/public/HArH/FLXxC1mig/%D0%A4%D0%9E%D0%A2%D0%9E/Funberry%20box/1401%20%D0%93%D0%B5%D0%BA%D0%BA%D0%BE%20%D0%9B%D0%B5%D0%BE" TargetMode="External"/><Relationship Id="rId33" Type="http://schemas.openxmlformats.org/officeDocument/2006/relationships/hyperlink" Target="https://cloud.mail.ru/public/HArH/FLXxC1mig/%D0%A4%D0%9E%D0%A2%D0%9E/Funberry%20box/1409%20%D0%91%D0%B5%D0%B3%D0%B5%D0%BC%D0%BE%D1%82%D0%B8%D0%BA%20%D0%A5%D0%B8%D0%BF%D0%BF%D0%BE" TargetMode="External"/><Relationship Id="rId38" Type="http://schemas.openxmlformats.org/officeDocument/2006/relationships/hyperlink" Target="https://cloud.mail.ru/public/HArH/FLXxC1mig/%D0%A4%D0%9E%D0%A2%D0%9E/Funberry%20box/1414%20%D0%9A%D1%80%D0%BE%D0%BA%D0%BE%D0%B4%D0%B8%D0%BB%20%D0%9A%D0%BB%D0%B0%D1%83%D1%81" TargetMode="External"/><Relationship Id="rId46" Type="http://schemas.openxmlformats.org/officeDocument/2006/relationships/hyperlink" Target="https://cloud.mail.ru/public/HArH/FLXxC1mig/%D0%A4%D0%9E%D0%A2%D0%9E/%D0%A8%D0%BE%D1%83%D0%B1%D0%BE%D0%BA%D1%81%20%D0%92%D1%8F%D0%B7%D0%B0%D0%BD%D1%8B%D0%B5/70029999%20%D0%9A%D0%B0%D0%BF%D0%B8%D0%B1%D0%B0%D1%80%D0%B0%20%D0%9B%D0%B0%D1%80%D0%B0" TargetMode="External"/><Relationship Id="rId2" Type="http://schemas.openxmlformats.org/officeDocument/2006/relationships/hyperlink" Target="https://cloud.mail.ru/public/HArH/FLXxC1mig/%D0%A4%D0%9E%D0%A2%D0%9E/%D0%A8%D0%BE%D1%83%D0%B1%D0%BE%D0%BA%D1%81%20%D0%92%D1%8F%D0%B7%D0%B0%D0%BD%D1%8B%D0%B5/70031999%20%D0%9A%D1%80%D0%B0%D0%B1%D0%B8%D0%BA%20%D0%A0%D0%B8%D0%BA" TargetMode="External"/><Relationship Id="rId16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5999%20%D0%91%D1%8D%D0%B1%D0%B8%20%D0%B6%D0%B8%D1%80%D0%B0%D1%84" TargetMode="External"/><Relationship Id="rId20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20999%20%D0%91%D0%BE%D0%B1%D1%80%D1%91%D0%BD%D0%BE%D0%BA" TargetMode="External"/><Relationship Id="rId29" Type="http://schemas.openxmlformats.org/officeDocument/2006/relationships/hyperlink" Target="https://cloud.mail.ru/public/HArH/FLXxC1mig/%D0%A4%D0%9E%D0%A2%D0%9E/Funberry%20box/1405%20%D0%A7%D0%B5%D1%80%D0%B5%D0%BF%D0%B0%D1%88%D0%BA%D0%B0%20%D0%AD%D1%80%D0%B8%D0%BA%D0%B0" TargetMode="External"/><Relationship Id="rId41" Type="http://schemas.openxmlformats.org/officeDocument/2006/relationships/hyperlink" Target="https://cloud.mail.ru/public/HArH/FLXxC1mig/%D0%A4%D0%9E%D0%A2%D0%9E/Funberry%20box/1417%20%D0%9A%D1%80%D0%BE%D0%BB%D1%8F%20%D0%A4%D0%BB%D0%B0%D1%84%D0%B8" TargetMode="External"/><Relationship Id="rId54" Type="http://schemas.openxmlformats.org/officeDocument/2006/relationships/hyperlink" Target="https://cloud.mail.ru/public/HArH/FLXxC1mig/%D0%A4%D0%9E%D0%A2%D0%9E/%D0%A8%D0%BE%D1%83%D0%B1%D0%BE%D0%BA%D1%81%20%D0%92%D1%8F%D0%B7%D0%B0%D0%BD%D1%8B%D0%B5/70023999%20%D0%9A%D0%BE%D1%82%D0%B8%D0%BA%20%D0%A7%D0%B0%D0%BA" TargetMode="External"/><Relationship Id="rId1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2999%20%D0%A1%D0%BE%D0%B2%D1%91%D0%BD%D0%BE%D0%BA" TargetMode="External"/><Relationship Id="rId6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6999%20%D0%9B%D0%B8%D1%81%D1%91%D0%BD%D0%BE%D0%BA" TargetMode="External"/><Relationship Id="rId11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1999%20%D0%A3%D1%82%D1%91%D0%BD%D0%BE%D0%BA" TargetMode="External"/><Relationship Id="rId24" Type="http://schemas.openxmlformats.org/officeDocument/2006/relationships/hyperlink" Target="https://cloud.mail.ru/public/HArH/FLXxC1mig/%D0%A4%D0%9E%D0%A2%D0%9E/Funberry%20box/2T6A8288.jpg" TargetMode="External"/><Relationship Id="rId32" Type="http://schemas.openxmlformats.org/officeDocument/2006/relationships/hyperlink" Target="https://cloud.mail.ru/public/HArH/FLXxC1mig/%D0%A4%D0%9E%D0%A2%D0%9E/Funberry%20box/1408%20%D0%9B%D1%8F%D0%B3%D1%83%D1%88%D0%BA%D0%B0%20%D0%94%D0%BE%D1%80%D0%B0" TargetMode="External"/><Relationship Id="rId37" Type="http://schemas.openxmlformats.org/officeDocument/2006/relationships/hyperlink" Target="https://cloud.mail.ru/public/HArH/FLXxC1mig/%D0%A4%D0%9E%D0%A2%D0%9E/Funberry%20box/1413%20%D0%9A%D0%B0%D0%BF%D0%B8%D0%B1%D0%B0%D1%80%D0%B0%20%D0%9C%D0%B8%D0%BB%D0%B8" TargetMode="External"/><Relationship Id="rId40" Type="http://schemas.openxmlformats.org/officeDocument/2006/relationships/hyperlink" Target="https://cloud.mail.ru/public/HArH/FLXxC1mig/%D0%A4%D0%9E%D0%A2%D0%9E/Funberry%20box/1416%20%D0%9C%D0%B5%D0%B4%D0%B2%D0%B5%D0%B4%D1%8C%20%D0%A5%D1%8D%D0%BD%D0%BA" TargetMode="External"/><Relationship Id="rId45" Type="http://schemas.openxmlformats.org/officeDocument/2006/relationships/hyperlink" Target="https://cloud.mail.ru/public/HArH/FLXxC1mig/%D0%A4%D0%9E%D0%A2%D0%9E/%D0%A8%D0%BE%D1%83%D0%B1%D0%BE%D0%BA%D1%81%20%D0%92%D1%8F%D0%B7%D0%B0%D0%BD%D1%8B%D0%B5/70030999%20%D0%9B%D1%8F%D0%B3%D1%83%D1%88%D0%BE%D0%BD%D0%BE%D0%BA%20%D0%A1%D1%82%D0%B5%D1%88%D0%B0" TargetMode="External"/><Relationship Id="rId53" Type="http://schemas.openxmlformats.org/officeDocument/2006/relationships/hyperlink" Target="https://cloud.mail.ru/public/HArH/FLXxC1mig/%D0%A4%D0%9E%D0%A2%D0%9E/%D0%A8%D0%BE%D1%83%D0%B1%D0%BE%D0%BA%D1%81%20%D0%92%D1%8F%D0%B7%D0%B0%D0%BD%D1%8B%D0%B5/70024999%20%D0%A9%D0%B5%D0%BD%D0%BE%D0%BA%20%D0%93%D1%80%D1%8D%D0%B9" TargetMode="External"/><Relationship Id="rId5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5999%20%D0%91%D1%8D%D0%B1%D0%B8%20%D0%BE%D0%B2%D0%B5%D1%87%D0%BA%D0%B0" TargetMode="External"/><Relationship Id="rId15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4999%20%D0%91%D1%8D%D0%B1%D0%B8%20%D0%BB%D0%B5%D0%BD%D0%B8%D0%B2%D0%B5%D1%86" TargetMode="External"/><Relationship Id="rId23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" TargetMode="External"/><Relationship Id="rId28" Type="http://schemas.openxmlformats.org/officeDocument/2006/relationships/hyperlink" Target="https://cloud.mail.ru/public/HArH/FLXxC1mig/%D0%A4%D0%9E%D0%A2%D0%9E/Funberry%20box/1404%20%D0%9F%D0%B0%D1%83%D1%87%D0%BE%D0%BA%20%D0%A8%D1%91%D0%BB%D0%BA" TargetMode="External"/><Relationship Id="rId36" Type="http://schemas.openxmlformats.org/officeDocument/2006/relationships/hyperlink" Target="https://cloud.mail.ru/public/HArH/FLXxC1mig/%D0%A4%D0%9E%D0%A2%D0%9E/Funberry%20box/1412%20%D0%A1%D0%B2%D0%B8%D0%BD%D0%BA%D0%B0%20%D0%9E%D0%BF%D0%BE" TargetMode="External"/><Relationship Id="rId49" Type="http://schemas.openxmlformats.org/officeDocument/2006/relationships/hyperlink" Target="https://cloud.mail.ru/public/HArH/FLXxC1mig/%D0%A4%D0%9E%D0%A2%D0%9E/%D0%A8%D0%BE%D1%83%D0%B1%D0%BE%D0%BA%D1%81%20%D0%92%D1%8F%D0%B7%D0%B0%D0%BD%D1%8B%D0%B5/70028999%20%D0%A6%D1%8B%D0%BF%D0%BE%D1%87%D0%BA%D0%B0%20%D0%97%D0%BB%D0%B0%D1%82%D0%B0" TargetMode="External"/><Relationship Id="rId57" Type="http://schemas.openxmlformats.org/officeDocument/2006/relationships/table" Target="../tables/table3.xml"/><Relationship Id="rId10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0999%20%D0%91%D1%8D%D0%B1%D0%B8%20%D0%BB%D0%BE%D0%B1%D1%81%D1%82%D0%B5%D1%80" TargetMode="External"/><Relationship Id="rId19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7999%20%D0%90%D0%BA%D1%83%D0%BB%D1%91%D0%BD%D0%BE%D0%BA" TargetMode="External"/><Relationship Id="rId31" Type="http://schemas.openxmlformats.org/officeDocument/2006/relationships/hyperlink" Target="https://cloud.mail.ru/public/HArH/FLXxC1mig/%D0%A4%D0%9E%D0%A2%D0%9E/Funberry%20box/1407%20%D0%90%D0%BA%D1%83%D0%BB%D0%B5%D0%BD%D0%BE%D0%BA%20%D0%A1%D0%BA%D0%B0%D0%B9" TargetMode="External"/><Relationship Id="rId44" Type="http://schemas.openxmlformats.org/officeDocument/2006/relationships/hyperlink" Target="https://cloud.mail.ru/public/HArH/FLXxC1mig/%D0%A4%D0%9E%D0%A2%D0%9E/Funberry%20box/1420%20%D0%9B%D0%BE%D1%88%D0%B0%D0%B4%D0%BA%D0%B0%20%D0%A2%D0%B0%D0%B9%D0%BD%D0%B0" TargetMode="External"/><Relationship Id="rId52" Type="http://schemas.openxmlformats.org/officeDocument/2006/relationships/hyperlink" Target="https://cloud.mail.ru/public/HArH/FLXxC1mig/%D0%A4%D0%9E%D0%A2%D0%9E/%D0%A8%D0%BE%D1%83%D0%B1%D0%BE%D0%BA%D1%81%20%D0%92%D1%8F%D0%B7%D0%B0%D0%BD%D1%8B%D0%B5/70025999%20%D0%97%D0%B0%D0%B9%D0%BA%D0%B0%20%D0%9F%D1%83%D1%88%D0%BE%D0%BA" TargetMode="External"/><Relationship Id="rId4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4999%20%D0%95%D0%B4%D0%B8%D0%BD%D0%BE%D1%80%D0%BE%D0%B6%D0%BA%D0%B0" TargetMode="External"/><Relationship Id="rId9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9999%20%D0%9E%D0%B1%D0%B5%D0%B7%D1%8C%D1%8F%D0%BD%D0%BA%D0%B0" TargetMode="External"/><Relationship Id="rId14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13999%20%D0%A9%D0%B5%D0%BD%D0%BE%D1%87%D0%B5%D0%BA" TargetMode="External"/><Relationship Id="rId22" Type="http://schemas.openxmlformats.org/officeDocument/2006/relationships/hyperlink" Target="https://cloud.mail.ru/public/HArH/FLXxC1mig/%D0%A4%D0%9E%D0%A2%D0%9E/%D0%A8%D0%BE%D1%83%D0%B1%D0%BE%D0%BA%D1%81%20%D0%92%D1%8F%D0%B7%D0%B0%D0%BD%D1%8B%D0%B5" TargetMode="External"/><Relationship Id="rId27" Type="http://schemas.openxmlformats.org/officeDocument/2006/relationships/hyperlink" Target="https://cloud.mail.ru/public/HArH/FLXxC1mig/%D0%A4%D0%9E%D0%A2%D0%9E/Funberry%20box/1403%20%D0%A3%D1%82%D0%BA%D0%BE%D0%BD%D0%BE%D1%81%20%D0%9D%D0%BE%D0%BA%D1%81" TargetMode="External"/><Relationship Id="rId30" Type="http://schemas.openxmlformats.org/officeDocument/2006/relationships/hyperlink" Target="https://cloud.mail.ru/public/HArH/FLXxC1mig/%D0%A4%D0%9E%D0%A2%D0%9E/Funberry%20box/1406%20%D0%90%D0%BA%D1%81%D0%BE%D0%BB%D0%BE%D1%82%D0%BB%D1%8C%20%D0%AE%D0%B4%D0%B6%D0%B5%D0%BD" TargetMode="External"/><Relationship Id="rId35" Type="http://schemas.openxmlformats.org/officeDocument/2006/relationships/hyperlink" Target="https://cloud.mail.ru/public/HArH/FLXxC1mig/%D0%A4%D0%9E%D0%A2%D0%9E/Funberry%20box/1411%20%D0%A5%D0%B0%D0%BC%D0%B5%D0%BB%D0%B5%D0%BE%D0%BD%20%D0%A0%D1%8D%D0%B9" TargetMode="External"/><Relationship Id="rId43" Type="http://schemas.openxmlformats.org/officeDocument/2006/relationships/hyperlink" Target="https://cloud.mail.ru/public/HArH/FLXxC1mig/%D0%A4%D0%9E%D0%A2%D0%9E/Funberry%20box/1419%20%D0%A2%D1%8E%D0%BB%D0%B5%D0%BD%D1%8C%20%D0%A2%D0%B8%D0%BC" TargetMode="External"/><Relationship Id="rId48" Type="http://schemas.openxmlformats.org/officeDocument/2006/relationships/hyperlink" Target="https://cloud.mail.ru/public/HArH/FLXxC1mig/%D0%A4%D0%9E%D0%A2%D0%9E/%D0%A8%D0%BE%D1%83%D0%B1%D0%BE%D0%BA%D1%81%20%D0%92%D1%8F%D0%B7%D0%B0%D0%BD%D1%8B%D0%B5/70023999%20%D0%9A%D0%BE%D1%82%D0%B8%D0%BA%20%D0%A7%D0%B0%D0%BA" TargetMode="External"/><Relationship Id="rId56" Type="http://schemas.openxmlformats.org/officeDocument/2006/relationships/drawing" Target="../drawings/drawing3.xml"/><Relationship Id="rId8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8999%20%D0%91%D1%8D%D0%B1%D0%B8%20%D0%BF%D0%B0%D0%BD%D0%B4%D0%B0" TargetMode="External"/><Relationship Id="rId51" Type="http://schemas.openxmlformats.org/officeDocument/2006/relationships/hyperlink" Target="https://cloud.mail.ru/public/HArH/FLXxC1mig/%D0%A4%D0%9E%D0%A2%D0%9E/%D0%A8%D0%BE%D1%83%D0%B1%D0%BE%D0%BA%D1%81%20%D0%92%D1%8F%D0%B7%D0%B0%D0%BD%D1%8B%D0%B5/70026999%20%D0%9C%D0%B8%D1%88%D0%BA%D0%B0%20%D0%9F%D0%BE%D1%82%D0%B0%D0%BF" TargetMode="External"/><Relationship Id="rId3" Type="http://schemas.openxmlformats.org/officeDocument/2006/relationships/hyperlink" Target="https://cloud.mail.ru/public/HArH/FLXxC1mig/%D0%A4%D0%9E%D0%A2%D0%9E/%D0%A8%D0%BE%D1%83%D0%B1%D0%BE%D0%BA%D1%81%20%D0%97%D0%B0%D0%B1%D0%B0%D0%B2%D0%BD%D1%8B%D0%B5%20%D0%B7%D0%B2%D0%B5%D1%80%D1%8F%D1%82%D0%B0/70003999%20%D0%9F%D1%87%D1%91%D0%BB%D0%BA%D0%B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56"/>
  <sheetViews>
    <sheetView tabSelected="1" zoomScale="90" zoomScaleNormal="90" workbookViewId="0">
      <pane ySplit="8" topLeftCell="A9" activePane="bottomLeft" state="frozen"/>
      <selection pane="bottomLeft" sqref="A1:XFD1048576"/>
    </sheetView>
  </sheetViews>
  <sheetFormatPr defaultColWidth="12.42578125" defaultRowHeight="15.75" customHeight="1"/>
  <cols>
    <col min="1" max="1" width="10.28515625" style="13" customWidth="1"/>
    <col min="2" max="2" width="18.7109375" style="29" customWidth="1"/>
    <col min="3" max="3" width="21.42578125" customWidth="1"/>
    <col min="4" max="4" width="18.28515625" customWidth="1"/>
    <col min="5" max="5" width="14.140625" style="102" customWidth="1"/>
    <col min="6" max="6" width="19.140625" style="11" customWidth="1"/>
    <col min="7" max="7" width="15.42578125" style="13" customWidth="1"/>
    <col min="8" max="8" width="18.85546875" style="13" customWidth="1"/>
    <col min="9" max="9" width="14.85546875" customWidth="1"/>
    <col min="10" max="10" width="11.85546875" style="67" customWidth="1"/>
    <col min="11" max="11" width="12.28515625" style="178" customWidth="1"/>
    <col min="12" max="12" width="16.85546875" style="19" customWidth="1"/>
    <col min="13" max="13" width="15.140625" style="14" customWidth="1"/>
    <col min="14" max="14" width="15" customWidth="1"/>
  </cols>
  <sheetData>
    <row r="1" spans="1:15" ht="12.75">
      <c r="A1" s="12"/>
      <c r="B1" s="28"/>
      <c r="C1" s="1"/>
      <c r="D1" s="1"/>
      <c r="E1" s="91"/>
      <c r="F1" s="10"/>
      <c r="G1" s="12"/>
      <c r="H1" s="12"/>
      <c r="I1" s="1"/>
      <c r="J1" s="56"/>
      <c r="K1" s="125"/>
      <c r="L1" s="15"/>
      <c r="M1" s="16"/>
      <c r="N1" s="1"/>
    </row>
    <row r="2" spans="1:15" ht="12.75">
      <c r="A2" s="12"/>
      <c r="B2" s="28"/>
      <c r="C2" s="1"/>
      <c r="D2" s="1"/>
      <c r="E2" s="91"/>
      <c r="F2" s="10"/>
      <c r="G2" s="12"/>
      <c r="H2" s="12"/>
      <c r="I2" s="1"/>
      <c r="J2" s="56"/>
      <c r="K2" s="125"/>
      <c r="L2" s="15"/>
      <c r="M2" s="16"/>
      <c r="N2" s="1"/>
    </row>
    <row r="3" spans="1:15" ht="25.5">
      <c r="A3" s="12"/>
      <c r="B3" s="28"/>
      <c r="C3" s="1"/>
      <c r="D3" s="1"/>
      <c r="E3" s="91"/>
      <c r="F3" s="10"/>
      <c r="G3" s="12"/>
      <c r="H3" s="12"/>
      <c r="I3" s="1"/>
      <c r="J3" s="56"/>
      <c r="K3" s="125"/>
      <c r="L3" s="15"/>
      <c r="M3" s="16"/>
      <c r="N3" s="23" t="s">
        <v>147</v>
      </c>
    </row>
    <row r="4" spans="1:15" ht="25.5">
      <c r="A4" s="55"/>
      <c r="B4" s="28"/>
      <c r="C4" s="1"/>
      <c r="D4" s="1"/>
      <c r="E4" s="91"/>
      <c r="F4" s="10"/>
      <c r="G4" s="12"/>
      <c r="H4" s="12"/>
      <c r="I4" s="2"/>
      <c r="J4" s="57"/>
      <c r="K4" s="125"/>
      <c r="L4" s="15"/>
      <c r="M4" s="16"/>
      <c r="N4" s="123">
        <v>2026</v>
      </c>
    </row>
    <row r="5" spans="1:15" ht="12.75">
      <c r="A5" s="12"/>
      <c r="B5" s="28"/>
      <c r="C5" s="1"/>
      <c r="D5" s="1"/>
      <c r="E5" s="91"/>
      <c r="F5" s="10"/>
      <c r="G5" s="12"/>
      <c r="H5" s="12"/>
      <c r="I5" s="1"/>
      <c r="J5" s="56"/>
      <c r="K5" s="125"/>
      <c r="L5" s="15"/>
      <c r="M5" s="16"/>
      <c r="N5" s="1"/>
    </row>
    <row r="6" spans="1:15" ht="21" customHeight="1">
      <c r="A6" s="12"/>
      <c r="B6" s="28"/>
      <c r="C6" s="1"/>
      <c r="D6" s="1"/>
      <c r="E6" s="91"/>
      <c r="F6" s="10"/>
      <c r="G6" s="12"/>
      <c r="H6" s="12"/>
      <c r="I6" s="1"/>
      <c r="J6" s="56"/>
      <c r="K6" s="125"/>
      <c r="L6" s="15"/>
      <c r="M6" s="248" t="s">
        <v>148</v>
      </c>
      <c r="N6" s="249"/>
    </row>
    <row r="7" spans="1:15" ht="21" customHeight="1">
      <c r="A7" s="12"/>
      <c r="B7" s="28"/>
      <c r="C7" s="1"/>
      <c r="D7" s="1"/>
      <c r="E7" s="91"/>
      <c r="F7" s="10"/>
      <c r="G7" s="12"/>
      <c r="H7" s="12"/>
      <c r="I7" s="1"/>
      <c r="J7" s="56"/>
      <c r="K7" s="179">
        <v>0.45</v>
      </c>
      <c r="L7" s="17"/>
      <c r="M7" s="89">
        <f>SUM(M9:M256)</f>
        <v>0</v>
      </c>
      <c r="N7" s="89">
        <f>SUM(N9:N256)</f>
        <v>0</v>
      </c>
    </row>
    <row r="8" spans="1:15" s="14" customFormat="1" ht="58.35" customHeight="1">
      <c r="A8" s="49" t="s">
        <v>0</v>
      </c>
      <c r="B8" s="68" t="s">
        <v>1</v>
      </c>
      <c r="C8" s="41" t="s">
        <v>2</v>
      </c>
      <c r="D8" s="41" t="s">
        <v>187</v>
      </c>
      <c r="E8" s="58" t="s">
        <v>270</v>
      </c>
      <c r="F8" s="42" t="s">
        <v>3</v>
      </c>
      <c r="G8" s="40" t="s">
        <v>828</v>
      </c>
      <c r="H8" s="40" t="s">
        <v>829</v>
      </c>
      <c r="I8" s="40" t="s">
        <v>152</v>
      </c>
      <c r="J8" s="58" t="s">
        <v>263</v>
      </c>
      <c r="K8" s="42" t="s">
        <v>5</v>
      </c>
      <c r="L8" s="40" t="s">
        <v>149</v>
      </c>
      <c r="M8" s="40" t="s">
        <v>150</v>
      </c>
      <c r="N8" s="40" t="s">
        <v>151</v>
      </c>
      <c r="O8" s="251" t="s">
        <v>832</v>
      </c>
    </row>
    <row r="9" spans="1:15" ht="93" customHeight="1">
      <c r="A9" s="74">
        <v>40005999</v>
      </c>
      <c r="B9" s="69" t="s">
        <v>200</v>
      </c>
      <c r="C9" s="4"/>
      <c r="D9" s="4"/>
      <c r="E9" s="92" t="s">
        <v>271</v>
      </c>
      <c r="F9" s="7">
        <v>4670259404131</v>
      </c>
      <c r="G9" s="4" t="s">
        <v>207</v>
      </c>
      <c r="H9" s="4" t="s">
        <v>55</v>
      </c>
      <c r="I9" s="4">
        <v>24</v>
      </c>
      <c r="J9" s="59">
        <v>10</v>
      </c>
      <c r="K9" s="247">
        <v>199</v>
      </c>
      <c r="L9" s="18">
        <v>136.8125</v>
      </c>
      <c r="M9" s="76"/>
      <c r="N9" s="18">
        <f t="shared" ref="N9:N17" si="0">L9*M9</f>
        <v>0</v>
      </c>
      <c r="O9" s="250"/>
    </row>
    <row r="10" spans="1:15" ht="93" customHeight="1">
      <c r="A10" s="74">
        <v>40006999</v>
      </c>
      <c r="B10" s="69" t="s">
        <v>201</v>
      </c>
      <c r="C10" s="4"/>
      <c r="D10" s="4"/>
      <c r="E10" s="92" t="s">
        <v>271</v>
      </c>
      <c r="F10" s="7">
        <v>4670259404735</v>
      </c>
      <c r="G10" s="4" t="s">
        <v>208</v>
      </c>
      <c r="H10" s="4" t="s">
        <v>55</v>
      </c>
      <c r="I10" s="4">
        <v>24</v>
      </c>
      <c r="J10" s="59">
        <v>10</v>
      </c>
      <c r="K10" s="247">
        <v>199</v>
      </c>
      <c r="L10" s="18">
        <v>136.8125</v>
      </c>
      <c r="M10" s="76"/>
      <c r="N10" s="18">
        <f t="shared" si="0"/>
        <v>0</v>
      </c>
      <c r="O10" s="250"/>
    </row>
    <row r="11" spans="1:15" ht="93" customHeight="1">
      <c r="A11" s="74">
        <v>40007999</v>
      </c>
      <c r="B11" s="69" t="s">
        <v>202</v>
      </c>
      <c r="C11" s="4"/>
      <c r="D11" s="4"/>
      <c r="E11" s="92" t="s">
        <v>271</v>
      </c>
      <c r="F11" s="7">
        <v>4670259404742</v>
      </c>
      <c r="G11" s="4" t="s">
        <v>209</v>
      </c>
      <c r="H11" s="4" t="s">
        <v>55</v>
      </c>
      <c r="I11" s="4">
        <v>24</v>
      </c>
      <c r="J11" s="59">
        <v>10</v>
      </c>
      <c r="K11" s="247">
        <v>199</v>
      </c>
      <c r="L11" s="18">
        <v>136.8125</v>
      </c>
      <c r="M11" s="76"/>
      <c r="N11" s="18">
        <f t="shared" si="0"/>
        <v>0</v>
      </c>
      <c r="O11" s="250"/>
    </row>
    <row r="12" spans="1:15" ht="93" customHeight="1">
      <c r="A12" s="74">
        <v>40009999</v>
      </c>
      <c r="B12" s="69" t="s">
        <v>204</v>
      </c>
      <c r="C12" s="4"/>
      <c r="D12" s="4"/>
      <c r="E12" s="92" t="s">
        <v>271</v>
      </c>
      <c r="F12" s="7">
        <v>4670259404766</v>
      </c>
      <c r="G12" s="4" t="s">
        <v>211</v>
      </c>
      <c r="H12" s="4" t="s">
        <v>55</v>
      </c>
      <c r="I12" s="4">
        <v>24</v>
      </c>
      <c r="J12" s="59">
        <v>10</v>
      </c>
      <c r="K12" s="246">
        <v>199</v>
      </c>
      <c r="L12" s="18">
        <v>136.8125</v>
      </c>
      <c r="M12" s="76"/>
      <c r="N12" s="18">
        <f t="shared" si="0"/>
        <v>0</v>
      </c>
      <c r="O12" s="250"/>
    </row>
    <row r="13" spans="1:15" ht="93" customHeight="1">
      <c r="A13" s="74">
        <v>40008999</v>
      </c>
      <c r="B13" s="69" t="s">
        <v>203</v>
      </c>
      <c r="C13" s="4"/>
      <c r="D13" s="4"/>
      <c r="E13" s="92" t="s">
        <v>271</v>
      </c>
      <c r="F13" s="7">
        <v>4670259404759</v>
      </c>
      <c r="G13" s="4" t="s">
        <v>210</v>
      </c>
      <c r="H13" s="4" t="s">
        <v>55</v>
      </c>
      <c r="I13" s="4">
        <v>24</v>
      </c>
      <c r="J13" s="59">
        <v>10</v>
      </c>
      <c r="K13" s="247">
        <v>199</v>
      </c>
      <c r="L13" s="18">
        <v>136.8125</v>
      </c>
      <c r="M13" s="76"/>
      <c r="N13" s="18">
        <f t="shared" si="0"/>
        <v>0</v>
      </c>
      <c r="O13" s="250"/>
    </row>
    <row r="14" spans="1:15" ht="93" customHeight="1">
      <c r="A14" s="74">
        <v>40011999</v>
      </c>
      <c r="B14" s="69" t="s">
        <v>206</v>
      </c>
      <c r="C14" s="4"/>
      <c r="D14" s="4"/>
      <c r="E14" s="92" t="s">
        <v>271</v>
      </c>
      <c r="F14" s="7">
        <v>4670259404780</v>
      </c>
      <c r="G14" s="4" t="s">
        <v>213</v>
      </c>
      <c r="H14" s="4" t="s">
        <v>55</v>
      </c>
      <c r="I14" s="4">
        <v>24</v>
      </c>
      <c r="J14" s="59">
        <v>10</v>
      </c>
      <c r="K14" s="247">
        <v>199</v>
      </c>
      <c r="L14" s="18">
        <v>136.8125</v>
      </c>
      <c r="M14" s="76"/>
      <c r="N14" s="18">
        <f t="shared" si="0"/>
        <v>0</v>
      </c>
      <c r="O14" s="250"/>
    </row>
    <row r="15" spans="1:15" ht="93" customHeight="1">
      <c r="A15" s="74">
        <v>40004999</v>
      </c>
      <c r="B15" s="69" t="s">
        <v>174</v>
      </c>
      <c r="C15" s="4"/>
      <c r="D15" s="4"/>
      <c r="E15" s="92" t="s">
        <v>271</v>
      </c>
      <c r="F15" s="7">
        <v>4670259403585</v>
      </c>
      <c r="G15" s="4" t="s">
        <v>175</v>
      </c>
      <c r="H15" s="4" t="s">
        <v>55</v>
      </c>
      <c r="I15" s="4">
        <v>24</v>
      </c>
      <c r="J15" s="59">
        <v>10</v>
      </c>
      <c r="K15" s="246">
        <v>299</v>
      </c>
      <c r="L15" s="18">
        <v>205.56249999999997</v>
      </c>
      <c r="M15" s="76"/>
      <c r="N15" s="18">
        <f>L15*M15</f>
        <v>0</v>
      </c>
      <c r="O15" s="250"/>
    </row>
    <row r="16" spans="1:15" ht="93" customHeight="1">
      <c r="A16" s="74">
        <v>40010999</v>
      </c>
      <c r="B16" s="69" t="s">
        <v>205</v>
      </c>
      <c r="C16" s="4"/>
      <c r="D16" s="4"/>
      <c r="E16" s="92" t="s">
        <v>271</v>
      </c>
      <c r="F16" s="7">
        <v>4670259404773</v>
      </c>
      <c r="G16" s="4" t="s">
        <v>212</v>
      </c>
      <c r="H16" s="4" t="s">
        <v>55</v>
      </c>
      <c r="I16" s="4">
        <v>24</v>
      </c>
      <c r="J16" s="59">
        <v>10</v>
      </c>
      <c r="K16" s="246">
        <v>299</v>
      </c>
      <c r="L16" s="18">
        <v>205.56249999999997</v>
      </c>
      <c r="M16" s="76"/>
      <c r="N16" s="18">
        <f>L16*M16</f>
        <v>0</v>
      </c>
      <c r="O16" s="250"/>
    </row>
    <row r="17" spans="1:15" ht="97.5" customHeight="1">
      <c r="A17" s="74">
        <v>135</v>
      </c>
      <c r="B17" s="69" t="s">
        <v>81</v>
      </c>
      <c r="C17" s="4"/>
      <c r="D17" s="4"/>
      <c r="E17" s="92" t="s">
        <v>271</v>
      </c>
      <c r="F17" s="7">
        <v>4670259402090</v>
      </c>
      <c r="G17" s="4" t="s">
        <v>24</v>
      </c>
      <c r="H17" s="4" t="s">
        <v>55</v>
      </c>
      <c r="I17" s="4">
        <v>24</v>
      </c>
      <c r="J17" s="59">
        <v>10</v>
      </c>
      <c r="K17" s="246">
        <v>299</v>
      </c>
      <c r="L17" s="18">
        <v>205.56249999999997</v>
      </c>
      <c r="M17" s="76"/>
      <c r="N17" s="18">
        <f t="shared" si="0"/>
        <v>0</v>
      </c>
      <c r="O17" s="250"/>
    </row>
    <row r="18" spans="1:15" ht="97.5" customHeight="1">
      <c r="A18" s="74">
        <v>1345</v>
      </c>
      <c r="B18" s="69" t="s">
        <v>82</v>
      </c>
      <c r="C18" s="8"/>
      <c r="D18" s="4"/>
      <c r="E18" s="92" t="s">
        <v>271</v>
      </c>
      <c r="F18" s="7">
        <v>4670259401642</v>
      </c>
      <c r="G18" s="4" t="s">
        <v>9</v>
      </c>
      <c r="H18" s="4" t="s">
        <v>55</v>
      </c>
      <c r="I18" s="4">
        <v>24</v>
      </c>
      <c r="J18" s="59">
        <v>10</v>
      </c>
      <c r="K18" s="246">
        <v>299</v>
      </c>
      <c r="L18" s="18">
        <v>205.56249999999997</v>
      </c>
      <c r="M18" s="76"/>
      <c r="N18" s="18">
        <f t="shared" ref="N18:N166" si="1">L18*M18</f>
        <v>0</v>
      </c>
      <c r="O18" s="250"/>
    </row>
    <row r="19" spans="1:15" ht="97.5" customHeight="1">
      <c r="A19" s="74">
        <v>133</v>
      </c>
      <c r="B19" s="69" t="s">
        <v>83</v>
      </c>
      <c r="C19" s="4"/>
      <c r="D19" s="4"/>
      <c r="E19" s="92" t="s">
        <v>271</v>
      </c>
      <c r="F19" s="7">
        <v>4670259402076</v>
      </c>
      <c r="G19" s="4" t="s">
        <v>22</v>
      </c>
      <c r="H19" s="4" t="s">
        <v>55</v>
      </c>
      <c r="I19" s="4">
        <v>24</v>
      </c>
      <c r="J19" s="59">
        <v>10</v>
      </c>
      <c r="K19" s="246">
        <v>299</v>
      </c>
      <c r="L19" s="18">
        <v>205.56249999999997</v>
      </c>
      <c r="M19" s="76"/>
      <c r="N19" s="18">
        <f t="shared" si="1"/>
        <v>0</v>
      </c>
      <c r="O19" s="250"/>
    </row>
    <row r="20" spans="1:15" ht="97.5" customHeight="1">
      <c r="A20" s="74">
        <v>204</v>
      </c>
      <c r="B20" s="69" t="s">
        <v>84</v>
      </c>
      <c r="C20" s="4"/>
      <c r="D20" s="4"/>
      <c r="E20" s="92" t="s">
        <v>271</v>
      </c>
      <c r="F20" s="7">
        <v>4670259400669</v>
      </c>
      <c r="G20" s="4" t="s">
        <v>19</v>
      </c>
      <c r="H20" s="4" t="s">
        <v>55</v>
      </c>
      <c r="I20" s="4">
        <v>24</v>
      </c>
      <c r="J20" s="59">
        <v>10</v>
      </c>
      <c r="K20" s="246">
        <v>299</v>
      </c>
      <c r="L20" s="18">
        <v>205.56249999999997</v>
      </c>
      <c r="M20" s="76"/>
      <c r="N20" s="18">
        <f t="shared" si="1"/>
        <v>0</v>
      </c>
      <c r="O20" s="250"/>
    </row>
    <row r="21" spans="1:15" ht="97.5" customHeight="1">
      <c r="A21" s="74">
        <v>1391</v>
      </c>
      <c r="B21" s="69" t="s">
        <v>85</v>
      </c>
      <c r="C21" s="4"/>
      <c r="D21" s="4"/>
      <c r="E21" s="92" t="s">
        <v>271</v>
      </c>
      <c r="F21" s="7">
        <v>4670259402267</v>
      </c>
      <c r="G21" s="4" t="s">
        <v>29</v>
      </c>
      <c r="H21" s="4" t="s">
        <v>55</v>
      </c>
      <c r="I21" s="4">
        <v>24</v>
      </c>
      <c r="J21" s="59">
        <v>10</v>
      </c>
      <c r="K21" s="246">
        <v>299</v>
      </c>
      <c r="L21" s="18">
        <v>205.56249999999997</v>
      </c>
      <c r="M21" s="76"/>
      <c r="N21" s="18">
        <f t="shared" si="1"/>
        <v>0</v>
      </c>
      <c r="O21" s="250"/>
    </row>
    <row r="22" spans="1:15" ht="93" customHeight="1">
      <c r="A22" s="74">
        <v>40003999</v>
      </c>
      <c r="B22" s="69" t="s">
        <v>167</v>
      </c>
      <c r="C22" s="4"/>
      <c r="D22" s="4"/>
      <c r="E22" s="92" t="s">
        <v>271</v>
      </c>
      <c r="F22" s="7">
        <v>4670259403547</v>
      </c>
      <c r="G22" s="4" t="s">
        <v>169</v>
      </c>
      <c r="H22" s="4" t="s">
        <v>55</v>
      </c>
      <c r="I22" s="4">
        <v>24</v>
      </c>
      <c r="J22" s="59">
        <v>10</v>
      </c>
      <c r="K22" s="246">
        <v>299</v>
      </c>
      <c r="L22" s="18">
        <v>205.56249999999997</v>
      </c>
      <c r="M22" s="76"/>
      <c r="N22" s="18">
        <f>L22*M22</f>
        <v>0</v>
      </c>
      <c r="O22" s="250"/>
    </row>
    <row r="23" spans="1:15" ht="97.5" customHeight="1">
      <c r="A23" s="74">
        <v>131</v>
      </c>
      <c r="B23" s="69" t="s">
        <v>257</v>
      </c>
      <c r="C23" s="4"/>
      <c r="D23" s="4"/>
      <c r="E23" s="92" t="s">
        <v>271</v>
      </c>
      <c r="F23" s="7">
        <v>4670259402113</v>
      </c>
      <c r="G23" s="4" t="s">
        <v>258</v>
      </c>
      <c r="H23" s="4" t="s">
        <v>55</v>
      </c>
      <c r="I23" s="4">
        <v>24</v>
      </c>
      <c r="J23" s="59">
        <v>10</v>
      </c>
      <c r="K23" s="246">
        <v>299</v>
      </c>
      <c r="L23" s="18">
        <v>205.56249999999997</v>
      </c>
      <c r="M23" s="18"/>
      <c r="N23" s="18">
        <f t="shared" ref="N23" si="2">L23*M23</f>
        <v>0</v>
      </c>
      <c r="O23" s="250"/>
    </row>
    <row r="24" spans="1:15" ht="97.5" customHeight="1">
      <c r="A24" s="74">
        <v>1384</v>
      </c>
      <c r="B24" s="69" t="s">
        <v>86</v>
      </c>
      <c r="C24" s="4"/>
      <c r="D24" s="4"/>
      <c r="E24" s="92" t="s">
        <v>271</v>
      </c>
      <c r="F24" s="7">
        <v>4670259402229</v>
      </c>
      <c r="G24" s="4" t="s">
        <v>25</v>
      </c>
      <c r="H24" s="4" t="s">
        <v>55</v>
      </c>
      <c r="I24" s="4">
        <v>24</v>
      </c>
      <c r="J24" s="59">
        <v>10</v>
      </c>
      <c r="K24" s="246">
        <v>299</v>
      </c>
      <c r="L24" s="18">
        <v>205.56249999999997</v>
      </c>
      <c r="M24" s="76"/>
      <c r="N24" s="18">
        <f t="shared" si="1"/>
        <v>0</v>
      </c>
      <c r="O24" s="250"/>
    </row>
    <row r="25" spans="1:15" ht="97.5" customHeight="1">
      <c r="A25" s="74">
        <v>1388</v>
      </c>
      <c r="B25" s="69" t="s">
        <v>87</v>
      </c>
      <c r="C25" s="4"/>
      <c r="D25" s="4"/>
      <c r="E25" s="92" t="s">
        <v>271</v>
      </c>
      <c r="F25" s="7">
        <v>4670259402250</v>
      </c>
      <c r="G25" s="4" t="s">
        <v>28</v>
      </c>
      <c r="H25" s="4" t="s">
        <v>55</v>
      </c>
      <c r="I25" s="4">
        <v>24</v>
      </c>
      <c r="J25" s="59">
        <v>10</v>
      </c>
      <c r="K25" s="246">
        <v>299</v>
      </c>
      <c r="L25" s="18">
        <v>205.56249999999997</v>
      </c>
      <c r="M25" s="76"/>
      <c r="N25" s="18">
        <f t="shared" si="1"/>
        <v>0</v>
      </c>
      <c r="O25" s="250"/>
    </row>
    <row r="26" spans="1:15" ht="97.5" customHeight="1">
      <c r="A26" s="74">
        <v>1346</v>
      </c>
      <c r="B26" s="69" t="s">
        <v>88</v>
      </c>
      <c r="C26" s="8"/>
      <c r="D26" s="4"/>
      <c r="E26" s="92" t="s">
        <v>271</v>
      </c>
      <c r="F26" s="7">
        <v>4670259401659</v>
      </c>
      <c r="G26" s="4" t="s">
        <v>10</v>
      </c>
      <c r="H26" s="4" t="s">
        <v>55</v>
      </c>
      <c r="I26" s="4">
        <v>24</v>
      </c>
      <c r="J26" s="59">
        <v>10</v>
      </c>
      <c r="K26" s="246">
        <v>299</v>
      </c>
      <c r="L26" s="18">
        <v>205.56249999999997</v>
      </c>
      <c r="M26" s="76"/>
      <c r="N26" s="18">
        <f t="shared" si="1"/>
        <v>0</v>
      </c>
      <c r="O26" s="250"/>
    </row>
    <row r="27" spans="1:15" ht="90" customHeight="1">
      <c r="A27" s="74">
        <v>1342</v>
      </c>
      <c r="B27" s="69" t="s">
        <v>89</v>
      </c>
      <c r="C27" s="5"/>
      <c r="D27" s="4"/>
      <c r="E27" s="99" t="s">
        <v>271</v>
      </c>
      <c r="F27" s="6">
        <v>4670259401611</v>
      </c>
      <c r="G27" s="4" t="s">
        <v>6</v>
      </c>
      <c r="H27" s="4" t="s">
        <v>55</v>
      </c>
      <c r="I27" s="4">
        <v>24</v>
      </c>
      <c r="J27" s="59">
        <v>10</v>
      </c>
      <c r="K27" s="246">
        <v>339</v>
      </c>
      <c r="L27" s="18">
        <v>233.06249999999997</v>
      </c>
      <c r="M27" s="76"/>
      <c r="N27" s="18">
        <f t="shared" si="1"/>
        <v>0</v>
      </c>
      <c r="O27" s="250"/>
    </row>
    <row r="28" spans="1:15" ht="92.25" customHeight="1">
      <c r="A28" s="74">
        <v>1343</v>
      </c>
      <c r="B28" s="69" t="s">
        <v>90</v>
      </c>
      <c r="C28" s="5"/>
      <c r="D28" s="4"/>
      <c r="E28" s="92" t="s">
        <v>271</v>
      </c>
      <c r="F28" s="7">
        <v>4670259401628</v>
      </c>
      <c r="G28" s="4" t="s">
        <v>7</v>
      </c>
      <c r="H28" s="4" t="s">
        <v>55</v>
      </c>
      <c r="I28" s="4">
        <v>24</v>
      </c>
      <c r="J28" s="59">
        <v>10</v>
      </c>
      <c r="K28" s="246">
        <v>299</v>
      </c>
      <c r="L28" s="18">
        <v>205.56249999999997</v>
      </c>
      <c r="M28" s="76"/>
      <c r="N28" s="18">
        <f t="shared" si="1"/>
        <v>0</v>
      </c>
      <c r="O28" s="250"/>
    </row>
    <row r="29" spans="1:15" ht="90" customHeight="1">
      <c r="A29" s="74">
        <v>1344</v>
      </c>
      <c r="B29" s="69" t="s">
        <v>91</v>
      </c>
      <c r="C29" s="3"/>
      <c r="D29" s="4"/>
      <c r="E29" s="92" t="s">
        <v>271</v>
      </c>
      <c r="F29" s="7">
        <v>4670259401635</v>
      </c>
      <c r="G29" s="4" t="s">
        <v>8</v>
      </c>
      <c r="H29" s="4" t="s">
        <v>55</v>
      </c>
      <c r="I29" s="4">
        <v>24</v>
      </c>
      <c r="J29" s="59">
        <v>10</v>
      </c>
      <c r="K29" s="246">
        <v>299</v>
      </c>
      <c r="L29" s="18">
        <v>205.56249999999997</v>
      </c>
      <c r="M29" s="76"/>
      <c r="N29" s="18">
        <f t="shared" si="1"/>
        <v>0</v>
      </c>
      <c r="O29" s="250"/>
    </row>
    <row r="30" spans="1:15" ht="90" customHeight="1">
      <c r="A30" s="74">
        <v>1349</v>
      </c>
      <c r="B30" s="69" t="s">
        <v>92</v>
      </c>
      <c r="C30" s="4"/>
      <c r="D30" s="4"/>
      <c r="E30" s="92" t="s">
        <v>271</v>
      </c>
      <c r="F30" s="7">
        <v>4670259401680</v>
      </c>
      <c r="G30" s="4" t="s">
        <v>13</v>
      </c>
      <c r="H30" s="4" t="s">
        <v>55</v>
      </c>
      <c r="I30" s="4">
        <v>24</v>
      </c>
      <c r="J30" s="59">
        <v>10</v>
      </c>
      <c r="K30" s="246">
        <v>299</v>
      </c>
      <c r="L30" s="18">
        <v>205.56249999999997</v>
      </c>
      <c r="M30" s="76"/>
      <c r="N30" s="18">
        <f t="shared" si="1"/>
        <v>0</v>
      </c>
      <c r="O30" s="250"/>
    </row>
    <row r="31" spans="1:15" ht="97.5" customHeight="1">
      <c r="A31" s="74">
        <v>1392</v>
      </c>
      <c r="B31" s="69" t="s">
        <v>656</v>
      </c>
      <c r="C31" s="4"/>
      <c r="D31" s="4"/>
      <c r="E31" s="92" t="s">
        <v>271</v>
      </c>
      <c r="F31" s="7">
        <v>4670259402304</v>
      </c>
      <c r="G31" s="4" t="s">
        <v>657</v>
      </c>
      <c r="H31" s="4" t="s">
        <v>55</v>
      </c>
      <c r="I31" s="4">
        <v>24</v>
      </c>
      <c r="J31" s="59">
        <v>10</v>
      </c>
      <c r="K31" s="246">
        <v>299</v>
      </c>
      <c r="L31" s="18">
        <v>205.56249999999997</v>
      </c>
      <c r="M31" s="76"/>
      <c r="N31" s="18">
        <f t="shared" si="1"/>
        <v>0</v>
      </c>
      <c r="O31" s="250"/>
    </row>
    <row r="32" spans="1:15" ht="92.25" customHeight="1">
      <c r="A32" s="74">
        <v>1351</v>
      </c>
      <c r="B32" s="69" t="s">
        <v>660</v>
      </c>
      <c r="C32" s="4"/>
      <c r="D32" s="4"/>
      <c r="E32" s="92" t="s">
        <v>271</v>
      </c>
      <c r="F32" s="7">
        <v>4670259401703</v>
      </c>
      <c r="G32" s="4" t="s">
        <v>661</v>
      </c>
      <c r="H32" s="4" t="s">
        <v>55</v>
      </c>
      <c r="I32" s="4">
        <v>24</v>
      </c>
      <c r="J32" s="59">
        <v>10</v>
      </c>
      <c r="K32" s="246">
        <v>299</v>
      </c>
      <c r="L32" s="18">
        <v>205.56249999999997</v>
      </c>
      <c r="M32" s="76"/>
      <c r="N32" s="18">
        <f t="shared" si="1"/>
        <v>0</v>
      </c>
      <c r="O32" s="250"/>
    </row>
    <row r="33" spans="1:15" ht="90" customHeight="1">
      <c r="A33" s="74">
        <v>1352</v>
      </c>
      <c r="B33" s="69" t="s">
        <v>93</v>
      </c>
      <c r="C33" s="4"/>
      <c r="D33" s="4"/>
      <c r="E33" s="92" t="s">
        <v>271</v>
      </c>
      <c r="F33" s="7">
        <v>4670259401710</v>
      </c>
      <c r="G33" s="4" t="s">
        <v>14</v>
      </c>
      <c r="H33" s="4" t="s">
        <v>55</v>
      </c>
      <c r="I33" s="4">
        <v>24</v>
      </c>
      <c r="J33" s="59">
        <v>10</v>
      </c>
      <c r="K33" s="246">
        <v>299</v>
      </c>
      <c r="L33" s="18">
        <v>205.56249999999997</v>
      </c>
      <c r="M33" s="76"/>
      <c r="N33" s="18">
        <f t="shared" si="1"/>
        <v>0</v>
      </c>
      <c r="O33" s="250"/>
    </row>
    <row r="34" spans="1:15" ht="90" customHeight="1">
      <c r="A34" s="74">
        <v>122</v>
      </c>
      <c r="B34" s="69" t="s">
        <v>94</v>
      </c>
      <c r="C34" s="4"/>
      <c r="D34" s="4"/>
      <c r="E34" s="92" t="s">
        <v>271</v>
      </c>
      <c r="F34" s="7">
        <v>4670259400348</v>
      </c>
      <c r="G34" s="4" t="s">
        <v>16</v>
      </c>
      <c r="H34" s="4" t="s">
        <v>55</v>
      </c>
      <c r="I34" s="4">
        <v>24</v>
      </c>
      <c r="J34" s="59">
        <v>10</v>
      </c>
      <c r="K34" s="246">
        <v>299</v>
      </c>
      <c r="L34" s="18">
        <v>205.56249999999997</v>
      </c>
      <c r="M34" s="76"/>
      <c r="N34" s="18">
        <f t="shared" si="1"/>
        <v>0</v>
      </c>
      <c r="O34" s="250"/>
    </row>
    <row r="35" spans="1:15" ht="90" customHeight="1">
      <c r="A35" s="74">
        <v>119</v>
      </c>
      <c r="B35" s="69" t="s">
        <v>98</v>
      </c>
      <c r="C35" s="4"/>
      <c r="D35" s="4"/>
      <c r="E35" s="92" t="s">
        <v>271</v>
      </c>
      <c r="F35" s="7">
        <v>4670259400577</v>
      </c>
      <c r="G35" s="4" t="s">
        <v>20</v>
      </c>
      <c r="H35" s="4" t="s">
        <v>55</v>
      </c>
      <c r="I35" s="4">
        <v>24</v>
      </c>
      <c r="J35" s="59">
        <v>10</v>
      </c>
      <c r="K35" s="246">
        <v>299</v>
      </c>
      <c r="L35" s="18">
        <v>205.56249999999997</v>
      </c>
      <c r="M35" s="76"/>
      <c r="N35" s="18">
        <f t="shared" si="1"/>
        <v>0</v>
      </c>
      <c r="O35" s="250"/>
    </row>
    <row r="36" spans="1:15" ht="90" customHeight="1">
      <c r="A36" s="74">
        <v>134</v>
      </c>
      <c r="B36" s="69" t="s">
        <v>99</v>
      </c>
      <c r="C36" s="4"/>
      <c r="D36" s="4"/>
      <c r="E36" s="92" t="s">
        <v>271</v>
      </c>
      <c r="F36" s="7">
        <v>4670259402069</v>
      </c>
      <c r="G36" s="4" t="s">
        <v>21</v>
      </c>
      <c r="H36" s="4" t="s">
        <v>55</v>
      </c>
      <c r="I36" s="4">
        <v>24</v>
      </c>
      <c r="J36" s="59">
        <v>10</v>
      </c>
      <c r="K36" s="141">
        <v>299</v>
      </c>
      <c r="L36" s="18">
        <v>205.56249999999997</v>
      </c>
      <c r="M36" s="76"/>
      <c r="N36" s="18">
        <f t="shared" si="1"/>
        <v>0</v>
      </c>
      <c r="O36" s="250"/>
    </row>
    <row r="37" spans="1:15" ht="90" customHeight="1">
      <c r="A37" s="74">
        <v>1386</v>
      </c>
      <c r="B37" s="69" t="s">
        <v>100</v>
      </c>
      <c r="C37" s="4"/>
      <c r="D37" s="4"/>
      <c r="E37" s="92" t="s">
        <v>271</v>
      </c>
      <c r="F37" s="7">
        <v>4670259402236</v>
      </c>
      <c r="G37" s="4" t="s">
        <v>26</v>
      </c>
      <c r="H37" s="4" t="s">
        <v>55</v>
      </c>
      <c r="I37" s="4">
        <v>24</v>
      </c>
      <c r="J37" s="59">
        <v>10</v>
      </c>
      <c r="K37" s="141">
        <v>299</v>
      </c>
      <c r="L37" s="18">
        <v>205.56249999999997</v>
      </c>
      <c r="M37" s="76"/>
      <c r="N37" s="18">
        <f t="shared" si="1"/>
        <v>0</v>
      </c>
      <c r="O37" s="250"/>
    </row>
    <row r="38" spans="1:15" ht="90" customHeight="1">
      <c r="A38" s="74">
        <v>1385</v>
      </c>
      <c r="B38" s="69" t="s">
        <v>101</v>
      </c>
      <c r="C38" s="4"/>
      <c r="D38" s="4"/>
      <c r="E38" s="92" t="s">
        <v>271</v>
      </c>
      <c r="F38" s="7">
        <v>4670259402243</v>
      </c>
      <c r="G38" s="4" t="s">
        <v>27</v>
      </c>
      <c r="H38" s="4" t="s">
        <v>55</v>
      </c>
      <c r="I38" s="4">
        <v>24</v>
      </c>
      <c r="J38" s="59">
        <v>10</v>
      </c>
      <c r="K38" s="141">
        <v>299</v>
      </c>
      <c r="L38" s="18">
        <v>205.56249999999997</v>
      </c>
      <c r="M38" s="76"/>
      <c r="N38" s="18">
        <f t="shared" si="1"/>
        <v>0</v>
      </c>
      <c r="O38" s="250"/>
    </row>
    <row r="39" spans="1:15" ht="90" customHeight="1">
      <c r="A39" s="74">
        <v>1390</v>
      </c>
      <c r="B39" s="69" t="s">
        <v>102</v>
      </c>
      <c r="C39" s="4"/>
      <c r="D39" s="4"/>
      <c r="E39" s="92" t="s">
        <v>271</v>
      </c>
      <c r="F39" s="7">
        <v>4670259402274</v>
      </c>
      <c r="G39" s="4" t="s">
        <v>30</v>
      </c>
      <c r="H39" s="4" t="s">
        <v>55</v>
      </c>
      <c r="I39" s="4">
        <v>24</v>
      </c>
      <c r="J39" s="59">
        <v>10</v>
      </c>
      <c r="K39" s="141">
        <v>299</v>
      </c>
      <c r="L39" s="18">
        <v>205.56249999999997</v>
      </c>
      <c r="M39" s="76"/>
      <c r="N39" s="18">
        <f t="shared" si="1"/>
        <v>0</v>
      </c>
      <c r="O39" s="250"/>
    </row>
    <row r="40" spans="1:15" ht="93" customHeight="1">
      <c r="A40" s="74">
        <v>40015999</v>
      </c>
      <c r="B40" s="4" t="s">
        <v>662</v>
      </c>
      <c r="C40" s="4"/>
      <c r="D40" s="4"/>
      <c r="E40" s="92" t="s">
        <v>271</v>
      </c>
      <c r="F40" s="7">
        <v>4670259408955</v>
      </c>
      <c r="G40" s="75" t="s">
        <v>663</v>
      </c>
      <c r="H40" s="4" t="s">
        <v>55</v>
      </c>
      <c r="I40" s="4">
        <v>24</v>
      </c>
      <c r="J40" s="59">
        <v>10</v>
      </c>
      <c r="K40" s="142">
        <v>299</v>
      </c>
      <c r="L40" s="18">
        <v>205.56249999999997</v>
      </c>
      <c r="M40" s="18"/>
      <c r="N40" s="18">
        <f>L40*M40</f>
        <v>0</v>
      </c>
      <c r="O40" s="250"/>
    </row>
    <row r="41" spans="1:15" ht="90" customHeight="1">
      <c r="A41" s="74">
        <v>1389</v>
      </c>
      <c r="B41" s="69" t="s">
        <v>103</v>
      </c>
      <c r="C41" s="4"/>
      <c r="D41" s="4"/>
      <c r="E41" s="92" t="s">
        <v>271</v>
      </c>
      <c r="F41" s="7">
        <v>4670259402298</v>
      </c>
      <c r="G41" s="4" t="s">
        <v>31</v>
      </c>
      <c r="H41" s="4" t="s">
        <v>55</v>
      </c>
      <c r="I41" s="4">
        <v>24</v>
      </c>
      <c r="J41" s="59">
        <v>10</v>
      </c>
      <c r="K41" s="141">
        <v>339</v>
      </c>
      <c r="L41" s="18">
        <v>233.06249999999997</v>
      </c>
      <c r="M41" s="76"/>
      <c r="N41" s="18">
        <f t="shared" si="1"/>
        <v>0</v>
      </c>
      <c r="O41" s="250"/>
    </row>
    <row r="42" spans="1:15" ht="90" customHeight="1">
      <c r="A42" s="74">
        <v>132</v>
      </c>
      <c r="B42" s="69" t="s">
        <v>104</v>
      </c>
      <c r="C42" s="4"/>
      <c r="D42" s="4"/>
      <c r="E42" s="92" t="s">
        <v>271</v>
      </c>
      <c r="F42" s="7">
        <v>4670259402083</v>
      </c>
      <c r="G42" s="4" t="s">
        <v>23</v>
      </c>
      <c r="H42" s="4" t="s">
        <v>55</v>
      </c>
      <c r="I42" s="4">
        <v>24</v>
      </c>
      <c r="J42" s="59">
        <v>10</v>
      </c>
      <c r="K42" s="141">
        <v>359</v>
      </c>
      <c r="L42" s="18">
        <v>246.81249999999997</v>
      </c>
      <c r="M42" s="76"/>
      <c r="N42" s="18">
        <f t="shared" si="1"/>
        <v>0</v>
      </c>
      <c r="O42" s="250"/>
    </row>
    <row r="43" spans="1:15" ht="93" customHeight="1">
      <c r="A43" s="74">
        <v>1347</v>
      </c>
      <c r="B43" s="69" t="s">
        <v>105</v>
      </c>
      <c r="C43" s="4"/>
      <c r="D43" s="4"/>
      <c r="E43" s="92" t="s">
        <v>271</v>
      </c>
      <c r="F43" s="7">
        <v>4670259401666</v>
      </c>
      <c r="G43" s="4" t="s">
        <v>11</v>
      </c>
      <c r="H43" s="4" t="s">
        <v>55</v>
      </c>
      <c r="I43" s="4">
        <v>24</v>
      </c>
      <c r="J43" s="59">
        <v>10</v>
      </c>
      <c r="K43" s="141">
        <v>339</v>
      </c>
      <c r="L43" s="18">
        <v>233.06249999999997</v>
      </c>
      <c r="M43" s="76"/>
      <c r="N43" s="18">
        <f t="shared" si="1"/>
        <v>0</v>
      </c>
      <c r="O43" s="250"/>
    </row>
    <row r="44" spans="1:15" ht="90" customHeight="1">
      <c r="A44" s="74">
        <v>123</v>
      </c>
      <c r="B44" s="69" t="s">
        <v>95</v>
      </c>
      <c r="C44" s="4"/>
      <c r="D44" s="4"/>
      <c r="E44" s="92" t="s">
        <v>271</v>
      </c>
      <c r="F44" s="7">
        <v>4670259400355</v>
      </c>
      <c r="G44" s="4" t="s">
        <v>17</v>
      </c>
      <c r="H44" s="4" t="s">
        <v>55</v>
      </c>
      <c r="I44" s="4">
        <v>24</v>
      </c>
      <c r="J44" s="59">
        <v>10</v>
      </c>
      <c r="K44" s="246">
        <v>339</v>
      </c>
      <c r="L44" s="18">
        <v>233.06249999999997</v>
      </c>
      <c r="M44" s="76"/>
      <c r="N44" s="18">
        <f>L44*M44</f>
        <v>0</v>
      </c>
      <c r="O44" s="250"/>
    </row>
    <row r="45" spans="1:15" ht="97.5" customHeight="1">
      <c r="A45" s="74">
        <v>126</v>
      </c>
      <c r="B45" s="69" t="s">
        <v>96</v>
      </c>
      <c r="C45" s="3"/>
      <c r="D45" s="4"/>
      <c r="E45" s="92" t="s">
        <v>271</v>
      </c>
      <c r="F45" s="7">
        <v>4670259401727</v>
      </c>
      <c r="G45" s="4" t="s">
        <v>15</v>
      </c>
      <c r="H45" s="4" t="s">
        <v>55</v>
      </c>
      <c r="I45" s="4">
        <v>24</v>
      </c>
      <c r="J45" s="59">
        <v>10</v>
      </c>
      <c r="K45" s="246">
        <v>339</v>
      </c>
      <c r="L45" s="18">
        <v>233.06249999999997</v>
      </c>
      <c r="M45" s="76"/>
      <c r="N45" s="18">
        <f>L45*M45</f>
        <v>0</v>
      </c>
      <c r="O45" s="250"/>
    </row>
    <row r="46" spans="1:15" ht="90" customHeight="1">
      <c r="A46" s="74">
        <v>124</v>
      </c>
      <c r="B46" s="69" t="s">
        <v>97</v>
      </c>
      <c r="C46" s="4"/>
      <c r="D46" s="4"/>
      <c r="E46" s="92" t="s">
        <v>271</v>
      </c>
      <c r="F46" s="7">
        <v>4670259400362</v>
      </c>
      <c r="G46" s="4" t="s">
        <v>18</v>
      </c>
      <c r="H46" s="4" t="s">
        <v>55</v>
      </c>
      <c r="I46" s="4">
        <v>24</v>
      </c>
      <c r="J46" s="59">
        <v>10</v>
      </c>
      <c r="K46" s="246">
        <v>339</v>
      </c>
      <c r="L46" s="18">
        <v>233.06249999999997</v>
      </c>
      <c r="M46" s="76"/>
      <c r="N46" s="18">
        <f>L46*M46</f>
        <v>0</v>
      </c>
      <c r="O46" s="250"/>
    </row>
    <row r="47" spans="1:15" ht="93" customHeight="1">
      <c r="A47" s="74">
        <v>40002999</v>
      </c>
      <c r="B47" s="69" t="s">
        <v>166</v>
      </c>
      <c r="C47" s="4"/>
      <c r="D47" s="4"/>
      <c r="E47" s="92" t="s">
        <v>271</v>
      </c>
      <c r="F47" s="7">
        <v>4670259403530</v>
      </c>
      <c r="G47" s="4" t="s">
        <v>168</v>
      </c>
      <c r="H47" s="4" t="s">
        <v>55</v>
      </c>
      <c r="I47" s="4">
        <v>24</v>
      </c>
      <c r="J47" s="59">
        <v>10</v>
      </c>
      <c r="K47" s="141">
        <v>339</v>
      </c>
      <c r="L47" s="18">
        <v>233.06249999999997</v>
      </c>
      <c r="M47" s="76"/>
      <c r="N47" s="18">
        <f t="shared" si="1"/>
        <v>0</v>
      </c>
      <c r="O47" s="250"/>
    </row>
    <row r="48" spans="1:15" ht="97.5" customHeight="1">
      <c r="A48" s="74">
        <v>1348</v>
      </c>
      <c r="B48" s="69" t="s">
        <v>259</v>
      </c>
      <c r="C48" s="4"/>
      <c r="D48" s="4"/>
      <c r="E48" s="92" t="s">
        <v>271</v>
      </c>
      <c r="F48" s="7">
        <v>4670259401673</v>
      </c>
      <c r="G48" s="4" t="s">
        <v>12</v>
      </c>
      <c r="H48" s="4" t="s">
        <v>55</v>
      </c>
      <c r="I48" s="4">
        <v>24</v>
      </c>
      <c r="J48" s="59">
        <v>10</v>
      </c>
      <c r="K48" s="246">
        <v>349</v>
      </c>
      <c r="L48" s="18">
        <v>239.93749999999997</v>
      </c>
      <c r="M48" s="76"/>
      <c r="N48" s="18">
        <f>L48*M48</f>
        <v>0</v>
      </c>
      <c r="O48" s="250"/>
    </row>
    <row r="49" spans="1:15" ht="90" customHeight="1">
      <c r="A49" s="74">
        <v>1350</v>
      </c>
      <c r="B49" s="69" t="s">
        <v>658</v>
      </c>
      <c r="C49" s="4"/>
      <c r="D49" s="4"/>
      <c r="E49" s="92" t="s">
        <v>271</v>
      </c>
      <c r="F49" s="7">
        <v>4670259401697</v>
      </c>
      <c r="G49" s="4" t="s">
        <v>659</v>
      </c>
      <c r="H49" s="4" t="s">
        <v>55</v>
      </c>
      <c r="I49" s="4">
        <v>24</v>
      </c>
      <c r="J49" s="59">
        <v>10</v>
      </c>
      <c r="K49" s="246">
        <v>349</v>
      </c>
      <c r="L49" s="18">
        <v>239.93749999999997</v>
      </c>
      <c r="M49" s="76"/>
      <c r="N49" s="18">
        <f>L49*M49</f>
        <v>0</v>
      </c>
      <c r="O49" s="250"/>
    </row>
    <row r="50" spans="1:15" ht="93" customHeight="1">
      <c r="A50" s="74">
        <v>40001999</v>
      </c>
      <c r="B50" s="69" t="s">
        <v>170</v>
      </c>
      <c r="C50" s="4"/>
      <c r="D50" s="4"/>
      <c r="E50" s="92" t="s">
        <v>271</v>
      </c>
      <c r="F50" s="7">
        <v>4670259403509</v>
      </c>
      <c r="G50" s="4" t="s">
        <v>255</v>
      </c>
      <c r="H50" s="4" t="s">
        <v>55</v>
      </c>
      <c r="I50" s="4">
        <v>24</v>
      </c>
      <c r="J50" s="59">
        <v>10</v>
      </c>
      <c r="K50" s="141">
        <v>499</v>
      </c>
      <c r="L50" s="18">
        <v>343.06249999999994</v>
      </c>
      <c r="M50" s="76"/>
      <c r="N50" s="18">
        <f>L50*M50</f>
        <v>0</v>
      </c>
      <c r="O50" s="250"/>
    </row>
    <row r="51" spans="1:15" ht="27" customHeight="1">
      <c r="A51" s="113"/>
      <c r="B51" s="45" t="s">
        <v>260</v>
      </c>
      <c r="C51" s="26"/>
      <c r="D51" s="26"/>
      <c r="E51" s="93"/>
      <c r="F51" s="51"/>
      <c r="G51" s="30"/>
      <c r="H51" s="30"/>
      <c r="I51" s="30"/>
      <c r="J51" s="60"/>
      <c r="K51" s="51"/>
      <c r="L51" s="30"/>
      <c r="M51" s="30"/>
      <c r="N51" s="105"/>
      <c r="O51" s="250"/>
    </row>
    <row r="52" spans="1:15" ht="93" customHeight="1">
      <c r="A52" s="74">
        <v>41009999</v>
      </c>
      <c r="B52" s="69" t="s">
        <v>289</v>
      </c>
      <c r="C52" s="4"/>
      <c r="D52" s="4"/>
      <c r="E52" s="92" t="s">
        <v>271</v>
      </c>
      <c r="F52" s="7">
        <v>4670259407637</v>
      </c>
      <c r="G52" s="4" t="s">
        <v>311</v>
      </c>
      <c r="H52" s="4" t="s">
        <v>55</v>
      </c>
      <c r="I52" s="4">
        <v>24</v>
      </c>
      <c r="J52" s="59">
        <v>22</v>
      </c>
      <c r="K52" s="141">
        <v>199</v>
      </c>
      <c r="L52" s="18">
        <v>136.8125</v>
      </c>
      <c r="M52" s="18"/>
      <c r="N52" s="18">
        <f>Таблица1[[#This Row],[Цена ОПТ, руб]]*Таблица1[[#This Row],[Заказ, шт]]</f>
        <v>0</v>
      </c>
      <c r="O52" s="250"/>
    </row>
    <row r="53" spans="1:15" ht="93" customHeight="1">
      <c r="A53" s="74">
        <v>41010999</v>
      </c>
      <c r="B53" s="4" t="s">
        <v>290</v>
      </c>
      <c r="C53" s="4"/>
      <c r="D53" s="4"/>
      <c r="E53" s="92" t="s">
        <v>271</v>
      </c>
      <c r="F53" s="7">
        <v>4670259407644</v>
      </c>
      <c r="G53" s="4" t="s">
        <v>312</v>
      </c>
      <c r="H53" s="4" t="s">
        <v>55</v>
      </c>
      <c r="I53" s="47">
        <v>24</v>
      </c>
      <c r="J53" s="59">
        <v>22</v>
      </c>
      <c r="K53" s="142">
        <v>199</v>
      </c>
      <c r="L53" s="18">
        <v>136.8125</v>
      </c>
      <c r="M53" s="18"/>
      <c r="N53" s="18">
        <f>Таблица1[[#This Row],[Цена ОПТ, руб]]*Таблица1[[#This Row],[Заказ, шт]]</f>
        <v>0</v>
      </c>
      <c r="O53" s="250"/>
    </row>
    <row r="54" spans="1:15" ht="93" customHeight="1">
      <c r="A54" s="74">
        <v>41011999</v>
      </c>
      <c r="B54" s="4" t="s">
        <v>291</v>
      </c>
      <c r="C54" s="4"/>
      <c r="D54" s="4"/>
      <c r="E54" s="92" t="s">
        <v>271</v>
      </c>
      <c r="F54" s="7">
        <v>4670259407651</v>
      </c>
      <c r="G54" s="4" t="s">
        <v>313</v>
      </c>
      <c r="H54" s="4" t="s">
        <v>55</v>
      </c>
      <c r="I54" s="47">
        <v>24</v>
      </c>
      <c r="J54" s="59">
        <v>22</v>
      </c>
      <c r="K54" s="142">
        <v>199</v>
      </c>
      <c r="L54" s="18">
        <v>136.8125</v>
      </c>
      <c r="M54" s="18"/>
      <c r="N54" s="18">
        <f>Таблица1[[#This Row],[Цена ОПТ, руб]]*Таблица1[[#This Row],[Заказ, шт]]</f>
        <v>0</v>
      </c>
      <c r="O54" s="250"/>
    </row>
    <row r="55" spans="1:15" ht="93" customHeight="1">
      <c r="A55" s="74">
        <v>41012999</v>
      </c>
      <c r="B55" s="4" t="s">
        <v>292</v>
      </c>
      <c r="C55" s="4"/>
      <c r="D55" s="4"/>
      <c r="E55" s="92" t="s">
        <v>271</v>
      </c>
      <c r="F55" s="7">
        <v>4670259407668</v>
      </c>
      <c r="G55" s="4" t="s">
        <v>314</v>
      </c>
      <c r="H55" s="4" t="s">
        <v>55</v>
      </c>
      <c r="I55" s="47">
        <v>24</v>
      </c>
      <c r="J55" s="59">
        <v>22</v>
      </c>
      <c r="K55" s="142">
        <v>199</v>
      </c>
      <c r="L55" s="18">
        <v>136.8125</v>
      </c>
      <c r="M55" s="18"/>
      <c r="N55" s="18">
        <f>Таблица1[[#This Row],[Цена ОПТ, руб]]*Таблица1[[#This Row],[Заказ, шт]]</f>
        <v>0</v>
      </c>
      <c r="O55" s="250"/>
    </row>
    <row r="56" spans="1:15" ht="93" customHeight="1">
      <c r="A56" s="74">
        <v>41047999</v>
      </c>
      <c r="B56" s="4" t="s">
        <v>809</v>
      </c>
      <c r="C56" s="4"/>
      <c r="D56" s="4"/>
      <c r="E56" s="92" t="s">
        <v>271</v>
      </c>
      <c r="F56" s="7">
        <v>4670479840634</v>
      </c>
      <c r="G56" s="4" t="s">
        <v>810</v>
      </c>
      <c r="H56" s="4" t="s">
        <v>55</v>
      </c>
      <c r="I56" s="47">
        <v>24</v>
      </c>
      <c r="J56" s="59">
        <v>22</v>
      </c>
      <c r="K56" s="142">
        <v>299</v>
      </c>
      <c r="L56" s="18">
        <v>205.56249999999997</v>
      </c>
      <c r="M56" s="18"/>
      <c r="N56" s="18">
        <f>Таблица1[[#This Row],[Цена ОПТ, руб]]*Таблица1[[#This Row],[Заказ, шт]]</f>
        <v>0</v>
      </c>
      <c r="O56" s="250"/>
    </row>
    <row r="57" spans="1:15" ht="93" customHeight="1">
      <c r="A57" s="74">
        <v>41046999</v>
      </c>
      <c r="B57" s="4" t="s">
        <v>811</v>
      </c>
      <c r="C57" s="4"/>
      <c r="D57" s="4"/>
      <c r="E57" s="92" t="s">
        <v>271</v>
      </c>
      <c r="F57" s="7">
        <v>4670479840108</v>
      </c>
      <c r="G57" s="4" t="s">
        <v>447</v>
      </c>
      <c r="H57" s="4" t="s">
        <v>55</v>
      </c>
      <c r="I57" s="47">
        <v>24</v>
      </c>
      <c r="J57" s="59">
        <v>22</v>
      </c>
      <c r="K57" s="142">
        <v>299</v>
      </c>
      <c r="L57" s="18">
        <v>205.56249999999997</v>
      </c>
      <c r="M57" s="18"/>
      <c r="N57" s="18">
        <f>Таблица1[[#This Row],[Цена ОПТ, руб]]*Таблица1[[#This Row],[Заказ, шт]]</f>
        <v>0</v>
      </c>
      <c r="O57" s="250"/>
    </row>
    <row r="58" spans="1:15" ht="93" customHeight="1">
      <c r="A58" s="74">
        <v>41020999</v>
      </c>
      <c r="B58" s="4" t="s">
        <v>299</v>
      </c>
      <c r="C58" s="4"/>
      <c r="D58" s="4"/>
      <c r="E58" s="92" t="s">
        <v>271</v>
      </c>
      <c r="F58" s="7">
        <v>4670259407743</v>
      </c>
      <c r="G58" s="4" t="s">
        <v>321</v>
      </c>
      <c r="H58" s="4" t="s">
        <v>55</v>
      </c>
      <c r="I58" s="47">
        <v>24</v>
      </c>
      <c r="J58" s="59">
        <v>22</v>
      </c>
      <c r="K58" s="242">
        <v>249</v>
      </c>
      <c r="L58" s="18">
        <v>171.18749999999997</v>
      </c>
      <c r="M58" s="18"/>
      <c r="N58" s="18">
        <f>Таблица1[[#This Row],[Цена ОПТ, руб]]*Таблица1[[#This Row],[Заказ, шт]]</f>
        <v>0</v>
      </c>
      <c r="O58" s="250"/>
    </row>
    <row r="59" spans="1:15" ht="93" customHeight="1">
      <c r="A59" s="74">
        <v>41021999</v>
      </c>
      <c r="B59" s="4" t="s">
        <v>293</v>
      </c>
      <c r="C59" s="4"/>
      <c r="D59" s="4"/>
      <c r="E59" s="92" t="s">
        <v>271</v>
      </c>
      <c r="F59" s="7">
        <v>4670259407750</v>
      </c>
      <c r="G59" s="4" t="s">
        <v>315</v>
      </c>
      <c r="H59" s="4" t="s">
        <v>55</v>
      </c>
      <c r="I59" s="47">
        <v>24</v>
      </c>
      <c r="J59" s="59">
        <v>22</v>
      </c>
      <c r="K59" s="242">
        <v>249</v>
      </c>
      <c r="L59" s="18">
        <v>171.18749999999997</v>
      </c>
      <c r="M59" s="18"/>
      <c r="N59" s="18">
        <f>Таблица1[[#This Row],[Цена ОПТ, руб]]*Таблица1[[#This Row],[Заказ, шт]]</f>
        <v>0</v>
      </c>
      <c r="O59" s="250"/>
    </row>
    <row r="60" spans="1:15" ht="93" customHeight="1">
      <c r="A60" s="74">
        <v>41026999</v>
      </c>
      <c r="B60" s="4" t="s">
        <v>295</v>
      </c>
      <c r="C60" s="4"/>
      <c r="D60" s="4"/>
      <c r="E60" s="92" t="s">
        <v>271</v>
      </c>
      <c r="F60" s="7">
        <v>4670259407804</v>
      </c>
      <c r="G60" s="4" t="s">
        <v>317</v>
      </c>
      <c r="H60" s="4" t="s">
        <v>55</v>
      </c>
      <c r="I60" s="47">
        <v>24</v>
      </c>
      <c r="J60" s="59">
        <v>22</v>
      </c>
      <c r="K60" s="242">
        <v>249</v>
      </c>
      <c r="L60" s="18">
        <v>171.18749999999997</v>
      </c>
      <c r="M60" s="18"/>
      <c r="N60" s="18">
        <f>Таблица1[[#This Row],[Цена ОПТ, руб]]*Таблица1[[#This Row],[Заказ, шт]]</f>
        <v>0</v>
      </c>
      <c r="O60" s="250"/>
    </row>
    <row r="61" spans="1:15" ht="93" customHeight="1">
      <c r="A61" s="74">
        <v>41027999</v>
      </c>
      <c r="B61" s="4" t="s">
        <v>296</v>
      </c>
      <c r="C61" s="4"/>
      <c r="D61" s="4"/>
      <c r="E61" s="92" t="s">
        <v>271</v>
      </c>
      <c r="F61" s="7">
        <v>4670259407811</v>
      </c>
      <c r="G61" s="4" t="s">
        <v>318</v>
      </c>
      <c r="H61" s="4" t="s">
        <v>55</v>
      </c>
      <c r="I61" s="47">
        <v>24</v>
      </c>
      <c r="J61" s="59">
        <v>22</v>
      </c>
      <c r="K61" s="242">
        <v>249</v>
      </c>
      <c r="L61" s="18">
        <v>171.18749999999997</v>
      </c>
      <c r="M61" s="18"/>
      <c r="N61" s="18">
        <f>Таблица1[[#This Row],[Цена ОПТ, руб]]*Таблица1[[#This Row],[Заказ, шт]]</f>
        <v>0</v>
      </c>
      <c r="O61" s="250"/>
    </row>
    <row r="62" spans="1:15" ht="93" customHeight="1">
      <c r="A62" s="74">
        <v>41028999</v>
      </c>
      <c r="B62" s="4" t="s">
        <v>297</v>
      </c>
      <c r="C62" s="4"/>
      <c r="D62" s="4"/>
      <c r="E62" s="92" t="s">
        <v>271</v>
      </c>
      <c r="F62" s="7">
        <v>4670259407828</v>
      </c>
      <c r="G62" s="4" t="s">
        <v>319</v>
      </c>
      <c r="H62" s="4" t="s">
        <v>55</v>
      </c>
      <c r="I62" s="47">
        <v>24</v>
      </c>
      <c r="J62" s="59">
        <v>22</v>
      </c>
      <c r="K62" s="242">
        <v>249</v>
      </c>
      <c r="L62" s="18">
        <v>171.18749999999997</v>
      </c>
      <c r="M62" s="18"/>
      <c r="N62" s="18">
        <f>Таблица1[[#This Row],[Цена ОПТ, руб]]*Таблица1[[#This Row],[Заказ, шт]]</f>
        <v>0</v>
      </c>
      <c r="O62" s="250"/>
    </row>
    <row r="63" spans="1:15" ht="93" customHeight="1">
      <c r="A63" s="74">
        <v>41029999</v>
      </c>
      <c r="B63" s="4" t="s">
        <v>298</v>
      </c>
      <c r="C63" s="4"/>
      <c r="D63" s="4"/>
      <c r="E63" s="92" t="s">
        <v>271</v>
      </c>
      <c r="F63" s="7">
        <v>4670259407835</v>
      </c>
      <c r="G63" s="4" t="s">
        <v>320</v>
      </c>
      <c r="H63" s="4" t="s">
        <v>55</v>
      </c>
      <c r="I63" s="47">
        <v>24</v>
      </c>
      <c r="J63" s="59">
        <v>22</v>
      </c>
      <c r="K63" s="242">
        <v>249</v>
      </c>
      <c r="L63" s="18">
        <v>171.18749999999997</v>
      </c>
      <c r="M63" s="18"/>
      <c r="N63" s="18">
        <f>Таблица1[[#This Row],[Цена ОПТ, руб]]*Таблица1[[#This Row],[Заказ, шт]]</f>
        <v>0</v>
      </c>
      <c r="O63" s="250"/>
    </row>
    <row r="64" spans="1:15" ht="93" customHeight="1">
      <c r="A64" s="74">
        <v>41022999</v>
      </c>
      <c r="B64" s="4" t="s">
        <v>294</v>
      </c>
      <c r="C64" s="4"/>
      <c r="D64" s="4"/>
      <c r="E64" s="92" t="s">
        <v>271</v>
      </c>
      <c r="F64" s="7">
        <v>4670259407767</v>
      </c>
      <c r="G64" s="4" t="s">
        <v>316</v>
      </c>
      <c r="H64" s="4" t="s">
        <v>55</v>
      </c>
      <c r="I64" s="47">
        <v>24</v>
      </c>
      <c r="J64" s="59">
        <v>22</v>
      </c>
      <c r="K64" s="242">
        <v>249</v>
      </c>
      <c r="L64" s="18">
        <v>171.18749999999997</v>
      </c>
      <c r="M64" s="18"/>
      <c r="N64" s="18">
        <f>Таблица1[[#This Row],[Цена ОПТ, руб]]*Таблица1[[#This Row],[Заказ, шт]]</f>
        <v>0</v>
      </c>
      <c r="O64" s="250"/>
    </row>
    <row r="65" spans="1:15" ht="93" customHeight="1">
      <c r="A65" s="74">
        <v>41013999</v>
      </c>
      <c r="B65" s="4" t="s">
        <v>300</v>
      </c>
      <c r="C65" s="4"/>
      <c r="D65" s="4"/>
      <c r="E65" s="92" t="s">
        <v>271</v>
      </c>
      <c r="F65" s="7">
        <v>4670259407675</v>
      </c>
      <c r="G65" s="4" t="s">
        <v>322</v>
      </c>
      <c r="H65" s="4" t="s">
        <v>55</v>
      </c>
      <c r="I65" s="47">
        <v>24</v>
      </c>
      <c r="J65" s="59">
        <v>22</v>
      </c>
      <c r="K65" s="242">
        <v>299</v>
      </c>
      <c r="L65" s="18">
        <v>205.56249999999997</v>
      </c>
      <c r="M65" s="18"/>
      <c r="N65" s="18">
        <f>Таблица1[[#This Row],[Цена ОПТ, руб]]*Таблица1[[#This Row],[Заказ, шт]]</f>
        <v>0</v>
      </c>
      <c r="O65" s="250"/>
    </row>
    <row r="66" spans="1:15" ht="93" customHeight="1">
      <c r="A66" s="74">
        <v>41016999</v>
      </c>
      <c r="B66" s="4" t="s">
        <v>303</v>
      </c>
      <c r="C66" s="4"/>
      <c r="D66" s="4"/>
      <c r="E66" s="92" t="s">
        <v>271</v>
      </c>
      <c r="F66" s="7">
        <v>4670259407705</v>
      </c>
      <c r="G66" s="4" t="s">
        <v>325</v>
      </c>
      <c r="H66" s="4" t="s">
        <v>55</v>
      </c>
      <c r="I66" s="47">
        <v>24</v>
      </c>
      <c r="J66" s="59">
        <v>22</v>
      </c>
      <c r="K66" s="242">
        <v>299</v>
      </c>
      <c r="L66" s="18">
        <v>205.56249999999997</v>
      </c>
      <c r="M66" s="18"/>
      <c r="N66" s="18">
        <f>Таблица1[[#This Row],[Цена ОПТ, руб]]*Таблица1[[#This Row],[Заказ, шт]]</f>
        <v>0</v>
      </c>
      <c r="O66" s="250"/>
    </row>
    <row r="67" spans="1:15" ht="104.25" customHeight="1">
      <c r="A67" s="74">
        <v>41014999</v>
      </c>
      <c r="B67" s="4" t="s">
        <v>301</v>
      </c>
      <c r="C67" s="4"/>
      <c r="D67" s="4"/>
      <c r="E67" s="92" t="s">
        <v>271</v>
      </c>
      <c r="F67" s="7">
        <v>4670259407682</v>
      </c>
      <c r="G67" s="4" t="s">
        <v>323</v>
      </c>
      <c r="H67" s="4" t="s">
        <v>55</v>
      </c>
      <c r="I67" s="47">
        <v>24</v>
      </c>
      <c r="J67" s="59">
        <v>22</v>
      </c>
      <c r="K67" s="242">
        <v>299</v>
      </c>
      <c r="L67" s="18">
        <v>205.56249999999997</v>
      </c>
      <c r="M67" s="18"/>
      <c r="N67" s="18">
        <f>Таблица1[[#This Row],[Цена ОПТ, руб]]*Таблица1[[#This Row],[Заказ, шт]]</f>
        <v>0</v>
      </c>
      <c r="O67" s="250"/>
    </row>
    <row r="68" spans="1:15" ht="93" customHeight="1">
      <c r="A68" s="74">
        <v>41015999</v>
      </c>
      <c r="B68" s="4" t="s">
        <v>302</v>
      </c>
      <c r="C68" s="4"/>
      <c r="D68" s="4"/>
      <c r="E68" s="92" t="s">
        <v>271</v>
      </c>
      <c r="F68" s="7">
        <v>4670259407699</v>
      </c>
      <c r="G68" s="4" t="s">
        <v>324</v>
      </c>
      <c r="H68" s="4" t="s">
        <v>55</v>
      </c>
      <c r="I68" s="47">
        <v>24</v>
      </c>
      <c r="J68" s="59">
        <v>22</v>
      </c>
      <c r="K68" s="242">
        <v>249</v>
      </c>
      <c r="L68" s="18">
        <v>171.18749999999997</v>
      </c>
      <c r="M68" s="18"/>
      <c r="N68" s="18">
        <f>Таблица1[[#This Row],[Цена ОПТ, руб]]*Таблица1[[#This Row],[Заказ, шт]]</f>
        <v>0</v>
      </c>
      <c r="O68" s="250"/>
    </row>
    <row r="69" spans="1:15" ht="93" customHeight="1">
      <c r="A69" s="74">
        <v>41023999</v>
      </c>
      <c r="B69" s="4" t="s">
        <v>304</v>
      </c>
      <c r="C69" s="4"/>
      <c r="D69" s="4"/>
      <c r="E69" s="92" t="s">
        <v>271</v>
      </c>
      <c r="F69" s="7">
        <v>4670259407774</v>
      </c>
      <c r="G69" s="4" t="s">
        <v>326</v>
      </c>
      <c r="H69" s="4" t="s">
        <v>55</v>
      </c>
      <c r="I69" s="47">
        <v>24</v>
      </c>
      <c r="J69" s="59">
        <v>22</v>
      </c>
      <c r="K69" s="242">
        <v>299</v>
      </c>
      <c r="L69" s="18">
        <v>205.56249999999997</v>
      </c>
      <c r="M69" s="18"/>
      <c r="N69" s="18">
        <f>Таблица1[[#This Row],[Цена ОПТ, руб]]*Таблица1[[#This Row],[Заказ, шт]]</f>
        <v>0</v>
      </c>
      <c r="O69" s="250"/>
    </row>
    <row r="70" spans="1:15" ht="93" customHeight="1">
      <c r="A70" s="74">
        <v>41024999</v>
      </c>
      <c r="B70" s="4" t="s">
        <v>305</v>
      </c>
      <c r="C70" s="4"/>
      <c r="D70" s="4"/>
      <c r="E70" s="92" t="s">
        <v>271</v>
      </c>
      <c r="F70" s="7">
        <v>4670259407781</v>
      </c>
      <c r="G70" s="4" t="s">
        <v>327</v>
      </c>
      <c r="H70" s="4" t="s">
        <v>55</v>
      </c>
      <c r="I70" s="47">
        <v>24</v>
      </c>
      <c r="J70" s="59">
        <v>22</v>
      </c>
      <c r="K70" s="242">
        <v>299</v>
      </c>
      <c r="L70" s="18">
        <v>205.56249999999997</v>
      </c>
      <c r="M70" s="18"/>
      <c r="N70" s="18">
        <f>Таблица1[[#This Row],[Цена ОПТ, руб]]*Таблица1[[#This Row],[Заказ, шт]]</f>
        <v>0</v>
      </c>
      <c r="O70" s="250"/>
    </row>
    <row r="71" spans="1:15" ht="99" customHeight="1">
      <c r="A71" s="74">
        <v>41018999</v>
      </c>
      <c r="B71" s="4" t="s">
        <v>306</v>
      </c>
      <c r="C71" s="4"/>
      <c r="D71" s="4"/>
      <c r="E71" s="92" t="s">
        <v>271</v>
      </c>
      <c r="F71" s="7">
        <v>4670259407729</v>
      </c>
      <c r="G71" s="4" t="s">
        <v>328</v>
      </c>
      <c r="H71" s="4" t="s">
        <v>55</v>
      </c>
      <c r="I71" s="47">
        <v>24</v>
      </c>
      <c r="J71" s="59">
        <v>22</v>
      </c>
      <c r="K71" s="242">
        <v>249</v>
      </c>
      <c r="L71" s="18">
        <v>171.18749999999997</v>
      </c>
      <c r="M71" s="18"/>
      <c r="N71" s="18">
        <f>Таблица1[[#This Row],[Цена ОПТ, руб]]*Таблица1[[#This Row],[Заказ, шт]]</f>
        <v>0</v>
      </c>
      <c r="O71" s="250"/>
    </row>
    <row r="72" spans="1:15" ht="93" customHeight="1">
      <c r="A72" s="74">
        <v>41030999</v>
      </c>
      <c r="B72" s="4" t="s">
        <v>307</v>
      </c>
      <c r="C72" s="4"/>
      <c r="D72" s="4"/>
      <c r="E72" s="92" t="s">
        <v>271</v>
      </c>
      <c r="F72" s="87">
        <v>4670259407842</v>
      </c>
      <c r="G72" s="84" t="s">
        <v>329</v>
      </c>
      <c r="H72" s="4" t="s">
        <v>55</v>
      </c>
      <c r="I72" s="88">
        <v>24</v>
      </c>
      <c r="J72" s="59">
        <v>22</v>
      </c>
      <c r="K72" s="243">
        <v>249</v>
      </c>
      <c r="L72" s="18">
        <v>171.18749999999997</v>
      </c>
      <c r="M72" s="18"/>
      <c r="N72" s="18">
        <f>Таблица1[[#This Row],[Цена ОПТ, руб]]*Таблица1[[#This Row],[Заказ, шт]]</f>
        <v>0</v>
      </c>
      <c r="O72" s="250"/>
    </row>
    <row r="73" spans="1:15" ht="93" customHeight="1">
      <c r="A73" s="74">
        <v>41017999</v>
      </c>
      <c r="B73" s="4" t="s">
        <v>308</v>
      </c>
      <c r="C73" s="4"/>
      <c r="D73" s="4"/>
      <c r="E73" s="92" t="s">
        <v>271</v>
      </c>
      <c r="F73" s="85">
        <v>4670259407712</v>
      </c>
      <c r="G73" s="83" t="s">
        <v>330</v>
      </c>
      <c r="H73" s="4" t="s">
        <v>55</v>
      </c>
      <c r="I73" s="86">
        <v>24</v>
      </c>
      <c r="J73" s="59">
        <v>22</v>
      </c>
      <c r="K73" s="242">
        <v>299</v>
      </c>
      <c r="L73" s="18">
        <v>205.56249999999997</v>
      </c>
      <c r="M73" s="18"/>
      <c r="N73" s="18">
        <f>Таблица1[[#This Row],[Цена ОПТ, руб]]*Таблица1[[#This Row],[Заказ, шт]]</f>
        <v>0</v>
      </c>
      <c r="O73" s="250"/>
    </row>
    <row r="74" spans="1:15" ht="93" customHeight="1">
      <c r="A74" s="74">
        <v>41019999</v>
      </c>
      <c r="B74" s="4" t="s">
        <v>309</v>
      </c>
      <c r="C74" s="4"/>
      <c r="D74" s="4"/>
      <c r="E74" s="92" t="s">
        <v>271</v>
      </c>
      <c r="F74" s="85">
        <v>4670259407736</v>
      </c>
      <c r="G74" s="83" t="s">
        <v>331</v>
      </c>
      <c r="H74" s="4" t="s">
        <v>55</v>
      </c>
      <c r="I74" s="86">
        <v>24</v>
      </c>
      <c r="J74" s="59">
        <v>22</v>
      </c>
      <c r="K74" s="242">
        <v>299</v>
      </c>
      <c r="L74" s="18">
        <v>205.56249999999997</v>
      </c>
      <c r="M74" s="18"/>
      <c r="N74" s="18">
        <f>Таблица1[[#This Row],[Цена ОПТ, руб]]*Таблица1[[#This Row],[Заказ, шт]]</f>
        <v>0</v>
      </c>
      <c r="O74" s="250"/>
    </row>
    <row r="75" spans="1:15" ht="93" customHeight="1">
      <c r="A75" s="74">
        <v>41025999</v>
      </c>
      <c r="B75" s="4" t="s">
        <v>310</v>
      </c>
      <c r="C75" s="4"/>
      <c r="D75" s="4"/>
      <c r="E75" s="92" t="s">
        <v>271</v>
      </c>
      <c r="F75" s="85">
        <v>4670259407798</v>
      </c>
      <c r="G75" s="83" t="s">
        <v>332</v>
      </c>
      <c r="H75" s="4" t="s">
        <v>55</v>
      </c>
      <c r="I75" s="86">
        <v>24</v>
      </c>
      <c r="J75" s="59">
        <v>22</v>
      </c>
      <c r="K75" s="242">
        <v>249</v>
      </c>
      <c r="L75" s="18">
        <v>171.18749999999997</v>
      </c>
      <c r="M75" s="18"/>
      <c r="N75" s="18">
        <f>Таблица1[[#This Row],[Цена ОПТ, руб]]*Таблица1[[#This Row],[Заказ, шт]]</f>
        <v>0</v>
      </c>
      <c r="O75" s="250"/>
    </row>
    <row r="76" spans="1:15" ht="93" customHeight="1">
      <c r="A76" s="74">
        <v>41002999</v>
      </c>
      <c r="B76" s="69" t="s">
        <v>264</v>
      </c>
      <c r="C76" s="4"/>
      <c r="D76" s="4"/>
      <c r="E76" s="92" t="s">
        <v>271</v>
      </c>
      <c r="F76" s="7">
        <v>4670259406487</v>
      </c>
      <c r="G76" s="4" t="s">
        <v>261</v>
      </c>
      <c r="H76" s="4" t="s">
        <v>55</v>
      </c>
      <c r="I76" s="4">
        <v>24</v>
      </c>
      <c r="J76" s="59">
        <v>22</v>
      </c>
      <c r="K76" s="141">
        <v>189</v>
      </c>
      <c r="L76" s="18">
        <v>129.9375</v>
      </c>
      <c r="M76" s="18"/>
      <c r="N76" s="18">
        <f>Таблица1[[#This Row],[Цена ОПТ, руб]]*Таблица1[[#This Row],[Заказ, шт]]</f>
        <v>0</v>
      </c>
      <c r="O76" s="250"/>
    </row>
    <row r="77" spans="1:15" ht="93" customHeight="1">
      <c r="A77" s="74">
        <v>41003999</v>
      </c>
      <c r="B77" s="69" t="s">
        <v>664</v>
      </c>
      <c r="C77" s="4"/>
      <c r="D77" s="4"/>
      <c r="E77" s="92" t="s">
        <v>271</v>
      </c>
      <c r="F77" s="7">
        <v>4670259406494</v>
      </c>
      <c r="G77" s="4" t="s">
        <v>665</v>
      </c>
      <c r="H77" s="4" t="s">
        <v>55</v>
      </c>
      <c r="I77" s="4">
        <v>24</v>
      </c>
      <c r="J77" s="59">
        <v>22</v>
      </c>
      <c r="K77" s="141">
        <v>249</v>
      </c>
      <c r="L77" s="18">
        <v>171.18749999999997</v>
      </c>
      <c r="M77" s="18"/>
      <c r="N77" s="18">
        <f>Таблица1[[#This Row],[Цена ОПТ, руб]]*Таблица1[[#This Row],[Заказ, шт]]</f>
        <v>0</v>
      </c>
      <c r="O77" s="250"/>
    </row>
    <row r="78" spans="1:15" ht="93" customHeight="1">
      <c r="A78" s="74">
        <v>41004999</v>
      </c>
      <c r="B78" s="69" t="s">
        <v>666</v>
      </c>
      <c r="C78" s="4"/>
      <c r="D78" s="4"/>
      <c r="E78" s="92" t="s">
        <v>271</v>
      </c>
      <c r="F78" s="7">
        <v>4670259406500</v>
      </c>
      <c r="G78" s="4" t="s">
        <v>667</v>
      </c>
      <c r="H78" s="4" t="s">
        <v>55</v>
      </c>
      <c r="I78" s="4">
        <v>24</v>
      </c>
      <c r="J78" s="59">
        <v>22</v>
      </c>
      <c r="K78" s="141">
        <v>249</v>
      </c>
      <c r="L78" s="18">
        <v>171.18749999999997</v>
      </c>
      <c r="M78" s="18"/>
      <c r="N78" s="18">
        <f>Таблица1[[#This Row],[Цена ОПТ, руб]]*Таблица1[[#This Row],[Заказ, шт]]</f>
        <v>0</v>
      </c>
      <c r="O78" s="250"/>
    </row>
    <row r="79" spans="1:15" ht="93" customHeight="1">
      <c r="A79" s="74">
        <v>41005999</v>
      </c>
      <c r="B79" s="69" t="s">
        <v>668</v>
      </c>
      <c r="C79" s="4"/>
      <c r="D79" s="4"/>
      <c r="E79" s="92" t="s">
        <v>271</v>
      </c>
      <c r="F79" s="7">
        <v>4670259406517</v>
      </c>
      <c r="G79" s="4" t="s">
        <v>669</v>
      </c>
      <c r="H79" s="4" t="s">
        <v>55</v>
      </c>
      <c r="I79" s="4">
        <v>24</v>
      </c>
      <c r="J79" s="59">
        <v>22</v>
      </c>
      <c r="K79" s="141">
        <v>299</v>
      </c>
      <c r="L79" s="18">
        <v>205.56249999999997</v>
      </c>
      <c r="M79" s="18"/>
      <c r="N79" s="18">
        <f>Таблица1[[#This Row],[Цена ОПТ, руб]]*Таблица1[[#This Row],[Заказ, шт]]</f>
        <v>0</v>
      </c>
      <c r="O79" s="250"/>
    </row>
    <row r="80" spans="1:15" ht="93" customHeight="1">
      <c r="A80" s="74">
        <v>41006999</v>
      </c>
      <c r="B80" s="69" t="s">
        <v>670</v>
      </c>
      <c r="C80" s="4"/>
      <c r="D80" s="4"/>
      <c r="E80" s="92" t="s">
        <v>271</v>
      </c>
      <c r="F80" s="7">
        <v>4670259406524</v>
      </c>
      <c r="G80" s="4" t="s">
        <v>671</v>
      </c>
      <c r="H80" s="4" t="s">
        <v>55</v>
      </c>
      <c r="I80" s="4">
        <v>24</v>
      </c>
      <c r="J80" s="59">
        <v>22</v>
      </c>
      <c r="K80" s="141">
        <v>299</v>
      </c>
      <c r="L80" s="18">
        <v>205.56249999999997</v>
      </c>
      <c r="M80" s="18"/>
      <c r="N80" s="18">
        <f>Таблица1[[#This Row],[Цена ОПТ, руб]]*Таблица1[[#This Row],[Заказ, шт]]</f>
        <v>0</v>
      </c>
      <c r="O80" s="250"/>
    </row>
    <row r="81" spans="1:15" ht="93" customHeight="1">
      <c r="A81" s="74">
        <v>41007999</v>
      </c>
      <c r="B81" s="69" t="s">
        <v>830</v>
      </c>
      <c r="C81" s="4"/>
      <c r="D81" s="4"/>
      <c r="E81" s="92" t="s">
        <v>271</v>
      </c>
      <c r="F81" s="7">
        <v>4670259406531</v>
      </c>
      <c r="G81" s="4" t="s">
        <v>672</v>
      </c>
      <c r="H81" s="4" t="s">
        <v>55</v>
      </c>
      <c r="I81" s="4">
        <v>24</v>
      </c>
      <c r="J81" s="59">
        <v>22</v>
      </c>
      <c r="K81" s="141">
        <v>259</v>
      </c>
      <c r="L81" s="18">
        <v>178.06249999999997</v>
      </c>
      <c r="M81" s="18"/>
      <c r="N81" s="18">
        <f>Таблица1[[#This Row],[Цена ОПТ, руб]]*Таблица1[[#This Row],[Заказ, шт]]</f>
        <v>0</v>
      </c>
      <c r="O81" s="250"/>
    </row>
    <row r="82" spans="1:15" ht="93" customHeight="1">
      <c r="A82" s="74">
        <v>41008999</v>
      </c>
      <c r="B82" s="69" t="s">
        <v>265</v>
      </c>
      <c r="C82" s="4"/>
      <c r="D82" s="4"/>
      <c r="E82" s="92" t="s">
        <v>271</v>
      </c>
      <c r="F82" s="7">
        <v>4670259406548</v>
      </c>
      <c r="G82" s="4" t="s">
        <v>262</v>
      </c>
      <c r="H82" s="4" t="s">
        <v>55</v>
      </c>
      <c r="I82" s="4">
        <v>24</v>
      </c>
      <c r="J82" s="59">
        <v>22</v>
      </c>
      <c r="K82" s="141">
        <v>399</v>
      </c>
      <c r="L82" s="18">
        <v>274.31249999999994</v>
      </c>
      <c r="M82" s="18"/>
      <c r="N82" s="18">
        <f>Таблица1[[#This Row],[Цена ОПТ, руб]]*Таблица1[[#This Row],[Заказ, шт]]</f>
        <v>0</v>
      </c>
      <c r="O82" s="250"/>
    </row>
    <row r="83" spans="1:15" ht="99.75" customHeight="1">
      <c r="A83" s="74">
        <v>41031999</v>
      </c>
      <c r="B83" s="4" t="s">
        <v>673</v>
      </c>
      <c r="C83" s="4"/>
      <c r="D83" s="4"/>
      <c r="E83" s="92" t="s">
        <v>271</v>
      </c>
      <c r="F83" s="7">
        <v>4670259408115</v>
      </c>
      <c r="G83" s="75" t="s">
        <v>674</v>
      </c>
      <c r="H83" s="4" t="s">
        <v>55</v>
      </c>
      <c r="I83" s="4">
        <v>24</v>
      </c>
      <c r="J83" s="59">
        <v>22</v>
      </c>
      <c r="K83" s="142">
        <v>139</v>
      </c>
      <c r="L83" s="18">
        <v>95.562499999999986</v>
      </c>
      <c r="M83" s="18"/>
      <c r="N83" s="18">
        <f>Таблица1[[#This Row],[Цена ОПТ, руб]]*Таблица1[[#This Row],[Заказ, шт]]</f>
        <v>0</v>
      </c>
      <c r="O83" s="250"/>
    </row>
    <row r="84" spans="1:15" ht="96.75" customHeight="1">
      <c r="A84" s="74">
        <v>41032999</v>
      </c>
      <c r="B84" s="4" t="s">
        <v>675</v>
      </c>
      <c r="C84" s="4"/>
      <c r="D84" s="4"/>
      <c r="E84" s="92" t="s">
        <v>271</v>
      </c>
      <c r="F84" s="7">
        <v>4670259408122</v>
      </c>
      <c r="G84" s="75" t="s">
        <v>676</v>
      </c>
      <c r="H84" s="4" t="s">
        <v>55</v>
      </c>
      <c r="I84" s="4">
        <v>24</v>
      </c>
      <c r="J84" s="59">
        <v>22</v>
      </c>
      <c r="K84" s="142">
        <v>249</v>
      </c>
      <c r="L84" s="18">
        <v>171.18749999999997</v>
      </c>
      <c r="M84" s="18"/>
      <c r="N84" s="18">
        <f>Таблица1[[#This Row],[Цена ОПТ, руб]]*Таблица1[[#This Row],[Заказ, шт]]</f>
        <v>0</v>
      </c>
      <c r="O84" s="250"/>
    </row>
    <row r="85" spans="1:15" ht="96.75" customHeight="1">
      <c r="A85" s="74">
        <v>41033999</v>
      </c>
      <c r="B85" s="4" t="s">
        <v>677</v>
      </c>
      <c r="C85" s="4"/>
      <c r="D85" s="4"/>
      <c r="E85" s="92" t="s">
        <v>271</v>
      </c>
      <c r="F85" s="7">
        <v>4670259408139</v>
      </c>
      <c r="G85" s="75" t="s">
        <v>678</v>
      </c>
      <c r="H85" s="4" t="s">
        <v>55</v>
      </c>
      <c r="I85" s="4">
        <v>24</v>
      </c>
      <c r="J85" s="59">
        <v>22</v>
      </c>
      <c r="K85" s="142">
        <v>189</v>
      </c>
      <c r="L85" s="18">
        <v>129.9375</v>
      </c>
      <c r="M85" s="18"/>
      <c r="N85" s="18">
        <f>Таблица1[[#This Row],[Цена ОПТ, руб]]*Таблица1[[#This Row],[Заказ, шт]]</f>
        <v>0</v>
      </c>
      <c r="O85" s="250"/>
    </row>
    <row r="86" spans="1:15" ht="99.75" customHeight="1">
      <c r="A86" s="74">
        <v>41034999</v>
      </c>
      <c r="B86" s="4" t="s">
        <v>679</v>
      </c>
      <c r="C86" s="4"/>
      <c r="D86" s="4"/>
      <c r="E86" s="92" t="s">
        <v>271</v>
      </c>
      <c r="F86" s="7">
        <v>4670259408146</v>
      </c>
      <c r="G86" s="75" t="s">
        <v>680</v>
      </c>
      <c r="H86" s="4" t="s">
        <v>55</v>
      </c>
      <c r="I86" s="4">
        <v>24</v>
      </c>
      <c r="J86" s="59">
        <v>22</v>
      </c>
      <c r="K86" s="142">
        <v>249</v>
      </c>
      <c r="L86" s="18">
        <v>171.18749999999997</v>
      </c>
      <c r="M86" s="18"/>
      <c r="N86" s="18">
        <f>Таблица1[[#This Row],[Цена ОПТ, руб]]*Таблица1[[#This Row],[Заказ, шт]]</f>
        <v>0</v>
      </c>
      <c r="O86" s="250"/>
    </row>
    <row r="87" spans="1:15" ht="99.75" customHeight="1">
      <c r="A87" s="74">
        <v>41035999</v>
      </c>
      <c r="B87" s="4" t="s">
        <v>681</v>
      </c>
      <c r="C87" s="4"/>
      <c r="D87" s="4"/>
      <c r="E87" s="92" t="s">
        <v>271</v>
      </c>
      <c r="F87" s="7">
        <v>4670259408153</v>
      </c>
      <c r="G87" s="75" t="s">
        <v>680</v>
      </c>
      <c r="H87" s="4" t="s">
        <v>55</v>
      </c>
      <c r="I87" s="4">
        <v>24</v>
      </c>
      <c r="J87" s="59">
        <v>22</v>
      </c>
      <c r="K87" s="142">
        <v>249</v>
      </c>
      <c r="L87" s="18">
        <v>171.18749999999997</v>
      </c>
      <c r="M87" s="18"/>
      <c r="N87" s="18">
        <f>Таблица1[[#This Row],[Цена ОПТ, руб]]*Таблица1[[#This Row],[Заказ, шт]]</f>
        <v>0</v>
      </c>
      <c r="O87" s="250"/>
    </row>
    <row r="88" spans="1:15" ht="93" customHeight="1">
      <c r="A88" s="74">
        <v>41036999</v>
      </c>
      <c r="B88" s="4" t="s">
        <v>682</v>
      </c>
      <c r="C88" s="4"/>
      <c r="D88" s="4"/>
      <c r="E88" s="92" t="s">
        <v>271</v>
      </c>
      <c r="F88" s="7">
        <v>4670259408160</v>
      </c>
      <c r="G88" s="75" t="s">
        <v>683</v>
      </c>
      <c r="H88" s="4" t="s">
        <v>55</v>
      </c>
      <c r="I88" s="4">
        <v>24</v>
      </c>
      <c r="J88" s="59">
        <v>22</v>
      </c>
      <c r="K88" s="142">
        <v>299</v>
      </c>
      <c r="L88" s="18">
        <v>205.56249999999997</v>
      </c>
      <c r="M88" s="18"/>
      <c r="N88" s="18">
        <f>Таблица1[[#This Row],[Цена ОПТ, руб]]*Таблица1[[#This Row],[Заказ, шт]]</f>
        <v>0</v>
      </c>
      <c r="O88" s="250"/>
    </row>
    <row r="89" spans="1:15" ht="99" customHeight="1">
      <c r="A89" s="74">
        <v>41037999</v>
      </c>
      <c r="B89" s="4" t="s">
        <v>684</v>
      </c>
      <c r="C89" s="4"/>
      <c r="D89" s="4"/>
      <c r="E89" s="92" t="s">
        <v>271</v>
      </c>
      <c r="F89" s="7">
        <v>4670259408177</v>
      </c>
      <c r="G89" s="75" t="s">
        <v>674</v>
      </c>
      <c r="H89" s="4" t="s">
        <v>55</v>
      </c>
      <c r="I89" s="4">
        <v>24</v>
      </c>
      <c r="J89" s="59">
        <v>22</v>
      </c>
      <c r="K89" s="142">
        <v>139</v>
      </c>
      <c r="L89" s="18">
        <v>95.562499999999986</v>
      </c>
      <c r="M89" s="18"/>
      <c r="N89" s="18">
        <f>Таблица1[[#This Row],[Цена ОПТ, руб]]*Таблица1[[#This Row],[Заказ, шт]]</f>
        <v>0</v>
      </c>
      <c r="O89" s="250"/>
    </row>
    <row r="90" spans="1:15" ht="100.5" customHeight="1">
      <c r="A90" s="74">
        <v>41038999</v>
      </c>
      <c r="B90" s="4" t="s">
        <v>685</v>
      </c>
      <c r="C90" s="4"/>
      <c r="D90" s="4"/>
      <c r="E90" s="92" t="s">
        <v>271</v>
      </c>
      <c r="F90" s="7">
        <v>4670259408184</v>
      </c>
      <c r="G90" s="75" t="s">
        <v>686</v>
      </c>
      <c r="H90" s="4" t="s">
        <v>55</v>
      </c>
      <c r="I90" s="4">
        <v>24</v>
      </c>
      <c r="J90" s="59">
        <v>22</v>
      </c>
      <c r="K90" s="142">
        <v>139</v>
      </c>
      <c r="L90" s="18">
        <v>95.562499999999986</v>
      </c>
      <c r="M90" s="18"/>
      <c r="N90" s="18">
        <f>Таблица1[[#This Row],[Цена ОПТ, руб]]*Таблица1[[#This Row],[Заказ, шт]]</f>
        <v>0</v>
      </c>
      <c r="O90" s="250"/>
    </row>
    <row r="91" spans="1:15" ht="93" customHeight="1">
      <c r="A91" s="74">
        <v>41039999</v>
      </c>
      <c r="B91" s="4" t="s">
        <v>687</v>
      </c>
      <c r="C91" s="4"/>
      <c r="D91" s="4"/>
      <c r="E91" s="92" t="s">
        <v>271</v>
      </c>
      <c r="F91" s="7">
        <v>4670259408191</v>
      </c>
      <c r="G91" s="75" t="s">
        <v>688</v>
      </c>
      <c r="H91" s="4" t="s">
        <v>55</v>
      </c>
      <c r="I91" s="4">
        <v>24</v>
      </c>
      <c r="J91" s="59">
        <v>22</v>
      </c>
      <c r="K91" s="142">
        <v>139</v>
      </c>
      <c r="L91" s="18">
        <v>95.562499999999986</v>
      </c>
      <c r="M91" s="18"/>
      <c r="N91" s="18">
        <f>Таблица1[[#This Row],[Цена ОПТ, руб]]*Таблица1[[#This Row],[Заказ, шт]]</f>
        <v>0</v>
      </c>
      <c r="O91" s="250"/>
    </row>
    <row r="92" spans="1:15" ht="96" customHeight="1">
      <c r="A92" s="74">
        <v>41040999</v>
      </c>
      <c r="B92" s="4" t="s">
        <v>689</v>
      </c>
      <c r="C92" s="4"/>
      <c r="D92" s="4"/>
      <c r="E92" s="92" t="s">
        <v>271</v>
      </c>
      <c r="F92" s="7">
        <v>4670259408207</v>
      </c>
      <c r="G92" s="75" t="s">
        <v>690</v>
      </c>
      <c r="H92" s="4" t="s">
        <v>55</v>
      </c>
      <c r="I92" s="4">
        <v>24</v>
      </c>
      <c r="J92" s="59">
        <v>22</v>
      </c>
      <c r="K92" s="142">
        <v>189</v>
      </c>
      <c r="L92" s="18">
        <v>129.9375</v>
      </c>
      <c r="M92" s="18"/>
      <c r="N92" s="18">
        <f>Таблица1[[#This Row],[Цена ОПТ, руб]]*Таблица1[[#This Row],[Заказ, шт]]</f>
        <v>0</v>
      </c>
      <c r="O92" s="250"/>
    </row>
    <row r="93" spans="1:15" ht="93" customHeight="1">
      <c r="A93" s="74">
        <v>41041999</v>
      </c>
      <c r="B93" s="4" t="s">
        <v>691</v>
      </c>
      <c r="C93" s="4"/>
      <c r="D93" s="4"/>
      <c r="E93" s="92" t="s">
        <v>271</v>
      </c>
      <c r="F93" s="7">
        <v>4670259408214</v>
      </c>
      <c r="G93" s="75" t="s">
        <v>692</v>
      </c>
      <c r="H93" s="4" t="s">
        <v>55</v>
      </c>
      <c r="I93" s="4">
        <v>24</v>
      </c>
      <c r="J93" s="59">
        <v>22</v>
      </c>
      <c r="K93" s="142">
        <v>249</v>
      </c>
      <c r="L93" s="18">
        <v>171.18749999999997</v>
      </c>
      <c r="M93" s="18"/>
      <c r="N93" s="18">
        <f>Таблица1[[#This Row],[Цена ОПТ, руб]]*Таблица1[[#This Row],[Заказ, шт]]</f>
        <v>0</v>
      </c>
      <c r="O93" s="250"/>
    </row>
    <row r="94" spans="1:15" ht="96.75" customHeight="1">
      <c r="A94" s="74">
        <v>41042999</v>
      </c>
      <c r="B94" s="4" t="s">
        <v>693</v>
      </c>
      <c r="C94" s="4"/>
      <c r="D94" s="4"/>
      <c r="E94" s="92" t="s">
        <v>271</v>
      </c>
      <c r="F94" s="7">
        <v>4670259408221</v>
      </c>
      <c r="G94" s="75" t="s">
        <v>694</v>
      </c>
      <c r="H94" s="4" t="s">
        <v>55</v>
      </c>
      <c r="I94" s="4">
        <v>24</v>
      </c>
      <c r="J94" s="59">
        <v>22</v>
      </c>
      <c r="K94" s="142">
        <v>299</v>
      </c>
      <c r="L94" s="18">
        <v>205.56249999999997</v>
      </c>
      <c r="M94" s="18"/>
      <c r="N94" s="18">
        <f>Таблица1[[#This Row],[Цена ОПТ, руб]]*Таблица1[[#This Row],[Заказ, шт]]</f>
        <v>0</v>
      </c>
      <c r="O94" s="250"/>
    </row>
    <row r="95" spans="1:15" ht="93" customHeight="1">
      <c r="A95" s="74">
        <v>41043999</v>
      </c>
      <c r="B95" s="4" t="s">
        <v>269</v>
      </c>
      <c r="C95" s="4"/>
      <c r="D95" s="4"/>
      <c r="E95" s="92" t="s">
        <v>271</v>
      </c>
      <c r="F95" s="7">
        <v>4670259408238</v>
      </c>
      <c r="G95" s="75" t="s">
        <v>268</v>
      </c>
      <c r="H95" s="4" t="s">
        <v>55</v>
      </c>
      <c r="I95" s="4">
        <v>24</v>
      </c>
      <c r="J95" s="59">
        <v>22</v>
      </c>
      <c r="K95" s="142">
        <v>399</v>
      </c>
      <c r="L95" s="18">
        <v>274.31249999999994</v>
      </c>
      <c r="M95" s="18"/>
      <c r="N95" s="18">
        <f>Таблица1[[#This Row],[Цена ОПТ, руб]]*Таблица1[[#This Row],[Заказ, шт]]</f>
        <v>0</v>
      </c>
      <c r="O95" s="250"/>
    </row>
    <row r="96" spans="1:15" ht="108" customHeight="1">
      <c r="A96" s="74">
        <v>41044999</v>
      </c>
      <c r="B96" s="4" t="s">
        <v>695</v>
      </c>
      <c r="C96" s="4"/>
      <c r="D96" s="4"/>
      <c r="E96" s="92" t="s">
        <v>271</v>
      </c>
      <c r="F96" s="7">
        <v>4670259408245</v>
      </c>
      <c r="G96" s="4" t="s">
        <v>696</v>
      </c>
      <c r="H96" s="4" t="s">
        <v>55</v>
      </c>
      <c r="I96" s="4">
        <v>24</v>
      </c>
      <c r="J96" s="59">
        <v>22</v>
      </c>
      <c r="K96" s="141">
        <v>139</v>
      </c>
      <c r="L96" s="18">
        <v>95.562499999999986</v>
      </c>
      <c r="M96" s="18"/>
      <c r="N96" s="18">
        <f>Таблица1[[#This Row],[Цена ОПТ, руб]]*Таблица1[[#This Row],[Заказ, шт]]</f>
        <v>0</v>
      </c>
      <c r="O96" s="250"/>
    </row>
    <row r="97" spans="1:15" ht="108" customHeight="1">
      <c r="A97" s="74">
        <v>41045999</v>
      </c>
      <c r="B97" s="4" t="s">
        <v>697</v>
      </c>
      <c r="C97" s="4"/>
      <c r="D97" s="4"/>
      <c r="E97" s="92" t="s">
        <v>271</v>
      </c>
      <c r="F97" s="7">
        <v>4670259408252</v>
      </c>
      <c r="G97" s="4" t="s">
        <v>698</v>
      </c>
      <c r="H97" s="4" t="s">
        <v>55</v>
      </c>
      <c r="I97" s="4">
        <v>24</v>
      </c>
      <c r="J97" s="59">
        <v>22</v>
      </c>
      <c r="K97" s="141">
        <v>189</v>
      </c>
      <c r="L97" s="18">
        <v>129.9375</v>
      </c>
      <c r="M97" s="18"/>
      <c r="N97" s="18">
        <f>Таблица1[[#This Row],[Цена ОПТ, руб]]*Таблица1[[#This Row],[Заказ, шт]]</f>
        <v>0</v>
      </c>
      <c r="O97" s="250"/>
    </row>
    <row r="98" spans="1:15" ht="30.95" customHeight="1">
      <c r="A98" s="113"/>
      <c r="B98" s="45" t="s">
        <v>188</v>
      </c>
      <c r="C98" s="26"/>
      <c r="D98" s="26"/>
      <c r="E98" s="93"/>
      <c r="F98" s="51"/>
      <c r="G98" s="30"/>
      <c r="H98" s="30"/>
      <c r="I98" s="30"/>
      <c r="J98" s="60"/>
      <c r="K98" s="51"/>
      <c r="L98" s="30"/>
      <c r="M98" s="30"/>
      <c r="N98" s="105"/>
      <c r="O98" s="250"/>
    </row>
    <row r="99" spans="1:15" ht="90" customHeight="1">
      <c r="A99" s="74">
        <v>10006999</v>
      </c>
      <c r="B99" s="4" t="s">
        <v>272</v>
      </c>
      <c r="C99" s="9"/>
      <c r="D99" s="9"/>
      <c r="E99" s="92" t="s">
        <v>271</v>
      </c>
      <c r="F99" s="7">
        <v>4670259407545</v>
      </c>
      <c r="G99" s="4" t="s">
        <v>280</v>
      </c>
      <c r="H99" s="4" t="s">
        <v>55</v>
      </c>
      <c r="I99" s="4">
        <v>24</v>
      </c>
      <c r="J99" s="59">
        <v>10</v>
      </c>
      <c r="K99" s="141">
        <v>499</v>
      </c>
      <c r="L99" s="18">
        <v>343.06249999999994</v>
      </c>
      <c r="M99" s="18"/>
      <c r="N99" s="18">
        <f>Таблица1[[#This Row],[Цена ОПТ, руб]]*Таблица1[[#This Row],[Заказ, шт]]</f>
        <v>0</v>
      </c>
      <c r="O99" s="250"/>
    </row>
    <row r="100" spans="1:15" ht="90" customHeight="1">
      <c r="A100" s="74">
        <v>10007999</v>
      </c>
      <c r="B100" s="4" t="s">
        <v>273</v>
      </c>
      <c r="C100" s="9"/>
      <c r="D100" s="9"/>
      <c r="E100" s="92" t="s">
        <v>271</v>
      </c>
      <c r="F100" s="7">
        <v>4670259407552</v>
      </c>
      <c r="G100" s="4" t="s">
        <v>281</v>
      </c>
      <c r="H100" s="4" t="s">
        <v>55</v>
      </c>
      <c r="I100" s="4">
        <v>24</v>
      </c>
      <c r="J100" s="59">
        <v>10</v>
      </c>
      <c r="K100" s="141">
        <v>499</v>
      </c>
      <c r="L100" s="18">
        <v>343.06249999999994</v>
      </c>
      <c r="M100" s="18"/>
      <c r="N100" s="18">
        <f>Таблица1[[#This Row],[Цена ОПТ, руб]]*Таблица1[[#This Row],[Заказ, шт]]</f>
        <v>0</v>
      </c>
      <c r="O100" s="250"/>
    </row>
    <row r="101" spans="1:15" ht="90" customHeight="1">
      <c r="A101" s="74">
        <v>10008999</v>
      </c>
      <c r="B101" s="4" t="s">
        <v>274</v>
      </c>
      <c r="C101" s="9"/>
      <c r="D101" s="9"/>
      <c r="E101" s="92" t="s">
        <v>271</v>
      </c>
      <c r="F101" s="7">
        <v>4670259407569</v>
      </c>
      <c r="G101" s="4" t="s">
        <v>282</v>
      </c>
      <c r="H101" s="4" t="s">
        <v>55</v>
      </c>
      <c r="I101" s="4">
        <v>24</v>
      </c>
      <c r="J101" s="59">
        <v>10</v>
      </c>
      <c r="K101" s="141">
        <v>499</v>
      </c>
      <c r="L101" s="18">
        <v>343.06249999999994</v>
      </c>
      <c r="M101" s="18"/>
      <c r="N101" s="18">
        <f>Таблица1[[#This Row],[Цена ОПТ, руб]]*Таблица1[[#This Row],[Заказ, шт]]</f>
        <v>0</v>
      </c>
      <c r="O101" s="250"/>
    </row>
    <row r="102" spans="1:15" ht="90" customHeight="1">
      <c r="A102" s="74">
        <v>10012999</v>
      </c>
      <c r="B102" s="4" t="s">
        <v>275</v>
      </c>
      <c r="C102" s="9"/>
      <c r="D102" s="9"/>
      <c r="E102" s="92" t="s">
        <v>271</v>
      </c>
      <c r="F102" s="7">
        <v>4670259407606</v>
      </c>
      <c r="G102" s="4" t="s">
        <v>283</v>
      </c>
      <c r="H102" s="4" t="s">
        <v>55</v>
      </c>
      <c r="I102" s="4">
        <v>24</v>
      </c>
      <c r="J102" s="59">
        <v>10</v>
      </c>
      <c r="K102" s="141">
        <v>499</v>
      </c>
      <c r="L102" s="18">
        <v>343.06249999999994</v>
      </c>
      <c r="M102" s="18"/>
      <c r="N102" s="18">
        <f>Таблица1[[#This Row],[Цена ОПТ, руб]]*Таблица1[[#This Row],[Заказ, шт]]</f>
        <v>0</v>
      </c>
      <c r="O102" s="250"/>
    </row>
    <row r="103" spans="1:15" ht="90" customHeight="1">
      <c r="A103" s="74">
        <v>10009999</v>
      </c>
      <c r="B103" s="4" t="s">
        <v>276</v>
      </c>
      <c r="C103" s="9"/>
      <c r="D103" s="9"/>
      <c r="E103" s="92" t="s">
        <v>271</v>
      </c>
      <c r="F103" s="7">
        <v>4670259407576</v>
      </c>
      <c r="G103" s="4" t="s">
        <v>284</v>
      </c>
      <c r="H103" s="4" t="s">
        <v>55</v>
      </c>
      <c r="I103" s="4">
        <v>24</v>
      </c>
      <c r="J103" s="59">
        <v>10</v>
      </c>
      <c r="K103" s="141">
        <v>499</v>
      </c>
      <c r="L103" s="18">
        <v>343.06249999999994</v>
      </c>
      <c r="M103" s="18"/>
      <c r="N103" s="18">
        <f>Таблица1[[#This Row],[Цена ОПТ, руб]]*Таблица1[[#This Row],[Заказ, шт]]</f>
        <v>0</v>
      </c>
      <c r="O103" s="250"/>
    </row>
    <row r="104" spans="1:15" ht="90" customHeight="1">
      <c r="A104" s="74">
        <v>10010999</v>
      </c>
      <c r="B104" s="4" t="s">
        <v>277</v>
      </c>
      <c r="C104" s="9"/>
      <c r="D104" s="9"/>
      <c r="E104" s="92" t="s">
        <v>271</v>
      </c>
      <c r="F104" s="7">
        <v>4670259407583</v>
      </c>
      <c r="G104" s="4" t="s">
        <v>285</v>
      </c>
      <c r="H104" s="4" t="s">
        <v>55</v>
      </c>
      <c r="I104" s="4">
        <v>24</v>
      </c>
      <c r="J104" s="59">
        <v>10</v>
      </c>
      <c r="K104" s="141">
        <v>499</v>
      </c>
      <c r="L104" s="18">
        <v>343.06249999999994</v>
      </c>
      <c r="M104" s="18"/>
      <c r="N104" s="18">
        <f>Таблица1[[#This Row],[Цена ОПТ, руб]]*Таблица1[[#This Row],[Заказ, шт]]</f>
        <v>0</v>
      </c>
      <c r="O104" s="250"/>
    </row>
    <row r="105" spans="1:15" ht="90" customHeight="1">
      <c r="A105" s="74">
        <v>10011999</v>
      </c>
      <c r="B105" s="4" t="s">
        <v>278</v>
      </c>
      <c r="C105" s="9"/>
      <c r="D105" s="9"/>
      <c r="E105" s="92" t="s">
        <v>271</v>
      </c>
      <c r="F105" s="7">
        <v>4670259407590</v>
      </c>
      <c r="G105" s="4" t="s">
        <v>286</v>
      </c>
      <c r="H105" s="4" t="s">
        <v>55</v>
      </c>
      <c r="I105" s="4">
        <v>24</v>
      </c>
      <c r="J105" s="59">
        <v>10</v>
      </c>
      <c r="K105" s="141">
        <v>499</v>
      </c>
      <c r="L105" s="18">
        <v>343.06249999999994</v>
      </c>
      <c r="M105" s="18"/>
      <c r="N105" s="18">
        <f>Таблица1[[#This Row],[Цена ОПТ, руб]]*Таблица1[[#This Row],[Заказ, шт]]</f>
        <v>0</v>
      </c>
      <c r="O105" s="250"/>
    </row>
    <row r="106" spans="1:15" ht="90" customHeight="1">
      <c r="A106" s="74">
        <v>10013999</v>
      </c>
      <c r="B106" s="4" t="s">
        <v>279</v>
      </c>
      <c r="C106" s="9"/>
      <c r="D106" s="9"/>
      <c r="E106" s="92" t="s">
        <v>271</v>
      </c>
      <c r="F106" s="7">
        <v>4670259407613</v>
      </c>
      <c r="G106" s="4" t="s">
        <v>287</v>
      </c>
      <c r="H106" s="4" t="s">
        <v>55</v>
      </c>
      <c r="I106" s="4">
        <v>24</v>
      </c>
      <c r="J106" s="59">
        <v>10</v>
      </c>
      <c r="K106" s="141">
        <v>499</v>
      </c>
      <c r="L106" s="18">
        <v>343.06249999999994</v>
      </c>
      <c r="M106" s="18"/>
      <c r="N106" s="18">
        <f>Таблица1[[#This Row],[Цена ОПТ, руб]]*Таблица1[[#This Row],[Заказ, шт]]</f>
        <v>0</v>
      </c>
      <c r="O106" s="250"/>
    </row>
    <row r="107" spans="1:15" ht="90" customHeight="1">
      <c r="A107" s="74">
        <v>10001999</v>
      </c>
      <c r="B107" s="4" t="s">
        <v>189</v>
      </c>
      <c r="C107" s="9"/>
      <c r="D107" s="9"/>
      <c r="E107" s="92" t="s">
        <v>271</v>
      </c>
      <c r="F107" s="7">
        <v>4670259403592</v>
      </c>
      <c r="G107" s="4" t="s">
        <v>194</v>
      </c>
      <c r="H107" s="4" t="s">
        <v>55</v>
      </c>
      <c r="I107" s="4">
        <v>24</v>
      </c>
      <c r="J107" s="59">
        <v>10</v>
      </c>
      <c r="K107" s="141">
        <v>499</v>
      </c>
      <c r="L107" s="18">
        <v>343.06249999999994</v>
      </c>
      <c r="M107" s="18"/>
      <c r="N107" s="18">
        <f>Таблица1[[#This Row],[Цена ОПТ, руб]]*Таблица1[[#This Row],[Заказ, шт]]</f>
        <v>0</v>
      </c>
      <c r="O107" s="250"/>
    </row>
    <row r="108" spans="1:15" ht="98.25" customHeight="1">
      <c r="A108" s="74">
        <v>10002999</v>
      </c>
      <c r="B108" s="4" t="s">
        <v>190</v>
      </c>
      <c r="C108" s="9"/>
      <c r="D108" s="9"/>
      <c r="E108" s="92" t="s">
        <v>271</v>
      </c>
      <c r="F108" s="7">
        <v>4670259403608</v>
      </c>
      <c r="G108" s="4" t="s">
        <v>195</v>
      </c>
      <c r="H108" s="4" t="s">
        <v>55</v>
      </c>
      <c r="I108" s="4">
        <v>24</v>
      </c>
      <c r="J108" s="59">
        <v>10</v>
      </c>
      <c r="K108" s="141">
        <v>499</v>
      </c>
      <c r="L108" s="18">
        <v>343.06249999999994</v>
      </c>
      <c r="M108" s="18"/>
      <c r="N108" s="18">
        <f>Таблица1[[#This Row],[Цена ОПТ, руб]]*Таблица1[[#This Row],[Заказ, шт]]</f>
        <v>0</v>
      </c>
      <c r="O108" s="250"/>
    </row>
    <row r="109" spans="1:15" ht="90" customHeight="1">
      <c r="A109" s="74">
        <v>10003999</v>
      </c>
      <c r="B109" s="69" t="s">
        <v>191</v>
      </c>
      <c r="C109" s="9"/>
      <c r="D109" s="9"/>
      <c r="E109" s="94" t="s">
        <v>271</v>
      </c>
      <c r="F109" s="7">
        <v>4670259403615</v>
      </c>
      <c r="G109" s="4" t="s">
        <v>196</v>
      </c>
      <c r="H109" s="4" t="s">
        <v>55</v>
      </c>
      <c r="I109" s="4">
        <v>24</v>
      </c>
      <c r="J109" s="59">
        <v>10</v>
      </c>
      <c r="K109" s="141">
        <v>499</v>
      </c>
      <c r="L109" s="18">
        <v>343.06249999999994</v>
      </c>
      <c r="M109" s="76"/>
      <c r="N109" s="18">
        <f>L109*M109</f>
        <v>0</v>
      </c>
      <c r="O109" s="250"/>
    </row>
    <row r="110" spans="1:15" ht="90" customHeight="1">
      <c r="A110" s="74">
        <v>10004999</v>
      </c>
      <c r="B110" s="69" t="s">
        <v>192</v>
      </c>
      <c r="C110" s="9"/>
      <c r="D110" s="9"/>
      <c r="E110" s="94" t="s">
        <v>271</v>
      </c>
      <c r="F110" s="7">
        <v>4670259403622</v>
      </c>
      <c r="G110" s="4" t="s">
        <v>197</v>
      </c>
      <c r="H110" s="4" t="s">
        <v>55</v>
      </c>
      <c r="I110" s="4">
        <v>24</v>
      </c>
      <c r="J110" s="59">
        <v>10</v>
      </c>
      <c r="K110" s="141">
        <v>499</v>
      </c>
      <c r="L110" s="18">
        <v>343.06249999999994</v>
      </c>
      <c r="M110" s="76"/>
      <c r="N110" s="18">
        <f>L110*M110</f>
        <v>0</v>
      </c>
      <c r="O110" s="250"/>
    </row>
    <row r="111" spans="1:15" ht="90" customHeight="1">
      <c r="A111" s="74">
        <v>10005999</v>
      </c>
      <c r="B111" s="70" t="s">
        <v>193</v>
      </c>
      <c r="C111" s="35"/>
      <c r="D111" s="35"/>
      <c r="E111" s="94" t="s">
        <v>271</v>
      </c>
      <c r="F111" s="36">
        <v>4670259403639</v>
      </c>
      <c r="G111" s="34" t="s">
        <v>198</v>
      </c>
      <c r="H111" s="34" t="s">
        <v>55</v>
      </c>
      <c r="I111" s="34">
        <v>24</v>
      </c>
      <c r="J111" s="59">
        <v>10</v>
      </c>
      <c r="K111" s="170">
        <v>499</v>
      </c>
      <c r="L111" s="18">
        <v>343.06249999999994</v>
      </c>
      <c r="M111" s="79"/>
      <c r="N111" s="18">
        <f>L111*M111</f>
        <v>0</v>
      </c>
      <c r="O111" s="250"/>
    </row>
    <row r="112" spans="1:15" ht="32.25" customHeight="1">
      <c r="A112" s="113"/>
      <c r="B112" s="45" t="s">
        <v>220</v>
      </c>
      <c r="C112" s="43"/>
      <c r="D112" s="43"/>
      <c r="E112" s="95"/>
      <c r="F112" s="50"/>
      <c r="G112" s="43"/>
      <c r="H112" s="43"/>
      <c r="I112" s="43"/>
      <c r="J112" s="61"/>
      <c r="K112" s="50"/>
      <c r="L112" s="43"/>
      <c r="M112" s="77"/>
      <c r="N112" s="116"/>
      <c r="O112" s="250"/>
    </row>
    <row r="113" spans="1:15" ht="93" customHeight="1">
      <c r="A113" s="74">
        <v>11001999</v>
      </c>
      <c r="B113" s="71" t="s">
        <v>221</v>
      </c>
      <c r="C113" s="7"/>
      <c r="D113" s="7"/>
      <c r="E113" s="96" t="s">
        <v>271</v>
      </c>
      <c r="F113" s="7">
        <v>4670259404926</v>
      </c>
      <c r="G113" s="7" t="s">
        <v>224</v>
      </c>
      <c r="H113" s="7" t="s">
        <v>219</v>
      </c>
      <c r="I113" s="7">
        <v>24</v>
      </c>
      <c r="J113" s="62">
        <v>10</v>
      </c>
      <c r="K113" s="141">
        <v>499</v>
      </c>
      <c r="L113" s="18">
        <v>343.06249999999994</v>
      </c>
      <c r="M113" s="80"/>
      <c r="N113" s="18">
        <f t="shared" si="1"/>
        <v>0</v>
      </c>
      <c r="O113" s="250"/>
    </row>
    <row r="114" spans="1:15" ht="93" customHeight="1">
      <c r="A114" s="74">
        <v>11002999</v>
      </c>
      <c r="B114" s="71" t="s">
        <v>222</v>
      </c>
      <c r="C114" s="7"/>
      <c r="D114" s="7"/>
      <c r="E114" s="96" t="s">
        <v>271</v>
      </c>
      <c r="F114" s="7">
        <v>4670259404933</v>
      </c>
      <c r="G114" s="7" t="s">
        <v>225</v>
      </c>
      <c r="H114" s="7" t="s">
        <v>223</v>
      </c>
      <c r="I114" s="7">
        <v>24</v>
      </c>
      <c r="J114" s="62">
        <v>10</v>
      </c>
      <c r="K114" s="141">
        <v>699</v>
      </c>
      <c r="L114" s="18">
        <v>480.56249999999994</v>
      </c>
      <c r="M114" s="80"/>
      <c r="N114" s="18">
        <f t="shared" si="1"/>
        <v>0</v>
      </c>
      <c r="O114" s="250"/>
    </row>
    <row r="115" spans="1:15" ht="30.95" customHeight="1">
      <c r="A115" s="113"/>
      <c r="B115" s="45" t="s">
        <v>171</v>
      </c>
      <c r="C115" s="20"/>
      <c r="D115" s="20"/>
      <c r="E115" s="97"/>
      <c r="F115" s="22"/>
      <c r="G115" s="20"/>
      <c r="H115" s="20"/>
      <c r="I115" s="20"/>
      <c r="J115" s="63"/>
      <c r="K115" s="22"/>
      <c r="L115" s="20"/>
      <c r="M115" s="20"/>
      <c r="N115" s="105"/>
      <c r="O115" s="250"/>
    </row>
    <row r="116" spans="1:15" ht="90" customHeight="1">
      <c r="A116" s="82">
        <v>9001999</v>
      </c>
      <c r="B116" s="72" t="s">
        <v>176</v>
      </c>
      <c r="C116" s="31"/>
      <c r="D116" s="31"/>
      <c r="E116" s="98" t="s">
        <v>271</v>
      </c>
      <c r="F116" s="33">
        <v>4670259403455</v>
      </c>
      <c r="G116" s="32" t="s">
        <v>181</v>
      </c>
      <c r="H116" s="32" t="s">
        <v>186</v>
      </c>
      <c r="I116" s="4">
        <v>24</v>
      </c>
      <c r="J116" s="59">
        <v>10</v>
      </c>
      <c r="K116" s="244">
        <v>499</v>
      </c>
      <c r="L116" s="18">
        <v>343.06249999999994</v>
      </c>
      <c r="M116" s="48"/>
      <c r="N116" s="18">
        <f t="shared" ref="N116:N122" si="3">L116*M116</f>
        <v>0</v>
      </c>
      <c r="O116" s="250"/>
    </row>
    <row r="117" spans="1:15" ht="90" customHeight="1">
      <c r="A117" s="82">
        <v>9002999</v>
      </c>
      <c r="B117" s="72" t="s">
        <v>177</v>
      </c>
      <c r="C117" s="31"/>
      <c r="D117" s="31"/>
      <c r="E117" s="98" t="s">
        <v>271</v>
      </c>
      <c r="F117" s="33">
        <v>4670259403462</v>
      </c>
      <c r="G117" s="32" t="s">
        <v>182</v>
      </c>
      <c r="H117" s="32" t="s">
        <v>186</v>
      </c>
      <c r="I117" s="4">
        <v>24</v>
      </c>
      <c r="J117" s="59">
        <v>10</v>
      </c>
      <c r="K117" s="244">
        <v>499</v>
      </c>
      <c r="L117" s="18">
        <v>343.06249999999994</v>
      </c>
      <c r="M117" s="48"/>
      <c r="N117" s="18">
        <f t="shared" si="3"/>
        <v>0</v>
      </c>
      <c r="O117" s="250"/>
    </row>
    <row r="118" spans="1:15" ht="90" customHeight="1">
      <c r="A118" s="81">
        <v>9003999</v>
      </c>
      <c r="B118" s="72" t="s">
        <v>178</v>
      </c>
      <c r="C118" s="31"/>
      <c r="D118" s="31"/>
      <c r="E118" s="98" t="s">
        <v>271</v>
      </c>
      <c r="F118" s="33">
        <v>4670259403479</v>
      </c>
      <c r="G118" s="32" t="s">
        <v>183</v>
      </c>
      <c r="H118" s="32" t="s">
        <v>186</v>
      </c>
      <c r="I118" s="4">
        <v>24</v>
      </c>
      <c r="J118" s="59">
        <v>10</v>
      </c>
      <c r="K118" s="244">
        <v>499</v>
      </c>
      <c r="L118" s="18">
        <v>343.06249999999994</v>
      </c>
      <c r="M118" s="48"/>
      <c r="N118" s="18">
        <f t="shared" si="3"/>
        <v>0</v>
      </c>
      <c r="O118" s="250"/>
    </row>
    <row r="119" spans="1:15" ht="90" customHeight="1">
      <c r="A119" s="81">
        <v>9004999</v>
      </c>
      <c r="B119" s="72" t="s">
        <v>179</v>
      </c>
      <c r="C119" s="31"/>
      <c r="D119" s="31"/>
      <c r="E119" s="98" t="s">
        <v>271</v>
      </c>
      <c r="F119" s="33">
        <v>4670259403486</v>
      </c>
      <c r="G119" s="32" t="s">
        <v>184</v>
      </c>
      <c r="H119" s="32" t="s">
        <v>186</v>
      </c>
      <c r="I119" s="4">
        <v>24</v>
      </c>
      <c r="J119" s="59">
        <v>10</v>
      </c>
      <c r="K119" s="244">
        <v>499</v>
      </c>
      <c r="L119" s="18">
        <v>343.06249999999994</v>
      </c>
      <c r="M119" s="48"/>
      <c r="N119" s="18">
        <f t="shared" si="3"/>
        <v>0</v>
      </c>
      <c r="O119" s="250"/>
    </row>
    <row r="120" spans="1:15" ht="90" customHeight="1">
      <c r="A120" s="81">
        <v>9005999</v>
      </c>
      <c r="B120" s="72" t="s">
        <v>180</v>
      </c>
      <c r="C120" s="31"/>
      <c r="D120" s="31"/>
      <c r="E120" s="99" t="s">
        <v>271</v>
      </c>
      <c r="F120" s="33">
        <v>4670259403493</v>
      </c>
      <c r="G120" s="32" t="s">
        <v>185</v>
      </c>
      <c r="H120" s="32" t="s">
        <v>186</v>
      </c>
      <c r="I120" s="4">
        <v>24</v>
      </c>
      <c r="J120" s="59">
        <v>10</v>
      </c>
      <c r="K120" s="244">
        <v>559</v>
      </c>
      <c r="L120" s="18">
        <v>384.31249999999994</v>
      </c>
      <c r="M120" s="48"/>
      <c r="N120" s="18">
        <f t="shared" si="3"/>
        <v>0</v>
      </c>
      <c r="O120" s="250"/>
    </row>
    <row r="121" spans="1:15" ht="90" customHeight="1">
      <c r="A121" s="81">
        <v>9006999</v>
      </c>
      <c r="B121" s="70" t="s">
        <v>172</v>
      </c>
      <c r="C121" s="35"/>
      <c r="D121" s="35"/>
      <c r="E121" s="94" t="s">
        <v>271</v>
      </c>
      <c r="F121" s="36">
        <v>4670259403523</v>
      </c>
      <c r="G121" s="34" t="s">
        <v>173</v>
      </c>
      <c r="H121" s="34" t="s">
        <v>58</v>
      </c>
      <c r="I121" s="34">
        <v>24</v>
      </c>
      <c r="J121" s="59">
        <v>10</v>
      </c>
      <c r="K121" s="170">
        <v>559</v>
      </c>
      <c r="L121" s="18">
        <v>384.31249999999994</v>
      </c>
      <c r="M121" s="79"/>
      <c r="N121" s="18">
        <f t="shared" si="3"/>
        <v>0</v>
      </c>
      <c r="O121" s="250"/>
    </row>
    <row r="122" spans="1:15" ht="108" customHeight="1">
      <c r="A122" s="81">
        <v>9007999</v>
      </c>
      <c r="B122" s="69" t="s">
        <v>699</v>
      </c>
      <c r="C122" s="9"/>
      <c r="D122" s="9"/>
      <c r="E122" s="94" t="s">
        <v>271</v>
      </c>
      <c r="F122" s="7">
        <v>4670259404971</v>
      </c>
      <c r="G122" s="4" t="s">
        <v>700</v>
      </c>
      <c r="H122" s="4" t="s">
        <v>223</v>
      </c>
      <c r="I122" s="4">
        <v>24</v>
      </c>
      <c r="J122" s="59">
        <v>10</v>
      </c>
      <c r="K122" s="141">
        <v>759</v>
      </c>
      <c r="L122" s="18">
        <v>521.8125</v>
      </c>
      <c r="M122" s="76"/>
      <c r="N122" s="18">
        <f t="shared" si="3"/>
        <v>0</v>
      </c>
      <c r="O122" s="250"/>
    </row>
    <row r="123" spans="1:15" ht="31.5" customHeight="1">
      <c r="A123" s="113"/>
      <c r="B123" s="45" t="s">
        <v>240</v>
      </c>
      <c r="C123" s="45"/>
      <c r="D123" s="45"/>
      <c r="E123" s="100"/>
      <c r="F123" s="52"/>
      <c r="G123" s="45"/>
      <c r="H123" s="45"/>
      <c r="I123" s="45"/>
      <c r="J123" s="64"/>
      <c r="K123" s="52"/>
      <c r="L123" s="45"/>
      <c r="M123" s="78"/>
      <c r="N123" s="116"/>
      <c r="O123" s="250"/>
    </row>
    <row r="124" spans="1:15" ht="90" customHeight="1">
      <c r="A124" s="74">
        <v>23001999</v>
      </c>
      <c r="B124" s="69" t="s">
        <v>241</v>
      </c>
      <c r="C124" s="9"/>
      <c r="D124" s="9"/>
      <c r="E124" s="94" t="s">
        <v>271</v>
      </c>
      <c r="F124" s="7">
        <v>4670259404797</v>
      </c>
      <c r="G124" s="4" t="s">
        <v>247</v>
      </c>
      <c r="H124" s="4" t="s">
        <v>223</v>
      </c>
      <c r="I124" s="34">
        <v>24</v>
      </c>
      <c r="J124" s="59">
        <v>10</v>
      </c>
      <c r="K124" s="141">
        <v>859</v>
      </c>
      <c r="L124" s="18">
        <v>590.5625</v>
      </c>
      <c r="M124" s="76"/>
      <c r="N124" s="18">
        <f t="shared" ref="N124:N137" si="4">L124*M124</f>
        <v>0</v>
      </c>
      <c r="O124" s="250"/>
    </row>
    <row r="125" spans="1:15" ht="90" customHeight="1">
      <c r="A125" s="74">
        <v>23002999</v>
      </c>
      <c r="B125" s="69" t="s">
        <v>242</v>
      </c>
      <c r="C125" s="9"/>
      <c r="D125" s="9"/>
      <c r="E125" s="94" t="s">
        <v>271</v>
      </c>
      <c r="F125" s="7">
        <v>4670259404803</v>
      </c>
      <c r="G125" s="4" t="s">
        <v>248</v>
      </c>
      <c r="H125" s="4" t="s">
        <v>223</v>
      </c>
      <c r="I125" s="34">
        <v>24</v>
      </c>
      <c r="J125" s="59">
        <v>10</v>
      </c>
      <c r="K125" s="141">
        <v>659</v>
      </c>
      <c r="L125" s="18">
        <v>453.06249999999994</v>
      </c>
      <c r="M125" s="76"/>
      <c r="N125" s="18">
        <f t="shared" si="4"/>
        <v>0</v>
      </c>
      <c r="O125" s="250"/>
    </row>
    <row r="126" spans="1:15" ht="90" customHeight="1">
      <c r="A126" s="74">
        <v>23003999</v>
      </c>
      <c r="B126" s="69" t="s">
        <v>243</v>
      </c>
      <c r="C126" s="9"/>
      <c r="D126" s="9"/>
      <c r="E126" s="94" t="s">
        <v>271</v>
      </c>
      <c r="F126" s="7">
        <v>4670259404810</v>
      </c>
      <c r="G126" s="4" t="s">
        <v>249</v>
      </c>
      <c r="H126" s="4" t="s">
        <v>223</v>
      </c>
      <c r="I126" s="34">
        <v>24</v>
      </c>
      <c r="J126" s="59">
        <v>10</v>
      </c>
      <c r="K126" s="141">
        <v>559</v>
      </c>
      <c r="L126" s="18">
        <v>384.31249999999994</v>
      </c>
      <c r="M126" s="76"/>
      <c r="N126" s="18">
        <f t="shared" si="4"/>
        <v>0</v>
      </c>
      <c r="O126" s="250"/>
    </row>
    <row r="127" spans="1:15" ht="90" customHeight="1">
      <c r="A127" s="74">
        <v>23004999</v>
      </c>
      <c r="B127" s="69" t="s">
        <v>244</v>
      </c>
      <c r="C127" s="9"/>
      <c r="D127" s="9"/>
      <c r="E127" s="94" t="s">
        <v>271</v>
      </c>
      <c r="F127" s="7">
        <v>4670259404827</v>
      </c>
      <c r="G127" s="4" t="s">
        <v>250</v>
      </c>
      <c r="H127" s="4" t="s">
        <v>219</v>
      </c>
      <c r="I127" s="34">
        <v>24</v>
      </c>
      <c r="J127" s="59">
        <v>10</v>
      </c>
      <c r="K127" s="141">
        <v>999</v>
      </c>
      <c r="L127" s="18">
        <v>686.8125</v>
      </c>
      <c r="M127" s="76"/>
      <c r="N127" s="18">
        <f t="shared" si="4"/>
        <v>0</v>
      </c>
      <c r="O127" s="250"/>
    </row>
    <row r="128" spans="1:15" ht="97.5" customHeight="1">
      <c r="A128" s="74">
        <v>23005999</v>
      </c>
      <c r="B128" s="69" t="s">
        <v>245</v>
      </c>
      <c r="C128" s="9"/>
      <c r="D128" s="9"/>
      <c r="E128" s="94" t="s">
        <v>271</v>
      </c>
      <c r="F128" s="7">
        <v>4670259404834</v>
      </c>
      <c r="G128" s="4" t="s">
        <v>251</v>
      </c>
      <c r="H128" s="4" t="s">
        <v>223</v>
      </c>
      <c r="I128" s="34">
        <v>24</v>
      </c>
      <c r="J128" s="59">
        <v>10</v>
      </c>
      <c r="K128" s="141">
        <v>899</v>
      </c>
      <c r="L128" s="18">
        <v>618.0625</v>
      </c>
      <c r="M128" s="76"/>
      <c r="N128" s="18">
        <f t="shared" si="4"/>
        <v>0</v>
      </c>
      <c r="O128" s="250"/>
    </row>
    <row r="129" spans="1:15" ht="90" customHeight="1">
      <c r="A129" s="74">
        <v>23006999</v>
      </c>
      <c r="B129" s="69" t="s">
        <v>246</v>
      </c>
      <c r="C129" s="9"/>
      <c r="D129" s="9"/>
      <c r="E129" s="92" t="s">
        <v>271</v>
      </c>
      <c r="F129" s="7">
        <v>4670259404841</v>
      </c>
      <c r="G129" s="4" t="s">
        <v>252</v>
      </c>
      <c r="H129" s="4" t="s">
        <v>219</v>
      </c>
      <c r="I129" s="4">
        <v>24</v>
      </c>
      <c r="J129" s="59">
        <v>10</v>
      </c>
      <c r="K129" s="141">
        <v>559</v>
      </c>
      <c r="L129" s="18">
        <v>384.31249999999994</v>
      </c>
      <c r="M129" s="76"/>
      <c r="N129" s="18">
        <f t="shared" si="4"/>
        <v>0</v>
      </c>
      <c r="O129" s="250"/>
    </row>
    <row r="130" spans="1:15" ht="31.5" customHeight="1">
      <c r="A130" s="113"/>
      <c r="B130" s="45" t="s">
        <v>226</v>
      </c>
      <c r="C130" s="39"/>
      <c r="D130" s="21"/>
      <c r="E130" s="97"/>
      <c r="F130" s="22"/>
      <c r="G130" s="20"/>
      <c r="H130" s="20"/>
      <c r="I130" s="20"/>
      <c r="J130" s="63"/>
      <c r="K130" s="22"/>
      <c r="L130" s="20"/>
      <c r="M130" s="20"/>
      <c r="N130" s="105"/>
      <c r="O130" s="250"/>
    </row>
    <row r="131" spans="1:15" ht="106.5" customHeight="1">
      <c r="A131" s="74">
        <v>22001999</v>
      </c>
      <c r="B131" s="69" t="s">
        <v>227</v>
      </c>
      <c r="C131" s="9"/>
      <c r="D131" s="9"/>
      <c r="E131" s="94" t="s">
        <v>271</v>
      </c>
      <c r="F131" s="7">
        <v>4670259404858</v>
      </c>
      <c r="G131" s="4" t="s">
        <v>233</v>
      </c>
      <c r="H131" s="4" t="s">
        <v>55</v>
      </c>
      <c r="I131" s="4">
        <v>24</v>
      </c>
      <c r="J131" s="59">
        <v>10</v>
      </c>
      <c r="K131" s="141">
        <v>459</v>
      </c>
      <c r="L131" s="18">
        <v>315.56249999999994</v>
      </c>
      <c r="M131" s="76"/>
      <c r="N131" s="18">
        <f t="shared" si="4"/>
        <v>0</v>
      </c>
      <c r="O131" s="250"/>
    </row>
    <row r="132" spans="1:15" ht="97.5" customHeight="1">
      <c r="A132" s="74">
        <v>22002999</v>
      </c>
      <c r="B132" s="69" t="s">
        <v>228</v>
      </c>
      <c r="C132" s="9"/>
      <c r="D132" s="9"/>
      <c r="E132" s="94" t="s">
        <v>271</v>
      </c>
      <c r="F132" s="7">
        <v>4670259404865</v>
      </c>
      <c r="G132" s="4" t="s">
        <v>234</v>
      </c>
      <c r="H132" s="4" t="s">
        <v>55</v>
      </c>
      <c r="I132" s="4">
        <v>24</v>
      </c>
      <c r="J132" s="59">
        <v>10</v>
      </c>
      <c r="K132" s="141">
        <v>459</v>
      </c>
      <c r="L132" s="18">
        <v>315.56249999999994</v>
      </c>
      <c r="M132" s="76"/>
      <c r="N132" s="18">
        <f t="shared" si="4"/>
        <v>0</v>
      </c>
      <c r="O132" s="250"/>
    </row>
    <row r="133" spans="1:15" ht="93" customHeight="1">
      <c r="A133" s="74">
        <v>22003999</v>
      </c>
      <c r="B133" s="69" t="s">
        <v>229</v>
      </c>
      <c r="C133" s="9"/>
      <c r="D133" s="9"/>
      <c r="E133" s="94" t="s">
        <v>271</v>
      </c>
      <c r="F133" s="7">
        <v>4670259404872</v>
      </c>
      <c r="G133" s="4" t="s">
        <v>235</v>
      </c>
      <c r="H133" s="4" t="s">
        <v>55</v>
      </c>
      <c r="I133" s="4">
        <v>24</v>
      </c>
      <c r="J133" s="59">
        <v>10</v>
      </c>
      <c r="K133" s="141">
        <v>459</v>
      </c>
      <c r="L133" s="18">
        <v>315.56249999999994</v>
      </c>
      <c r="M133" s="76"/>
      <c r="N133" s="18">
        <f t="shared" si="4"/>
        <v>0</v>
      </c>
      <c r="O133" s="250"/>
    </row>
    <row r="134" spans="1:15" ht="96" customHeight="1">
      <c r="A134" s="74">
        <v>22004999</v>
      </c>
      <c r="B134" s="69" t="s">
        <v>230</v>
      </c>
      <c r="C134" s="9"/>
      <c r="D134" s="9"/>
      <c r="E134" s="94" t="s">
        <v>271</v>
      </c>
      <c r="F134" s="7">
        <v>4670259404889</v>
      </c>
      <c r="G134" s="4" t="s">
        <v>236</v>
      </c>
      <c r="H134" s="4" t="s">
        <v>55</v>
      </c>
      <c r="I134" s="4">
        <v>24</v>
      </c>
      <c r="J134" s="59">
        <v>10</v>
      </c>
      <c r="K134" s="141">
        <v>459</v>
      </c>
      <c r="L134" s="18">
        <v>315.56249999999994</v>
      </c>
      <c r="M134" s="76"/>
      <c r="N134" s="18">
        <f t="shared" si="4"/>
        <v>0</v>
      </c>
      <c r="O134" s="250"/>
    </row>
    <row r="135" spans="1:15" ht="101.25" customHeight="1">
      <c r="A135" s="74">
        <v>22005999</v>
      </c>
      <c r="B135" s="69" t="s">
        <v>231</v>
      </c>
      <c r="C135" s="9"/>
      <c r="D135" s="9"/>
      <c r="E135" s="94" t="s">
        <v>271</v>
      </c>
      <c r="F135" s="7">
        <v>4670259404896</v>
      </c>
      <c r="G135" s="4" t="s">
        <v>237</v>
      </c>
      <c r="H135" s="4" t="s">
        <v>55</v>
      </c>
      <c r="I135" s="4">
        <v>24</v>
      </c>
      <c r="J135" s="59">
        <v>10</v>
      </c>
      <c r="K135" s="141">
        <v>459</v>
      </c>
      <c r="L135" s="18">
        <v>315.56249999999994</v>
      </c>
      <c r="M135" s="76"/>
      <c r="N135" s="18">
        <f t="shared" si="4"/>
        <v>0</v>
      </c>
      <c r="O135" s="250"/>
    </row>
    <row r="136" spans="1:15" ht="97.5" customHeight="1">
      <c r="A136" s="74">
        <v>22006999</v>
      </c>
      <c r="B136" s="69" t="s">
        <v>288</v>
      </c>
      <c r="C136" s="9"/>
      <c r="D136" s="9"/>
      <c r="E136" s="94" t="s">
        <v>271</v>
      </c>
      <c r="F136" s="7">
        <v>4670259404902</v>
      </c>
      <c r="G136" s="4" t="s">
        <v>238</v>
      </c>
      <c r="H136" s="4" t="s">
        <v>55</v>
      </c>
      <c r="I136" s="4">
        <v>24</v>
      </c>
      <c r="J136" s="59">
        <v>10</v>
      </c>
      <c r="K136" s="141">
        <v>459</v>
      </c>
      <c r="L136" s="18">
        <v>315.56249999999994</v>
      </c>
      <c r="M136" s="76"/>
      <c r="N136" s="18">
        <f t="shared" si="4"/>
        <v>0</v>
      </c>
      <c r="O136" s="250"/>
    </row>
    <row r="137" spans="1:15" ht="94.5" customHeight="1">
      <c r="A137" s="74">
        <v>22007999</v>
      </c>
      <c r="B137" s="69" t="s">
        <v>232</v>
      </c>
      <c r="C137" s="9"/>
      <c r="D137" s="9"/>
      <c r="E137" s="92" t="s">
        <v>271</v>
      </c>
      <c r="F137" s="7">
        <v>4670259404919</v>
      </c>
      <c r="G137" s="4" t="s">
        <v>239</v>
      </c>
      <c r="H137" s="4" t="s">
        <v>55</v>
      </c>
      <c r="I137" s="4">
        <v>24</v>
      </c>
      <c r="J137" s="59">
        <v>10</v>
      </c>
      <c r="K137" s="141">
        <v>459</v>
      </c>
      <c r="L137" s="18">
        <v>315.56249999999994</v>
      </c>
      <c r="M137" s="76"/>
      <c r="N137" s="18">
        <f t="shared" si="4"/>
        <v>0</v>
      </c>
      <c r="O137" s="250"/>
    </row>
    <row r="138" spans="1:15" s="14" customFormat="1" ht="30.95" customHeight="1">
      <c r="A138" s="113"/>
      <c r="B138" s="44" t="s">
        <v>79</v>
      </c>
      <c r="C138" s="39"/>
      <c r="D138" s="21"/>
      <c r="E138" s="97"/>
      <c r="F138" s="22"/>
      <c r="G138" s="20"/>
      <c r="H138" s="20"/>
      <c r="I138" s="20"/>
      <c r="J138" s="63"/>
      <c r="K138" s="22"/>
      <c r="L138" s="20"/>
      <c r="M138" s="20"/>
      <c r="N138" s="105"/>
      <c r="O138" s="250"/>
    </row>
    <row r="139" spans="1:15" s="14" customFormat="1" ht="90" customHeight="1">
      <c r="A139" s="82">
        <v>2007999</v>
      </c>
      <c r="B139" s="73" t="s">
        <v>701</v>
      </c>
      <c r="C139" s="27"/>
      <c r="D139" s="27"/>
      <c r="E139" s="101" t="s">
        <v>271</v>
      </c>
      <c r="F139" s="7">
        <v>4670259406401</v>
      </c>
      <c r="G139" s="27" t="s">
        <v>702</v>
      </c>
      <c r="H139" s="4" t="s">
        <v>58</v>
      </c>
      <c r="I139" s="4">
        <v>24</v>
      </c>
      <c r="J139" s="59">
        <v>10</v>
      </c>
      <c r="K139" s="18">
        <v>459</v>
      </c>
      <c r="L139" s="18">
        <v>315.56249999999994</v>
      </c>
      <c r="M139" s="90"/>
      <c r="N139" s="18">
        <f t="shared" ref="N139:N142" si="5">L139*M139</f>
        <v>0</v>
      </c>
      <c r="O139" s="250"/>
    </row>
    <row r="140" spans="1:15" s="14" customFormat="1" ht="90" customHeight="1">
      <c r="A140" s="82">
        <v>2008999</v>
      </c>
      <c r="B140" s="27" t="s">
        <v>703</v>
      </c>
      <c r="C140" s="27"/>
      <c r="D140" s="27"/>
      <c r="E140" s="101" t="s">
        <v>271</v>
      </c>
      <c r="F140" s="7">
        <v>4670259406418</v>
      </c>
      <c r="G140" s="27" t="s">
        <v>704</v>
      </c>
      <c r="H140" s="4" t="s">
        <v>199</v>
      </c>
      <c r="I140" s="4">
        <v>24</v>
      </c>
      <c r="J140" s="59">
        <v>10</v>
      </c>
      <c r="K140" s="142">
        <v>599</v>
      </c>
      <c r="L140" s="18">
        <v>411.81249999999994</v>
      </c>
      <c r="M140" s="46"/>
      <c r="N140" s="18">
        <f t="shared" si="5"/>
        <v>0</v>
      </c>
      <c r="O140" s="250"/>
    </row>
    <row r="141" spans="1:15" s="14" customFormat="1" ht="90" customHeight="1">
      <c r="A141" s="82">
        <v>2011999</v>
      </c>
      <c r="B141" s="27" t="s">
        <v>705</v>
      </c>
      <c r="C141" s="27"/>
      <c r="D141" s="27"/>
      <c r="E141" s="101" t="s">
        <v>271</v>
      </c>
      <c r="F141" s="7">
        <v>4670259406449</v>
      </c>
      <c r="G141" s="27" t="s">
        <v>706</v>
      </c>
      <c r="H141" s="4" t="s">
        <v>58</v>
      </c>
      <c r="I141" s="4">
        <v>24</v>
      </c>
      <c r="J141" s="59">
        <v>10</v>
      </c>
      <c r="K141" s="142">
        <v>459</v>
      </c>
      <c r="L141" s="18">
        <v>315.56249999999994</v>
      </c>
      <c r="M141" s="46"/>
      <c r="N141" s="18">
        <f t="shared" si="5"/>
        <v>0</v>
      </c>
      <c r="O141" s="250"/>
    </row>
    <row r="142" spans="1:15" s="14" customFormat="1" ht="90" customHeight="1">
      <c r="A142" s="82">
        <v>2012999</v>
      </c>
      <c r="B142" s="27" t="s">
        <v>707</v>
      </c>
      <c r="C142" s="27"/>
      <c r="D142" s="27"/>
      <c r="E142" s="101" t="s">
        <v>271</v>
      </c>
      <c r="F142" s="7">
        <v>4670259406456</v>
      </c>
      <c r="G142" s="27" t="s">
        <v>708</v>
      </c>
      <c r="H142" s="4" t="s">
        <v>199</v>
      </c>
      <c r="I142" s="4">
        <v>24</v>
      </c>
      <c r="J142" s="59">
        <v>10</v>
      </c>
      <c r="K142" s="142">
        <v>859</v>
      </c>
      <c r="L142" s="18">
        <v>590.5625</v>
      </c>
      <c r="M142" s="46"/>
      <c r="N142" s="18">
        <f t="shared" si="5"/>
        <v>0</v>
      </c>
      <c r="O142" s="250"/>
    </row>
    <row r="143" spans="1:15" s="14" customFormat="1" ht="90" customHeight="1">
      <c r="A143" s="82">
        <v>2004999</v>
      </c>
      <c r="B143" s="73" t="s">
        <v>214</v>
      </c>
      <c r="C143" s="27"/>
      <c r="D143" s="27"/>
      <c r="E143" s="101" t="s">
        <v>271</v>
      </c>
      <c r="F143" s="7">
        <v>4670259404940</v>
      </c>
      <c r="G143" s="27" t="s">
        <v>217</v>
      </c>
      <c r="H143" s="27" t="s">
        <v>219</v>
      </c>
      <c r="I143" s="4">
        <v>24</v>
      </c>
      <c r="J143" s="59">
        <v>10</v>
      </c>
      <c r="K143" s="141">
        <v>699</v>
      </c>
      <c r="L143" s="18">
        <v>480.56249999999994</v>
      </c>
      <c r="M143" s="90"/>
      <c r="N143" s="18">
        <f t="shared" ref="N143" si="6">L143*M143</f>
        <v>0</v>
      </c>
      <c r="O143" s="250"/>
    </row>
    <row r="144" spans="1:15" s="14" customFormat="1" ht="90" customHeight="1">
      <c r="A144" s="82">
        <v>2005999</v>
      </c>
      <c r="B144" s="73" t="s">
        <v>215</v>
      </c>
      <c r="C144" s="27"/>
      <c r="D144" s="27"/>
      <c r="E144" s="101" t="s">
        <v>271</v>
      </c>
      <c r="F144" s="7">
        <v>4670259404957</v>
      </c>
      <c r="G144" s="27" t="s">
        <v>218</v>
      </c>
      <c r="H144" s="27" t="s">
        <v>219</v>
      </c>
      <c r="I144" s="4">
        <v>24</v>
      </c>
      <c r="J144" s="59">
        <v>10</v>
      </c>
      <c r="K144" s="141">
        <v>559</v>
      </c>
      <c r="L144" s="18">
        <v>384.31249999999994</v>
      </c>
      <c r="M144" s="90"/>
      <c r="N144" s="18">
        <f t="shared" ref="N144:N145" si="7">L144*M144</f>
        <v>0</v>
      </c>
      <c r="O144" s="250"/>
    </row>
    <row r="145" spans="1:15" s="14" customFormat="1" ht="90" customHeight="1">
      <c r="A145" s="82">
        <v>2006999</v>
      </c>
      <c r="B145" s="73" t="s">
        <v>216</v>
      </c>
      <c r="C145" s="27"/>
      <c r="D145" s="27"/>
      <c r="E145" s="101" t="s">
        <v>271</v>
      </c>
      <c r="F145" s="7">
        <v>4670259404964</v>
      </c>
      <c r="G145" s="27" t="s">
        <v>256</v>
      </c>
      <c r="H145" s="27" t="s">
        <v>219</v>
      </c>
      <c r="I145" s="4">
        <v>24</v>
      </c>
      <c r="J145" s="59">
        <v>10</v>
      </c>
      <c r="K145" s="18">
        <v>739</v>
      </c>
      <c r="L145" s="18">
        <v>508.06249999999994</v>
      </c>
      <c r="M145" s="90"/>
      <c r="N145" s="18">
        <f t="shared" si="7"/>
        <v>0</v>
      </c>
      <c r="O145" s="250"/>
    </row>
    <row r="146" spans="1:15" ht="90" customHeight="1">
      <c r="A146" s="82">
        <v>2001999</v>
      </c>
      <c r="B146" s="69" t="s">
        <v>709</v>
      </c>
      <c r="C146" s="3"/>
      <c r="D146" s="4"/>
      <c r="E146" s="92" t="s">
        <v>271</v>
      </c>
      <c r="F146" s="7">
        <v>4670259403554</v>
      </c>
      <c r="G146" s="4" t="s">
        <v>710</v>
      </c>
      <c r="H146" s="4" t="s">
        <v>58</v>
      </c>
      <c r="I146" s="4">
        <v>24</v>
      </c>
      <c r="J146" s="59">
        <v>10</v>
      </c>
      <c r="K146" s="141">
        <v>559</v>
      </c>
      <c r="L146" s="18">
        <v>384.31249999999994</v>
      </c>
      <c r="M146" s="76"/>
      <c r="N146" s="18">
        <f>L146*M146</f>
        <v>0</v>
      </c>
      <c r="O146" s="250"/>
    </row>
    <row r="147" spans="1:15" ht="90" customHeight="1">
      <c r="A147" s="82">
        <v>2002999</v>
      </c>
      <c r="B147" s="69" t="s">
        <v>711</v>
      </c>
      <c r="C147" s="3"/>
      <c r="D147" s="4"/>
      <c r="E147" s="92" t="s">
        <v>271</v>
      </c>
      <c r="F147" s="7">
        <v>4670259403561</v>
      </c>
      <c r="G147" s="4" t="s">
        <v>712</v>
      </c>
      <c r="H147" s="4" t="s">
        <v>58</v>
      </c>
      <c r="I147" s="4">
        <v>24</v>
      </c>
      <c r="J147" s="59">
        <v>10</v>
      </c>
      <c r="K147" s="141">
        <v>539</v>
      </c>
      <c r="L147" s="18">
        <v>370.56249999999994</v>
      </c>
      <c r="M147" s="76"/>
      <c r="N147" s="18">
        <f>L147*M147</f>
        <v>0</v>
      </c>
      <c r="O147" s="250"/>
    </row>
    <row r="148" spans="1:15" ht="90" customHeight="1">
      <c r="A148" s="82">
        <v>2003999</v>
      </c>
      <c r="B148" s="69" t="s">
        <v>713</v>
      </c>
      <c r="C148" s="3"/>
      <c r="D148" s="4"/>
      <c r="E148" s="92" t="s">
        <v>271</v>
      </c>
      <c r="F148" s="7">
        <v>4670259403578</v>
      </c>
      <c r="G148" s="4" t="s">
        <v>714</v>
      </c>
      <c r="H148" s="4" t="s">
        <v>58</v>
      </c>
      <c r="I148" s="4">
        <v>24</v>
      </c>
      <c r="J148" s="59">
        <v>10</v>
      </c>
      <c r="K148" s="141">
        <v>499</v>
      </c>
      <c r="L148" s="18">
        <v>343.06249999999994</v>
      </c>
      <c r="M148" s="76"/>
      <c r="N148" s="18">
        <f>L148*M148</f>
        <v>0</v>
      </c>
      <c r="O148" s="250"/>
    </row>
    <row r="149" spans="1:15" ht="93" customHeight="1">
      <c r="A149" s="74">
        <v>136</v>
      </c>
      <c r="B149" s="69" t="s">
        <v>106</v>
      </c>
      <c r="C149" s="3"/>
      <c r="D149" s="4"/>
      <c r="E149" s="92" t="s">
        <v>271</v>
      </c>
      <c r="F149" s="7">
        <v>4670259402106</v>
      </c>
      <c r="G149" s="4" t="s">
        <v>59</v>
      </c>
      <c r="H149" s="4" t="s">
        <v>77</v>
      </c>
      <c r="I149" s="4">
        <v>24</v>
      </c>
      <c r="J149" s="59">
        <v>10</v>
      </c>
      <c r="K149" s="141">
        <v>439</v>
      </c>
      <c r="L149" s="18">
        <v>301.81249999999994</v>
      </c>
      <c r="M149" s="76"/>
      <c r="N149" s="18">
        <f t="shared" si="1"/>
        <v>0</v>
      </c>
      <c r="O149" s="250"/>
    </row>
    <row r="150" spans="1:15" ht="86.25" customHeight="1">
      <c r="A150" s="74">
        <v>207</v>
      </c>
      <c r="B150" s="69" t="s">
        <v>107</v>
      </c>
      <c r="C150" s="4"/>
      <c r="D150" s="4"/>
      <c r="E150" s="92" t="s">
        <v>271</v>
      </c>
      <c r="F150" s="7">
        <v>4670259400645</v>
      </c>
      <c r="G150" s="4" t="s">
        <v>35</v>
      </c>
      <c r="H150" s="4" t="s">
        <v>77</v>
      </c>
      <c r="I150" s="4">
        <v>24</v>
      </c>
      <c r="J150" s="59">
        <v>10</v>
      </c>
      <c r="K150" s="141">
        <v>399</v>
      </c>
      <c r="L150" s="18">
        <v>274.31249999999994</v>
      </c>
      <c r="M150" s="76"/>
      <c r="N150" s="18">
        <f t="shared" si="1"/>
        <v>0</v>
      </c>
      <c r="O150" s="250"/>
    </row>
    <row r="151" spans="1:15" ht="90" customHeight="1">
      <c r="A151" s="74">
        <v>137</v>
      </c>
      <c r="B151" s="69" t="s">
        <v>108</v>
      </c>
      <c r="C151" s="3"/>
      <c r="D151" s="4"/>
      <c r="E151" s="92" t="s">
        <v>271</v>
      </c>
      <c r="F151" s="7">
        <v>4670259402120</v>
      </c>
      <c r="G151" s="4" t="s">
        <v>60</v>
      </c>
      <c r="H151" s="4" t="s">
        <v>77</v>
      </c>
      <c r="I151" s="4">
        <v>24</v>
      </c>
      <c r="J151" s="59">
        <v>10</v>
      </c>
      <c r="K151" s="141">
        <v>499</v>
      </c>
      <c r="L151" s="18">
        <v>343.06249999999994</v>
      </c>
      <c r="M151" s="76"/>
      <c r="N151" s="18">
        <f t="shared" si="1"/>
        <v>0</v>
      </c>
      <c r="O151" s="250"/>
    </row>
    <row r="152" spans="1:15" ht="90" customHeight="1">
      <c r="A152" s="74">
        <v>210</v>
      </c>
      <c r="B152" s="69" t="s">
        <v>715</v>
      </c>
      <c r="C152" s="4"/>
      <c r="D152" s="4"/>
      <c r="E152" s="92" t="s">
        <v>271</v>
      </c>
      <c r="F152" s="7">
        <v>4670259400683</v>
      </c>
      <c r="G152" s="4" t="s">
        <v>716</v>
      </c>
      <c r="H152" s="4" t="s">
        <v>77</v>
      </c>
      <c r="I152" s="4">
        <v>24</v>
      </c>
      <c r="J152" s="59">
        <v>10</v>
      </c>
      <c r="K152" s="141">
        <v>499</v>
      </c>
      <c r="L152" s="18">
        <v>343.06249999999994</v>
      </c>
      <c r="M152" s="76"/>
      <c r="N152" s="18">
        <f t="shared" si="1"/>
        <v>0</v>
      </c>
      <c r="O152" s="250"/>
    </row>
    <row r="153" spans="1:15" ht="81" customHeight="1">
      <c r="A153" s="74">
        <v>405</v>
      </c>
      <c r="B153" s="69" t="s">
        <v>130</v>
      </c>
      <c r="C153" s="9"/>
      <c r="D153" s="9"/>
      <c r="E153" s="92" t="s">
        <v>271</v>
      </c>
      <c r="F153" s="7">
        <v>4670259400782</v>
      </c>
      <c r="G153" s="4" t="s">
        <v>19</v>
      </c>
      <c r="H153" s="4" t="s">
        <v>77</v>
      </c>
      <c r="I153" s="4">
        <v>24</v>
      </c>
      <c r="J153" s="59">
        <v>10</v>
      </c>
      <c r="K153" s="141">
        <v>399</v>
      </c>
      <c r="L153" s="18">
        <v>274.31249999999994</v>
      </c>
      <c r="M153" s="76"/>
      <c r="N153" s="18">
        <f t="shared" ref="N153" si="8">L153*M153</f>
        <v>0</v>
      </c>
      <c r="O153" s="250"/>
    </row>
    <row r="154" spans="1:15" ht="90" customHeight="1">
      <c r="A154" s="74">
        <v>211</v>
      </c>
      <c r="B154" s="69" t="s">
        <v>124</v>
      </c>
      <c r="C154" s="4"/>
      <c r="D154" s="4"/>
      <c r="E154" s="92" t="s">
        <v>271</v>
      </c>
      <c r="F154" s="7">
        <v>4670259400690</v>
      </c>
      <c r="G154" s="4" t="s">
        <v>37</v>
      </c>
      <c r="H154" s="4" t="s">
        <v>77</v>
      </c>
      <c r="I154" s="4">
        <v>24</v>
      </c>
      <c r="J154" s="59">
        <v>10</v>
      </c>
      <c r="K154" s="141">
        <v>499</v>
      </c>
      <c r="L154" s="18">
        <v>343.06249999999994</v>
      </c>
      <c r="M154" s="76"/>
      <c r="N154" s="18">
        <f t="shared" si="1"/>
        <v>0</v>
      </c>
      <c r="O154" s="250"/>
    </row>
    <row r="155" spans="1:15" ht="90" customHeight="1">
      <c r="A155" s="74">
        <v>407</v>
      </c>
      <c r="B155" s="69" t="s">
        <v>717</v>
      </c>
      <c r="C155" s="9"/>
      <c r="D155" s="9"/>
      <c r="E155" s="92" t="s">
        <v>271</v>
      </c>
      <c r="F155" s="7">
        <v>4670259400799</v>
      </c>
      <c r="G155" s="4" t="s">
        <v>718</v>
      </c>
      <c r="H155" s="4" t="s">
        <v>77</v>
      </c>
      <c r="I155" s="4">
        <v>24</v>
      </c>
      <c r="J155" s="59">
        <v>10</v>
      </c>
      <c r="K155" s="141">
        <v>399</v>
      </c>
      <c r="L155" s="18">
        <v>274.31249999999994</v>
      </c>
      <c r="M155" s="76"/>
      <c r="N155" s="18">
        <f t="shared" si="1"/>
        <v>0</v>
      </c>
      <c r="O155" s="250"/>
    </row>
    <row r="156" spans="1:15" ht="90" customHeight="1">
      <c r="A156" s="74">
        <v>404</v>
      </c>
      <c r="B156" s="69" t="s">
        <v>719</v>
      </c>
      <c r="C156" s="9"/>
      <c r="D156" s="9"/>
      <c r="E156" s="92" t="s">
        <v>271</v>
      </c>
      <c r="F156" s="7">
        <v>4670259400775</v>
      </c>
      <c r="G156" s="4" t="s">
        <v>720</v>
      </c>
      <c r="H156" s="4" t="s">
        <v>77</v>
      </c>
      <c r="I156" s="4">
        <v>24</v>
      </c>
      <c r="J156" s="59">
        <v>10</v>
      </c>
      <c r="K156" s="141">
        <v>399</v>
      </c>
      <c r="L156" s="18">
        <v>274.31249999999994</v>
      </c>
      <c r="M156" s="76"/>
      <c r="N156" s="18">
        <f t="shared" si="1"/>
        <v>0</v>
      </c>
      <c r="O156" s="250"/>
    </row>
    <row r="157" spans="1:15" ht="83.1" customHeight="1">
      <c r="A157" s="74">
        <v>102</v>
      </c>
      <c r="B157" s="69" t="s">
        <v>721</v>
      </c>
      <c r="C157" s="3"/>
      <c r="D157" s="4"/>
      <c r="E157" s="92" t="s">
        <v>271</v>
      </c>
      <c r="F157" s="7">
        <v>4670259400416</v>
      </c>
      <c r="G157" s="4" t="s">
        <v>722</v>
      </c>
      <c r="H157" s="4" t="s">
        <v>58</v>
      </c>
      <c r="I157" s="4">
        <v>24</v>
      </c>
      <c r="J157" s="59">
        <v>10</v>
      </c>
      <c r="K157" s="141">
        <v>499</v>
      </c>
      <c r="L157" s="18">
        <v>343.06249999999994</v>
      </c>
      <c r="M157" s="76"/>
      <c r="N157" s="18">
        <f t="shared" si="1"/>
        <v>0</v>
      </c>
      <c r="O157" s="250"/>
    </row>
    <row r="158" spans="1:15" ht="90" customHeight="1">
      <c r="A158" s="74">
        <v>113</v>
      </c>
      <c r="B158" s="69" t="s">
        <v>723</v>
      </c>
      <c r="C158" s="3"/>
      <c r="D158" s="4"/>
      <c r="E158" s="92" t="s">
        <v>271</v>
      </c>
      <c r="F158" s="7">
        <v>4670259400515</v>
      </c>
      <c r="G158" s="4" t="s">
        <v>724</v>
      </c>
      <c r="H158" s="4" t="s">
        <v>186</v>
      </c>
      <c r="I158" s="4">
        <v>24</v>
      </c>
      <c r="J158" s="59">
        <v>10</v>
      </c>
      <c r="K158" s="141">
        <v>459</v>
      </c>
      <c r="L158" s="18">
        <v>315.56249999999994</v>
      </c>
      <c r="M158" s="76"/>
      <c r="N158" s="18">
        <f t="shared" si="1"/>
        <v>0</v>
      </c>
      <c r="O158" s="250"/>
    </row>
    <row r="159" spans="1:15" ht="90" customHeight="1">
      <c r="A159" s="74">
        <v>101</v>
      </c>
      <c r="B159" s="69" t="s">
        <v>109</v>
      </c>
      <c r="C159" s="3"/>
      <c r="D159" s="4"/>
      <c r="E159" s="92" t="s">
        <v>271</v>
      </c>
      <c r="F159" s="7">
        <v>4670259400409</v>
      </c>
      <c r="G159" s="4" t="s">
        <v>61</v>
      </c>
      <c r="H159" s="4" t="s">
        <v>58</v>
      </c>
      <c r="I159" s="4">
        <v>24</v>
      </c>
      <c r="J159" s="59">
        <v>10</v>
      </c>
      <c r="K159" s="141">
        <v>499</v>
      </c>
      <c r="L159" s="18">
        <v>343.06249999999994</v>
      </c>
      <c r="M159" s="76"/>
      <c r="N159" s="18">
        <f t="shared" si="1"/>
        <v>0</v>
      </c>
      <c r="O159" s="250"/>
    </row>
    <row r="160" spans="1:15" ht="90" customHeight="1">
      <c r="A160" s="74">
        <v>109</v>
      </c>
      <c r="B160" s="69" t="s">
        <v>725</v>
      </c>
      <c r="C160" s="3"/>
      <c r="D160" s="4"/>
      <c r="E160" s="92" t="s">
        <v>271</v>
      </c>
      <c r="F160" s="7">
        <v>4670259400478</v>
      </c>
      <c r="G160" s="4" t="s">
        <v>726</v>
      </c>
      <c r="H160" s="4" t="s">
        <v>58</v>
      </c>
      <c r="I160" s="4">
        <v>24</v>
      </c>
      <c r="J160" s="59">
        <v>10</v>
      </c>
      <c r="K160" s="141">
        <v>559</v>
      </c>
      <c r="L160" s="18">
        <v>384.31249999999994</v>
      </c>
      <c r="M160" s="76"/>
      <c r="N160" s="18">
        <f t="shared" si="1"/>
        <v>0</v>
      </c>
      <c r="O160" s="250"/>
    </row>
    <row r="161" spans="1:15" ht="93" customHeight="1">
      <c r="A161" s="74">
        <v>140</v>
      </c>
      <c r="B161" s="71" t="s">
        <v>727</v>
      </c>
      <c r="C161" s="3"/>
      <c r="D161" s="4"/>
      <c r="E161" s="92" t="s">
        <v>271</v>
      </c>
      <c r="F161" s="7">
        <v>4670259402809</v>
      </c>
      <c r="G161" s="4" t="s">
        <v>728</v>
      </c>
      <c r="H161" s="4" t="s">
        <v>75</v>
      </c>
      <c r="I161" s="4">
        <v>24</v>
      </c>
      <c r="J161" s="59">
        <v>10</v>
      </c>
      <c r="K161" s="141">
        <v>969</v>
      </c>
      <c r="L161" s="18">
        <v>666.1875</v>
      </c>
      <c r="M161" s="76"/>
      <c r="N161" s="18">
        <f t="shared" si="1"/>
        <v>0</v>
      </c>
      <c r="O161" s="250"/>
    </row>
    <row r="162" spans="1:15" ht="93" customHeight="1">
      <c r="A162" s="74">
        <v>105</v>
      </c>
      <c r="B162" s="69" t="s">
        <v>111</v>
      </c>
      <c r="C162" s="3"/>
      <c r="D162" s="4"/>
      <c r="E162" s="92" t="s">
        <v>271</v>
      </c>
      <c r="F162" s="7">
        <v>4670259400447</v>
      </c>
      <c r="G162" s="4" t="s">
        <v>62</v>
      </c>
      <c r="H162" s="4" t="s">
        <v>199</v>
      </c>
      <c r="I162" s="4">
        <v>24</v>
      </c>
      <c r="J162" s="59">
        <v>10</v>
      </c>
      <c r="K162" s="141">
        <v>699</v>
      </c>
      <c r="L162" s="18">
        <v>480.56249999999994</v>
      </c>
      <c r="M162" s="76"/>
      <c r="N162" s="18">
        <f t="shared" si="1"/>
        <v>0</v>
      </c>
      <c r="O162" s="250"/>
    </row>
    <row r="163" spans="1:15" ht="93" customHeight="1">
      <c r="A163" s="74">
        <v>106</v>
      </c>
      <c r="B163" s="69" t="s">
        <v>112</v>
      </c>
      <c r="C163" s="3"/>
      <c r="D163" s="4"/>
      <c r="E163" s="92" t="s">
        <v>271</v>
      </c>
      <c r="F163" s="7">
        <v>4670259400454</v>
      </c>
      <c r="G163" s="4" t="s">
        <v>63</v>
      </c>
      <c r="H163" s="4" t="s">
        <v>199</v>
      </c>
      <c r="I163" s="4">
        <v>24</v>
      </c>
      <c r="J163" s="59">
        <v>10</v>
      </c>
      <c r="K163" s="141">
        <v>759</v>
      </c>
      <c r="L163" s="18">
        <v>521.8125</v>
      </c>
      <c r="M163" s="76"/>
      <c r="N163" s="18">
        <f t="shared" si="1"/>
        <v>0</v>
      </c>
      <c r="O163" s="250"/>
    </row>
    <row r="164" spans="1:15" ht="93" customHeight="1">
      <c r="A164" s="74">
        <v>208</v>
      </c>
      <c r="B164" s="69" t="s">
        <v>729</v>
      </c>
      <c r="C164" s="4"/>
      <c r="D164" s="4"/>
      <c r="E164" s="92" t="s">
        <v>271</v>
      </c>
      <c r="F164" s="7">
        <v>4670259400652</v>
      </c>
      <c r="G164" s="4" t="s">
        <v>730</v>
      </c>
      <c r="H164" s="4" t="s">
        <v>58</v>
      </c>
      <c r="I164" s="4">
        <v>24</v>
      </c>
      <c r="J164" s="59">
        <v>10</v>
      </c>
      <c r="K164" s="141">
        <v>639</v>
      </c>
      <c r="L164" s="18">
        <v>439.31249999999994</v>
      </c>
      <c r="M164" s="76"/>
      <c r="N164" s="18">
        <f t="shared" si="1"/>
        <v>0</v>
      </c>
      <c r="O164" s="250"/>
    </row>
    <row r="165" spans="1:15" ht="96" customHeight="1">
      <c r="A165" s="74">
        <v>107</v>
      </c>
      <c r="B165" s="69" t="s">
        <v>113</v>
      </c>
      <c r="C165" s="3"/>
      <c r="D165" s="4"/>
      <c r="E165" s="92" t="s">
        <v>271</v>
      </c>
      <c r="F165" s="7">
        <v>4670259400461</v>
      </c>
      <c r="G165" s="4" t="s">
        <v>64</v>
      </c>
      <c r="H165" s="4" t="s">
        <v>58</v>
      </c>
      <c r="I165" s="4">
        <v>24</v>
      </c>
      <c r="J165" s="59">
        <v>10</v>
      </c>
      <c r="K165" s="141">
        <v>599</v>
      </c>
      <c r="L165" s="18">
        <v>411.81249999999994</v>
      </c>
      <c r="M165" s="76"/>
      <c r="N165" s="18">
        <f t="shared" si="1"/>
        <v>0</v>
      </c>
      <c r="O165" s="250"/>
    </row>
    <row r="166" spans="1:15" ht="90" customHeight="1">
      <c r="A166" s="74">
        <v>129</v>
      </c>
      <c r="B166" s="69" t="s">
        <v>114</v>
      </c>
      <c r="C166" s="3"/>
      <c r="D166" s="4"/>
      <c r="E166" s="92" t="s">
        <v>271</v>
      </c>
      <c r="F166" s="7">
        <v>4670259402045</v>
      </c>
      <c r="G166" s="4" t="s">
        <v>23</v>
      </c>
      <c r="H166" s="4" t="s">
        <v>58</v>
      </c>
      <c r="I166" s="4">
        <v>24</v>
      </c>
      <c r="J166" s="59">
        <v>10</v>
      </c>
      <c r="K166" s="141">
        <v>599</v>
      </c>
      <c r="L166" s="18">
        <v>411.81249999999994</v>
      </c>
      <c r="M166" s="76"/>
      <c r="N166" s="18">
        <f t="shared" si="1"/>
        <v>0</v>
      </c>
      <c r="O166" s="250"/>
    </row>
    <row r="167" spans="1:15" ht="90" customHeight="1">
      <c r="A167" s="74">
        <v>115</v>
      </c>
      <c r="B167" s="69" t="s">
        <v>731</v>
      </c>
      <c r="C167" s="3"/>
      <c r="D167" s="4"/>
      <c r="E167" s="92" t="s">
        <v>271</v>
      </c>
      <c r="F167" s="7">
        <v>4670259400539</v>
      </c>
      <c r="G167" s="4" t="s">
        <v>732</v>
      </c>
      <c r="H167" s="4" t="s">
        <v>199</v>
      </c>
      <c r="I167" s="4">
        <v>24</v>
      </c>
      <c r="J167" s="59">
        <v>10</v>
      </c>
      <c r="K167" s="141">
        <v>939</v>
      </c>
      <c r="L167" s="18">
        <v>645.5625</v>
      </c>
      <c r="M167" s="76"/>
      <c r="N167" s="18">
        <f t="shared" ref="N167:N169" si="9">L167*M167</f>
        <v>0</v>
      </c>
      <c r="O167" s="250"/>
    </row>
    <row r="168" spans="1:15" ht="90" customHeight="1">
      <c r="A168" s="74">
        <v>138</v>
      </c>
      <c r="B168" s="69" t="s">
        <v>733</v>
      </c>
      <c r="C168" s="3"/>
      <c r="D168" s="4"/>
      <c r="E168" s="92" t="s">
        <v>271</v>
      </c>
      <c r="F168" s="7">
        <v>4670259402052</v>
      </c>
      <c r="G168" s="4" t="s">
        <v>734</v>
      </c>
      <c r="H168" s="4" t="s">
        <v>199</v>
      </c>
      <c r="I168" s="4">
        <v>24</v>
      </c>
      <c r="J168" s="59">
        <v>10</v>
      </c>
      <c r="K168" s="141">
        <v>839</v>
      </c>
      <c r="L168" s="18">
        <v>576.8125</v>
      </c>
      <c r="M168" s="76"/>
      <c r="N168" s="18">
        <f t="shared" si="9"/>
        <v>0</v>
      </c>
      <c r="O168" s="250"/>
    </row>
    <row r="169" spans="1:15" ht="90" customHeight="1">
      <c r="A169" s="74">
        <v>120</v>
      </c>
      <c r="B169" s="69" t="s">
        <v>735</v>
      </c>
      <c r="C169" s="3"/>
      <c r="D169" s="4"/>
      <c r="E169" s="92" t="s">
        <v>271</v>
      </c>
      <c r="F169" s="7">
        <v>4670259400584</v>
      </c>
      <c r="G169" s="4" t="s">
        <v>736</v>
      </c>
      <c r="H169" s="4" t="s">
        <v>75</v>
      </c>
      <c r="I169" s="4">
        <v>24</v>
      </c>
      <c r="J169" s="59">
        <v>10</v>
      </c>
      <c r="K169" s="141">
        <v>799</v>
      </c>
      <c r="L169" s="18">
        <v>549.3125</v>
      </c>
      <c r="M169" s="76"/>
      <c r="N169" s="18">
        <f t="shared" si="9"/>
        <v>0</v>
      </c>
      <c r="O169" s="250"/>
    </row>
    <row r="170" spans="1:15" ht="90" customHeight="1">
      <c r="A170" s="74">
        <v>112</v>
      </c>
      <c r="B170" s="69" t="s">
        <v>115</v>
      </c>
      <c r="C170" s="3"/>
      <c r="D170" s="4"/>
      <c r="E170" s="92" t="s">
        <v>271</v>
      </c>
      <c r="F170" s="7">
        <v>4670259400508</v>
      </c>
      <c r="G170" s="4" t="s">
        <v>66</v>
      </c>
      <c r="H170" s="4" t="s">
        <v>75</v>
      </c>
      <c r="I170" s="4">
        <v>24</v>
      </c>
      <c r="J170" s="59">
        <v>10</v>
      </c>
      <c r="K170" s="141">
        <v>959</v>
      </c>
      <c r="L170" s="18">
        <v>659.3125</v>
      </c>
      <c r="M170" s="76"/>
      <c r="N170" s="18">
        <f t="shared" ref="N170:N238" si="10">L170*M170</f>
        <v>0</v>
      </c>
      <c r="O170" s="250"/>
    </row>
    <row r="171" spans="1:15" ht="90" customHeight="1">
      <c r="A171" s="74">
        <v>127</v>
      </c>
      <c r="B171" s="71" t="s">
        <v>737</v>
      </c>
      <c r="C171" s="3"/>
      <c r="D171" s="4"/>
      <c r="E171" s="92" t="s">
        <v>271</v>
      </c>
      <c r="F171" s="7">
        <v>4670259400393</v>
      </c>
      <c r="G171" s="4" t="s">
        <v>738</v>
      </c>
      <c r="H171" s="4" t="s">
        <v>199</v>
      </c>
      <c r="I171" s="4">
        <v>24</v>
      </c>
      <c r="J171" s="59">
        <v>10</v>
      </c>
      <c r="K171" s="141">
        <v>899</v>
      </c>
      <c r="L171" s="18">
        <v>618.0625</v>
      </c>
      <c r="M171" s="76"/>
      <c r="N171" s="18">
        <f t="shared" si="10"/>
        <v>0</v>
      </c>
      <c r="O171" s="250"/>
    </row>
    <row r="172" spans="1:15" ht="90" customHeight="1">
      <c r="A172" s="74">
        <v>130</v>
      </c>
      <c r="B172" s="69" t="s">
        <v>739</v>
      </c>
      <c r="C172" s="3"/>
      <c r="D172" s="4"/>
      <c r="E172" s="92" t="s">
        <v>271</v>
      </c>
      <c r="F172" s="7">
        <v>4670259402038</v>
      </c>
      <c r="G172" s="4" t="s">
        <v>740</v>
      </c>
      <c r="H172" s="4" t="s">
        <v>199</v>
      </c>
      <c r="I172" s="4">
        <v>24</v>
      </c>
      <c r="J172" s="59">
        <v>10</v>
      </c>
      <c r="K172" s="141">
        <v>699</v>
      </c>
      <c r="L172" s="18">
        <v>480.56249999999994</v>
      </c>
      <c r="M172" s="76"/>
      <c r="N172" s="18">
        <f t="shared" si="10"/>
        <v>0</v>
      </c>
      <c r="O172" s="250"/>
    </row>
    <row r="173" spans="1:15" ht="100.5" customHeight="1">
      <c r="A173" s="74">
        <v>104</v>
      </c>
      <c r="B173" s="69" t="s">
        <v>741</v>
      </c>
      <c r="C173" s="3"/>
      <c r="D173" s="4"/>
      <c r="E173" s="92" t="s">
        <v>271</v>
      </c>
      <c r="F173" s="7">
        <v>4670259400430</v>
      </c>
      <c r="G173" s="4" t="s">
        <v>742</v>
      </c>
      <c r="H173" s="4" t="s">
        <v>199</v>
      </c>
      <c r="I173" s="4">
        <v>24</v>
      </c>
      <c r="J173" s="59">
        <v>10</v>
      </c>
      <c r="K173" s="141">
        <v>899</v>
      </c>
      <c r="L173" s="18">
        <v>618.0625</v>
      </c>
      <c r="M173" s="76"/>
      <c r="N173" s="18">
        <f t="shared" si="10"/>
        <v>0</v>
      </c>
      <c r="O173" s="250"/>
    </row>
    <row r="174" spans="1:15" ht="90" customHeight="1">
      <c r="A174" s="74">
        <v>125</v>
      </c>
      <c r="B174" s="69" t="s">
        <v>743</v>
      </c>
      <c r="C174" s="3"/>
      <c r="D174" s="4"/>
      <c r="E174" s="92" t="s">
        <v>271</v>
      </c>
      <c r="F174" s="7">
        <v>4670259400379</v>
      </c>
      <c r="G174" s="4" t="s">
        <v>744</v>
      </c>
      <c r="H174" s="4" t="s">
        <v>75</v>
      </c>
      <c r="I174" s="4">
        <v>24</v>
      </c>
      <c r="J174" s="59">
        <v>10</v>
      </c>
      <c r="K174" s="141">
        <v>899</v>
      </c>
      <c r="L174" s="18">
        <v>618.0625</v>
      </c>
      <c r="M174" s="76"/>
      <c r="N174" s="18">
        <f t="shared" si="10"/>
        <v>0</v>
      </c>
      <c r="O174" s="250"/>
    </row>
    <row r="175" spans="1:15" ht="98.1" customHeight="1">
      <c r="A175" s="74">
        <v>111</v>
      </c>
      <c r="B175" s="69" t="s">
        <v>116</v>
      </c>
      <c r="C175" s="3"/>
      <c r="D175" s="4"/>
      <c r="E175" s="92" t="s">
        <v>271</v>
      </c>
      <c r="F175" s="7">
        <v>4670259400492</v>
      </c>
      <c r="G175" s="4" t="s">
        <v>65</v>
      </c>
      <c r="H175" s="4" t="s">
        <v>199</v>
      </c>
      <c r="I175" s="4">
        <v>24</v>
      </c>
      <c r="J175" s="59">
        <v>10</v>
      </c>
      <c r="K175" s="141">
        <v>999</v>
      </c>
      <c r="L175" s="18">
        <v>686.8125</v>
      </c>
      <c r="M175" s="76"/>
      <c r="N175" s="18">
        <f t="shared" si="10"/>
        <v>0</v>
      </c>
      <c r="O175" s="250"/>
    </row>
    <row r="176" spans="1:15" ht="90" customHeight="1">
      <c r="A176" s="74">
        <v>116</v>
      </c>
      <c r="B176" s="69" t="s">
        <v>745</v>
      </c>
      <c r="C176" s="3"/>
      <c r="D176" s="4"/>
      <c r="E176" s="92" t="s">
        <v>271</v>
      </c>
      <c r="F176" s="7">
        <v>4670259400546</v>
      </c>
      <c r="G176" s="4" t="s">
        <v>746</v>
      </c>
      <c r="H176" s="4" t="s">
        <v>76</v>
      </c>
      <c r="I176" s="4">
        <v>24</v>
      </c>
      <c r="J176" s="59">
        <v>10</v>
      </c>
      <c r="K176" s="141">
        <v>1099</v>
      </c>
      <c r="L176" s="18">
        <v>755.5625</v>
      </c>
      <c r="M176" s="76"/>
      <c r="N176" s="18">
        <f t="shared" si="10"/>
        <v>0</v>
      </c>
      <c r="O176" s="250"/>
    </row>
    <row r="177" spans="1:15" ht="90" customHeight="1">
      <c r="A177" s="74">
        <v>118</v>
      </c>
      <c r="B177" s="69" t="s">
        <v>747</v>
      </c>
      <c r="C177" s="3"/>
      <c r="D177" s="4"/>
      <c r="E177" s="92" t="s">
        <v>271</v>
      </c>
      <c r="F177" s="7">
        <v>4670259400560</v>
      </c>
      <c r="G177" s="4" t="s">
        <v>748</v>
      </c>
      <c r="H177" s="4" t="s">
        <v>58</v>
      </c>
      <c r="I177" s="4">
        <v>24</v>
      </c>
      <c r="J177" s="59">
        <v>10</v>
      </c>
      <c r="K177" s="141">
        <v>1099</v>
      </c>
      <c r="L177" s="18">
        <v>755.5625</v>
      </c>
      <c r="M177" s="76"/>
      <c r="N177" s="18">
        <f t="shared" si="10"/>
        <v>0</v>
      </c>
      <c r="O177" s="250"/>
    </row>
    <row r="178" spans="1:15" ht="90" customHeight="1">
      <c r="A178" s="74">
        <v>110</v>
      </c>
      <c r="B178" s="69" t="s">
        <v>117</v>
      </c>
      <c r="C178" s="3"/>
      <c r="D178" s="4"/>
      <c r="E178" s="92" t="s">
        <v>271</v>
      </c>
      <c r="F178" s="7">
        <v>4670259400485</v>
      </c>
      <c r="G178" s="4" t="s">
        <v>65</v>
      </c>
      <c r="H178" s="4" t="s">
        <v>199</v>
      </c>
      <c r="I178" s="4">
        <v>24</v>
      </c>
      <c r="J178" s="59">
        <v>10</v>
      </c>
      <c r="K178" s="141">
        <v>999</v>
      </c>
      <c r="L178" s="18">
        <v>686.8125</v>
      </c>
      <c r="M178" s="76"/>
      <c r="N178" s="18">
        <f t="shared" si="10"/>
        <v>0</v>
      </c>
      <c r="O178" s="250"/>
    </row>
    <row r="179" spans="1:15" ht="90" customHeight="1">
      <c r="A179" s="74">
        <v>103</v>
      </c>
      <c r="B179" s="69" t="s">
        <v>749</v>
      </c>
      <c r="C179" s="3"/>
      <c r="D179" s="4"/>
      <c r="E179" s="92" t="s">
        <v>271</v>
      </c>
      <c r="F179" s="7">
        <v>4670259400423</v>
      </c>
      <c r="G179" s="4" t="s">
        <v>750</v>
      </c>
      <c r="H179" s="4" t="s">
        <v>199</v>
      </c>
      <c r="I179" s="4">
        <v>24</v>
      </c>
      <c r="J179" s="59">
        <v>10</v>
      </c>
      <c r="K179" s="141">
        <v>1039</v>
      </c>
      <c r="L179" s="18">
        <v>714.3125</v>
      </c>
      <c r="M179" s="76"/>
      <c r="N179" s="18">
        <f t="shared" si="10"/>
        <v>0</v>
      </c>
      <c r="O179" s="250"/>
    </row>
    <row r="180" spans="1:15" ht="90" customHeight="1">
      <c r="A180" s="74">
        <v>114</v>
      </c>
      <c r="B180" s="69" t="s">
        <v>118</v>
      </c>
      <c r="C180" s="3"/>
      <c r="D180" s="4"/>
      <c r="E180" s="92" t="s">
        <v>271</v>
      </c>
      <c r="F180" s="7">
        <v>4670259400522</v>
      </c>
      <c r="G180" s="4" t="s">
        <v>67</v>
      </c>
      <c r="H180" s="4" t="s">
        <v>76</v>
      </c>
      <c r="I180" s="4">
        <v>24</v>
      </c>
      <c r="J180" s="59">
        <v>10</v>
      </c>
      <c r="K180" s="141">
        <v>1399</v>
      </c>
      <c r="L180" s="18">
        <v>961.81249999999989</v>
      </c>
      <c r="M180" s="76"/>
      <c r="N180" s="18">
        <f t="shared" si="10"/>
        <v>0</v>
      </c>
      <c r="O180" s="250"/>
    </row>
    <row r="181" spans="1:15" s="14" customFormat="1" ht="30.95" customHeight="1">
      <c r="A181" s="113"/>
      <c r="B181" s="45" t="s">
        <v>78</v>
      </c>
      <c r="C181" s="25"/>
      <c r="D181" s="25"/>
      <c r="E181" s="93"/>
      <c r="F181" s="53"/>
      <c r="G181" s="25"/>
      <c r="H181" s="25"/>
      <c r="I181" s="25"/>
      <c r="J181" s="65"/>
      <c r="K181" s="53"/>
      <c r="L181" s="25"/>
      <c r="M181" s="30"/>
      <c r="N181" s="115"/>
      <c r="O181" s="250"/>
    </row>
    <row r="182" spans="1:15" ht="93" customHeight="1">
      <c r="A182" s="74">
        <v>121</v>
      </c>
      <c r="B182" s="69" t="s">
        <v>56</v>
      </c>
      <c r="C182" s="3"/>
      <c r="D182" s="4"/>
      <c r="E182" s="92" t="s">
        <v>271</v>
      </c>
      <c r="F182" s="7">
        <v>4670259400331</v>
      </c>
      <c r="G182" s="4" t="s">
        <v>68</v>
      </c>
      <c r="H182" s="4" t="s">
        <v>75</v>
      </c>
      <c r="I182" s="4">
        <v>24</v>
      </c>
      <c r="J182" s="59">
        <v>10</v>
      </c>
      <c r="K182" s="141">
        <v>599</v>
      </c>
      <c r="L182" s="18">
        <v>411.81249999999994</v>
      </c>
      <c r="M182" s="76"/>
      <c r="N182" s="18">
        <f t="shared" si="10"/>
        <v>0</v>
      </c>
      <c r="O182" s="250"/>
    </row>
    <row r="183" spans="1:15" ht="90" customHeight="1">
      <c r="A183" s="74">
        <v>1356</v>
      </c>
      <c r="B183" s="69" t="s">
        <v>119</v>
      </c>
      <c r="C183" s="3"/>
      <c r="D183" s="4"/>
      <c r="E183" s="92" t="s">
        <v>271</v>
      </c>
      <c r="F183" s="7">
        <v>4670259402755</v>
      </c>
      <c r="G183" s="7" t="s">
        <v>69</v>
      </c>
      <c r="H183" s="7" t="s">
        <v>58</v>
      </c>
      <c r="I183" s="4">
        <v>24</v>
      </c>
      <c r="J183" s="59">
        <v>10</v>
      </c>
      <c r="K183" s="141">
        <v>599</v>
      </c>
      <c r="L183" s="18">
        <v>411.81249999999994</v>
      </c>
      <c r="M183" s="76"/>
      <c r="N183" s="18">
        <f t="shared" si="10"/>
        <v>0</v>
      </c>
      <c r="O183" s="250"/>
    </row>
    <row r="184" spans="1:15" ht="90" customHeight="1">
      <c r="A184" s="74">
        <v>1357</v>
      </c>
      <c r="B184" s="69" t="s">
        <v>120</v>
      </c>
      <c r="C184" s="3"/>
      <c r="D184" s="4"/>
      <c r="E184" s="92" t="s">
        <v>271</v>
      </c>
      <c r="F184" s="7">
        <v>4670259402762</v>
      </c>
      <c r="G184" s="7" t="s">
        <v>70</v>
      </c>
      <c r="H184" s="7" t="s">
        <v>58</v>
      </c>
      <c r="I184" s="4">
        <v>24</v>
      </c>
      <c r="J184" s="59">
        <v>10</v>
      </c>
      <c r="K184" s="141">
        <v>599</v>
      </c>
      <c r="L184" s="18">
        <v>411.81249999999994</v>
      </c>
      <c r="M184" s="76"/>
      <c r="N184" s="18">
        <f t="shared" si="10"/>
        <v>0</v>
      </c>
      <c r="O184" s="250"/>
    </row>
    <row r="185" spans="1:15" ht="90" customHeight="1">
      <c r="A185" s="74">
        <v>1358</v>
      </c>
      <c r="B185" s="69" t="s">
        <v>121</v>
      </c>
      <c r="C185" s="3"/>
      <c r="D185" s="4"/>
      <c r="E185" s="92" t="s">
        <v>271</v>
      </c>
      <c r="F185" s="7">
        <v>4670259402779</v>
      </c>
      <c r="G185" s="4" t="s">
        <v>71</v>
      </c>
      <c r="H185" s="4" t="s">
        <v>75</v>
      </c>
      <c r="I185" s="4">
        <v>24</v>
      </c>
      <c r="J185" s="59">
        <v>10</v>
      </c>
      <c r="K185" s="141">
        <v>599</v>
      </c>
      <c r="L185" s="18">
        <v>411.81249999999994</v>
      </c>
      <c r="M185" s="76"/>
      <c r="N185" s="18">
        <f t="shared" si="10"/>
        <v>0</v>
      </c>
      <c r="O185" s="250"/>
    </row>
    <row r="186" spans="1:15" ht="90" customHeight="1">
      <c r="A186" s="74">
        <v>1359</v>
      </c>
      <c r="B186" s="69" t="s">
        <v>122</v>
      </c>
      <c r="C186" s="3"/>
      <c r="D186" s="4"/>
      <c r="E186" s="92" t="s">
        <v>271</v>
      </c>
      <c r="F186" s="7">
        <v>4670259402786</v>
      </c>
      <c r="G186" s="4" t="s">
        <v>72</v>
      </c>
      <c r="H186" s="4" t="s">
        <v>75</v>
      </c>
      <c r="I186" s="4">
        <v>24</v>
      </c>
      <c r="J186" s="59">
        <v>10</v>
      </c>
      <c r="K186" s="141">
        <v>659</v>
      </c>
      <c r="L186" s="18">
        <v>453.06249999999994</v>
      </c>
      <c r="M186" s="76"/>
      <c r="N186" s="18">
        <f t="shared" si="10"/>
        <v>0</v>
      </c>
      <c r="O186" s="250"/>
    </row>
    <row r="187" spans="1:15" ht="90" customHeight="1">
      <c r="A187" s="74">
        <v>1360</v>
      </c>
      <c r="B187" s="69" t="s">
        <v>123</v>
      </c>
      <c r="C187" s="3"/>
      <c r="D187" s="4"/>
      <c r="E187" s="92" t="s">
        <v>271</v>
      </c>
      <c r="F187" s="7">
        <v>4670259402793</v>
      </c>
      <c r="G187" s="4" t="s">
        <v>73</v>
      </c>
      <c r="H187" s="4" t="s">
        <v>75</v>
      </c>
      <c r="I187" s="4">
        <v>24</v>
      </c>
      <c r="J187" s="59">
        <v>10</v>
      </c>
      <c r="K187" s="141">
        <v>599</v>
      </c>
      <c r="L187" s="18">
        <v>411.81249999999994</v>
      </c>
      <c r="M187" s="76"/>
      <c r="N187" s="18">
        <f t="shared" si="10"/>
        <v>0</v>
      </c>
      <c r="O187" s="250"/>
    </row>
    <row r="188" spans="1:15" s="14" customFormat="1" ht="30.95" customHeight="1">
      <c r="A188" s="104"/>
      <c r="B188" s="26"/>
      <c r="C188" s="26"/>
      <c r="D188" s="26"/>
      <c r="E188" s="93"/>
      <c r="F188" s="54"/>
      <c r="G188" s="26"/>
      <c r="H188" s="26"/>
      <c r="I188" s="26"/>
      <c r="J188" s="66"/>
      <c r="K188" s="54"/>
      <c r="L188" s="26"/>
      <c r="M188" s="30"/>
      <c r="N188" s="114"/>
      <c r="O188" s="250"/>
    </row>
    <row r="189" spans="1:15" ht="90" customHeight="1">
      <c r="A189" s="81">
        <v>1001600</v>
      </c>
      <c r="B189" s="69" t="s">
        <v>266</v>
      </c>
      <c r="C189" s="4"/>
      <c r="D189" s="4"/>
      <c r="E189" s="92" t="s">
        <v>271</v>
      </c>
      <c r="F189" s="7">
        <v>4670259403110</v>
      </c>
      <c r="G189" s="4" t="s">
        <v>267</v>
      </c>
      <c r="H189" s="4" t="s">
        <v>58</v>
      </c>
      <c r="I189" s="4">
        <v>24</v>
      </c>
      <c r="J189" s="59">
        <v>10</v>
      </c>
      <c r="K189" s="141">
        <v>599</v>
      </c>
      <c r="L189" s="18">
        <v>411.81249999999994</v>
      </c>
      <c r="M189" s="76"/>
      <c r="N189" s="18">
        <f>Таблица1[[#This Row],[Цена ОПТ, руб]]*Таблица1[[#This Row],[Заказ, шт]]</f>
        <v>0</v>
      </c>
      <c r="O189" s="250"/>
    </row>
    <row r="190" spans="1:15" ht="90" customHeight="1">
      <c r="A190" s="74">
        <v>602</v>
      </c>
      <c r="B190" s="69" t="s">
        <v>751</v>
      </c>
      <c r="C190" s="4"/>
      <c r="D190" s="4"/>
      <c r="E190" s="92" t="s">
        <v>271</v>
      </c>
      <c r="F190" s="7">
        <v>4670259400911</v>
      </c>
      <c r="G190" s="4" t="s">
        <v>752</v>
      </c>
      <c r="H190" s="4" t="s">
        <v>57</v>
      </c>
      <c r="I190" s="4">
        <v>24</v>
      </c>
      <c r="J190" s="59">
        <v>10</v>
      </c>
      <c r="K190" s="141">
        <v>499</v>
      </c>
      <c r="L190" s="18">
        <v>343.06249999999994</v>
      </c>
      <c r="M190" s="76"/>
      <c r="N190" s="18">
        <f t="shared" ref="N190" si="11">L190*M190</f>
        <v>0</v>
      </c>
      <c r="O190" s="250"/>
    </row>
    <row r="191" spans="1:15" ht="90" customHeight="1">
      <c r="A191" s="74">
        <v>303</v>
      </c>
      <c r="B191" s="69" t="s">
        <v>129</v>
      </c>
      <c r="C191" s="4"/>
      <c r="D191" s="4"/>
      <c r="E191" s="92" t="s">
        <v>271</v>
      </c>
      <c r="F191" s="7">
        <v>4670259400720</v>
      </c>
      <c r="G191" s="4" t="s">
        <v>38</v>
      </c>
      <c r="H191" s="4" t="s">
        <v>58</v>
      </c>
      <c r="I191" s="4">
        <v>24</v>
      </c>
      <c r="J191" s="59">
        <v>10</v>
      </c>
      <c r="K191" s="141">
        <v>649</v>
      </c>
      <c r="L191" s="18">
        <v>446.18749999999994</v>
      </c>
      <c r="M191" s="76"/>
      <c r="N191" s="18">
        <f t="shared" si="10"/>
        <v>0</v>
      </c>
      <c r="O191" s="250"/>
    </row>
    <row r="192" spans="1:15" ht="75.599999999999994" customHeight="1">
      <c r="A192" s="74">
        <v>406</v>
      </c>
      <c r="B192" s="69" t="s">
        <v>753</v>
      </c>
      <c r="C192" s="9"/>
      <c r="D192" s="9"/>
      <c r="E192" s="92" t="s">
        <v>271</v>
      </c>
      <c r="F192" s="7">
        <v>4670259400805</v>
      </c>
      <c r="G192" s="4" t="s">
        <v>754</v>
      </c>
      <c r="H192" s="4" t="s">
        <v>57</v>
      </c>
      <c r="I192" s="4">
        <v>24</v>
      </c>
      <c r="J192" s="59">
        <v>10</v>
      </c>
      <c r="K192" s="141">
        <v>649</v>
      </c>
      <c r="L192" s="18">
        <v>446.18749999999994</v>
      </c>
      <c r="M192" s="76"/>
      <c r="N192" s="18">
        <f t="shared" si="10"/>
        <v>0</v>
      </c>
      <c r="O192" s="250"/>
    </row>
    <row r="193" spans="1:15" ht="90" customHeight="1">
      <c r="A193" s="74">
        <v>403</v>
      </c>
      <c r="B193" s="69" t="s">
        <v>131</v>
      </c>
      <c r="C193" s="9"/>
      <c r="D193" s="9"/>
      <c r="E193" s="92" t="s">
        <v>271</v>
      </c>
      <c r="F193" s="7">
        <v>4670259400768</v>
      </c>
      <c r="G193" s="4" t="s">
        <v>40</v>
      </c>
      <c r="H193" s="4" t="s">
        <v>75</v>
      </c>
      <c r="I193" s="4">
        <v>24</v>
      </c>
      <c r="J193" s="59">
        <v>10</v>
      </c>
      <c r="K193" s="141">
        <v>499</v>
      </c>
      <c r="L193" s="18">
        <v>343.06249999999994</v>
      </c>
      <c r="M193" s="76"/>
      <c r="N193" s="18">
        <f t="shared" si="10"/>
        <v>0</v>
      </c>
      <c r="O193" s="250"/>
    </row>
    <row r="194" spans="1:15" ht="90" customHeight="1">
      <c r="A194" s="74">
        <v>410</v>
      </c>
      <c r="B194" s="69" t="s">
        <v>755</v>
      </c>
      <c r="C194" s="9"/>
      <c r="D194" s="9"/>
      <c r="E194" s="92" t="s">
        <v>271</v>
      </c>
      <c r="F194" s="7">
        <v>4670259400386</v>
      </c>
      <c r="G194" s="4" t="s">
        <v>756</v>
      </c>
      <c r="H194" s="4" t="s">
        <v>58</v>
      </c>
      <c r="I194" s="4">
        <v>24</v>
      </c>
      <c r="J194" s="59">
        <v>10</v>
      </c>
      <c r="K194" s="141">
        <v>599</v>
      </c>
      <c r="L194" s="18">
        <v>411.81249999999994</v>
      </c>
      <c r="M194" s="76"/>
      <c r="N194" s="18">
        <f t="shared" si="10"/>
        <v>0</v>
      </c>
      <c r="O194" s="250"/>
    </row>
    <row r="195" spans="1:15" ht="90" customHeight="1">
      <c r="A195" s="74">
        <v>601</v>
      </c>
      <c r="B195" s="69" t="s">
        <v>757</v>
      </c>
      <c r="C195" s="4"/>
      <c r="D195" s="4"/>
      <c r="E195" s="92" t="s">
        <v>271</v>
      </c>
      <c r="F195" s="7">
        <v>4670259400904</v>
      </c>
      <c r="G195" s="4" t="s">
        <v>758</v>
      </c>
      <c r="H195" s="4" t="s">
        <v>75</v>
      </c>
      <c r="I195" s="4">
        <v>24</v>
      </c>
      <c r="J195" s="59">
        <v>10</v>
      </c>
      <c r="K195" s="141">
        <v>659</v>
      </c>
      <c r="L195" s="18">
        <v>453.06249999999994</v>
      </c>
      <c r="M195" s="76"/>
      <c r="N195" s="18">
        <f t="shared" si="10"/>
        <v>0</v>
      </c>
      <c r="O195" s="250"/>
    </row>
    <row r="196" spans="1:15" ht="90" customHeight="1">
      <c r="A196" s="74">
        <v>209</v>
      </c>
      <c r="B196" s="69" t="s">
        <v>125</v>
      </c>
      <c r="C196" s="4"/>
      <c r="D196" s="4"/>
      <c r="E196" s="92" t="s">
        <v>271</v>
      </c>
      <c r="F196" s="7">
        <v>4670259400676</v>
      </c>
      <c r="G196" s="4" t="s">
        <v>36</v>
      </c>
      <c r="H196" s="4" t="s">
        <v>75</v>
      </c>
      <c r="I196" s="4">
        <v>24</v>
      </c>
      <c r="J196" s="59">
        <v>10</v>
      </c>
      <c r="K196" s="141">
        <v>699</v>
      </c>
      <c r="L196" s="18">
        <v>480.56249999999994</v>
      </c>
      <c r="M196" s="76"/>
      <c r="N196" s="18">
        <f t="shared" si="10"/>
        <v>0</v>
      </c>
      <c r="O196" s="250"/>
    </row>
    <row r="197" spans="1:15" ht="90" customHeight="1">
      <c r="A197" s="74">
        <v>301</v>
      </c>
      <c r="B197" s="69" t="s">
        <v>759</v>
      </c>
      <c r="C197" s="4"/>
      <c r="D197" s="4"/>
      <c r="E197" s="92" t="s">
        <v>271</v>
      </c>
      <c r="F197" s="7">
        <v>4670259400706</v>
      </c>
      <c r="G197" s="4" t="s">
        <v>760</v>
      </c>
      <c r="H197" s="4" t="s">
        <v>199</v>
      </c>
      <c r="I197" s="4">
        <v>24</v>
      </c>
      <c r="J197" s="59">
        <v>10</v>
      </c>
      <c r="K197" s="141">
        <v>769</v>
      </c>
      <c r="L197" s="18">
        <v>528.6875</v>
      </c>
      <c r="M197" s="76"/>
      <c r="N197" s="18">
        <f t="shared" si="10"/>
        <v>0</v>
      </c>
      <c r="O197" s="250"/>
    </row>
    <row r="198" spans="1:15" ht="90" customHeight="1">
      <c r="A198" s="74">
        <v>302</v>
      </c>
      <c r="B198" s="69" t="s">
        <v>761</v>
      </c>
      <c r="C198" s="4"/>
      <c r="D198" s="4"/>
      <c r="E198" s="92" t="s">
        <v>271</v>
      </c>
      <c r="F198" s="7">
        <v>4670259400713</v>
      </c>
      <c r="G198" s="4" t="s">
        <v>762</v>
      </c>
      <c r="H198" s="4" t="s">
        <v>75</v>
      </c>
      <c r="I198" s="4">
        <v>24</v>
      </c>
      <c r="J198" s="59">
        <v>10</v>
      </c>
      <c r="K198" s="141">
        <v>599</v>
      </c>
      <c r="L198" s="18">
        <v>411.81249999999994</v>
      </c>
      <c r="M198" s="76"/>
      <c r="N198" s="18">
        <f t="shared" si="10"/>
        <v>0</v>
      </c>
      <c r="O198" s="250"/>
    </row>
    <row r="199" spans="1:15" ht="90" customHeight="1">
      <c r="A199" s="74">
        <v>304</v>
      </c>
      <c r="B199" s="69" t="s">
        <v>763</v>
      </c>
      <c r="C199" s="4"/>
      <c r="D199" s="4"/>
      <c r="E199" s="92" t="s">
        <v>271</v>
      </c>
      <c r="F199" s="7">
        <v>4670259401574</v>
      </c>
      <c r="G199" s="4" t="s">
        <v>764</v>
      </c>
      <c r="H199" s="4" t="s">
        <v>75</v>
      </c>
      <c r="I199" s="4">
        <v>24</v>
      </c>
      <c r="J199" s="59">
        <v>10</v>
      </c>
      <c r="K199" s="141">
        <v>1099</v>
      </c>
      <c r="L199" s="18">
        <v>755.5625</v>
      </c>
      <c r="M199" s="76"/>
      <c r="N199" s="18">
        <f t="shared" si="10"/>
        <v>0</v>
      </c>
      <c r="O199" s="250"/>
    </row>
    <row r="200" spans="1:15" ht="90" customHeight="1">
      <c r="A200" s="74">
        <v>305</v>
      </c>
      <c r="B200" s="69" t="s">
        <v>253</v>
      </c>
      <c r="C200" s="4"/>
      <c r="D200" s="4"/>
      <c r="E200" s="92" t="s">
        <v>271</v>
      </c>
      <c r="F200" s="7">
        <v>4670259402816</v>
      </c>
      <c r="G200" s="4" t="s">
        <v>254</v>
      </c>
      <c r="H200" s="4" t="s">
        <v>57</v>
      </c>
      <c r="I200" s="4">
        <v>24</v>
      </c>
      <c r="J200" s="59">
        <v>10</v>
      </c>
      <c r="K200" s="141">
        <v>799</v>
      </c>
      <c r="L200" s="18">
        <v>549.3125</v>
      </c>
      <c r="M200" s="76"/>
      <c r="N200" s="18">
        <f t="shared" si="10"/>
        <v>0</v>
      </c>
      <c r="O200" s="250"/>
    </row>
    <row r="201" spans="1:15" ht="90" customHeight="1">
      <c r="A201" s="74">
        <v>409</v>
      </c>
      <c r="B201" s="69" t="s">
        <v>765</v>
      </c>
      <c r="C201" s="9"/>
      <c r="D201" s="9"/>
      <c r="E201" s="92" t="s">
        <v>271</v>
      </c>
      <c r="F201" s="7">
        <v>4670259400829</v>
      </c>
      <c r="G201" s="4" t="s">
        <v>766</v>
      </c>
      <c r="H201" s="4" t="s">
        <v>57</v>
      </c>
      <c r="I201" s="4">
        <v>24</v>
      </c>
      <c r="J201" s="59">
        <v>10</v>
      </c>
      <c r="K201" s="141">
        <v>599</v>
      </c>
      <c r="L201" s="18">
        <v>411.81249999999994</v>
      </c>
      <c r="M201" s="76"/>
      <c r="N201" s="18">
        <f t="shared" si="10"/>
        <v>0</v>
      </c>
      <c r="O201" s="250"/>
    </row>
    <row r="202" spans="1:15" ht="90" customHeight="1">
      <c r="A202" s="74">
        <v>202</v>
      </c>
      <c r="B202" s="69" t="s">
        <v>767</v>
      </c>
      <c r="C202" s="4"/>
      <c r="D202" s="4"/>
      <c r="E202" s="92" t="s">
        <v>271</v>
      </c>
      <c r="F202" s="7">
        <v>4670259400607</v>
      </c>
      <c r="G202" s="4" t="s">
        <v>33</v>
      </c>
      <c r="H202" s="4" t="s">
        <v>75</v>
      </c>
      <c r="I202" s="4">
        <v>24</v>
      </c>
      <c r="J202" s="59">
        <v>10</v>
      </c>
      <c r="K202" s="141">
        <v>759</v>
      </c>
      <c r="L202" s="18">
        <v>521.8125</v>
      </c>
      <c r="M202" s="76"/>
      <c r="N202" s="18">
        <f t="shared" si="10"/>
        <v>0</v>
      </c>
      <c r="O202" s="250"/>
    </row>
    <row r="203" spans="1:15" ht="90" customHeight="1">
      <c r="A203" s="74">
        <v>203</v>
      </c>
      <c r="B203" s="69" t="s">
        <v>126</v>
      </c>
      <c r="C203" s="4"/>
      <c r="D203" s="4"/>
      <c r="E203" s="92" t="s">
        <v>271</v>
      </c>
      <c r="F203" s="7">
        <v>4670259400614</v>
      </c>
      <c r="G203" s="4" t="s">
        <v>33</v>
      </c>
      <c r="H203" s="4" t="s">
        <v>75</v>
      </c>
      <c r="I203" s="4">
        <v>24</v>
      </c>
      <c r="J203" s="59">
        <v>10</v>
      </c>
      <c r="K203" s="141">
        <v>759</v>
      </c>
      <c r="L203" s="18">
        <v>521.8125</v>
      </c>
      <c r="M203" s="76"/>
      <c r="N203" s="18">
        <f t="shared" si="10"/>
        <v>0</v>
      </c>
      <c r="O203" s="250"/>
    </row>
    <row r="204" spans="1:15" ht="90" customHeight="1">
      <c r="A204" s="74">
        <v>206</v>
      </c>
      <c r="B204" s="69" t="s">
        <v>127</v>
      </c>
      <c r="C204" s="4"/>
      <c r="D204" s="4"/>
      <c r="E204" s="92" t="s">
        <v>271</v>
      </c>
      <c r="F204" s="7">
        <v>4670259400621</v>
      </c>
      <c r="G204" s="4" t="s">
        <v>34</v>
      </c>
      <c r="H204" s="4" t="s">
        <v>75</v>
      </c>
      <c r="I204" s="4">
        <v>24</v>
      </c>
      <c r="J204" s="59">
        <v>10</v>
      </c>
      <c r="K204" s="141">
        <v>969</v>
      </c>
      <c r="L204" s="18">
        <v>666.1875</v>
      </c>
      <c r="M204" s="76"/>
      <c r="N204" s="18">
        <f t="shared" si="10"/>
        <v>0</v>
      </c>
      <c r="O204" s="250"/>
    </row>
    <row r="205" spans="1:15" ht="90" customHeight="1">
      <c r="A205" s="74">
        <v>205</v>
      </c>
      <c r="B205" s="69" t="s">
        <v>768</v>
      </c>
      <c r="C205" s="4"/>
      <c r="D205" s="4"/>
      <c r="E205" s="92" t="s">
        <v>271</v>
      </c>
      <c r="F205" s="7">
        <v>4670259400638</v>
      </c>
      <c r="G205" s="4" t="s">
        <v>34</v>
      </c>
      <c r="H205" s="4" t="s">
        <v>75</v>
      </c>
      <c r="I205" s="4">
        <v>24</v>
      </c>
      <c r="J205" s="59">
        <v>10</v>
      </c>
      <c r="K205" s="141">
        <v>859</v>
      </c>
      <c r="L205" s="18">
        <v>590.5625</v>
      </c>
      <c r="M205" s="76"/>
      <c r="N205" s="18">
        <f t="shared" si="10"/>
        <v>0</v>
      </c>
      <c r="O205" s="250"/>
    </row>
    <row r="206" spans="1:15" ht="90" customHeight="1">
      <c r="A206" s="74">
        <v>401</v>
      </c>
      <c r="B206" s="69" t="s">
        <v>132</v>
      </c>
      <c r="C206" s="9"/>
      <c r="D206" s="9"/>
      <c r="E206" s="92" t="s">
        <v>271</v>
      </c>
      <c r="F206" s="7">
        <v>4670259400744</v>
      </c>
      <c r="G206" s="4" t="s">
        <v>39</v>
      </c>
      <c r="H206" s="4" t="s">
        <v>76</v>
      </c>
      <c r="I206" s="4">
        <v>24</v>
      </c>
      <c r="J206" s="59">
        <v>10</v>
      </c>
      <c r="K206" s="141">
        <v>799</v>
      </c>
      <c r="L206" s="18">
        <v>549.3125</v>
      </c>
      <c r="M206" s="76"/>
      <c r="N206" s="18">
        <f t="shared" si="10"/>
        <v>0</v>
      </c>
      <c r="O206" s="250"/>
    </row>
    <row r="207" spans="1:15" ht="90" customHeight="1">
      <c r="A207" s="74">
        <v>402</v>
      </c>
      <c r="B207" s="69" t="s">
        <v>769</v>
      </c>
      <c r="C207" s="9"/>
      <c r="D207" s="9"/>
      <c r="E207" s="92" t="s">
        <v>271</v>
      </c>
      <c r="F207" s="7">
        <v>4670259400751</v>
      </c>
      <c r="G207" s="4" t="s">
        <v>39</v>
      </c>
      <c r="H207" s="4" t="s">
        <v>76</v>
      </c>
      <c r="I207" s="4">
        <v>24</v>
      </c>
      <c r="J207" s="59">
        <v>10</v>
      </c>
      <c r="K207" s="141">
        <v>799</v>
      </c>
      <c r="L207" s="18">
        <v>549.3125</v>
      </c>
      <c r="M207" s="76"/>
      <c r="N207" s="18">
        <f t="shared" si="10"/>
        <v>0</v>
      </c>
      <c r="O207" s="250"/>
    </row>
    <row r="208" spans="1:15" ht="90" customHeight="1">
      <c r="A208" s="74">
        <v>408</v>
      </c>
      <c r="B208" s="69" t="s">
        <v>133</v>
      </c>
      <c r="C208" s="9"/>
      <c r="D208" s="9"/>
      <c r="E208" s="92" t="s">
        <v>271</v>
      </c>
      <c r="F208" s="7">
        <v>4670259400812</v>
      </c>
      <c r="G208" s="4" t="s">
        <v>41</v>
      </c>
      <c r="H208" s="4" t="s">
        <v>76</v>
      </c>
      <c r="I208" s="4">
        <v>24</v>
      </c>
      <c r="J208" s="59">
        <v>10</v>
      </c>
      <c r="K208" s="141">
        <v>1039</v>
      </c>
      <c r="L208" s="18">
        <v>714.3125</v>
      </c>
      <c r="M208" s="76"/>
      <c r="N208" s="18">
        <f t="shared" si="10"/>
        <v>0</v>
      </c>
      <c r="O208" s="250"/>
    </row>
    <row r="209" spans="1:15" ht="90" customHeight="1">
      <c r="A209" s="74">
        <v>201</v>
      </c>
      <c r="B209" s="69" t="s">
        <v>128</v>
      </c>
      <c r="C209" s="4"/>
      <c r="D209" s="4"/>
      <c r="E209" s="92" t="s">
        <v>271</v>
      </c>
      <c r="F209" s="7">
        <v>4670259400591</v>
      </c>
      <c r="G209" s="4" t="s">
        <v>32</v>
      </c>
      <c r="H209" s="4" t="s">
        <v>76</v>
      </c>
      <c r="I209" s="4">
        <v>24</v>
      </c>
      <c r="J209" s="59">
        <v>10</v>
      </c>
      <c r="K209" s="141">
        <v>959</v>
      </c>
      <c r="L209" s="18">
        <v>659.3125</v>
      </c>
      <c r="M209" s="76"/>
      <c r="N209" s="18">
        <f t="shared" si="10"/>
        <v>0</v>
      </c>
      <c r="O209" s="250"/>
    </row>
    <row r="210" spans="1:15" s="14" customFormat="1" ht="30.95" customHeight="1">
      <c r="A210" s="113"/>
      <c r="B210" s="45" t="s">
        <v>146</v>
      </c>
      <c r="C210" s="21"/>
      <c r="D210" s="21"/>
      <c r="E210" s="97"/>
      <c r="F210" s="22"/>
      <c r="G210" s="20"/>
      <c r="H210" s="20"/>
      <c r="I210" s="20"/>
      <c r="J210" s="63"/>
      <c r="K210" s="22"/>
      <c r="L210" s="20"/>
      <c r="M210" s="20"/>
      <c r="N210" s="105"/>
      <c r="O210" s="250"/>
    </row>
    <row r="211" spans="1:15" ht="97.5" customHeight="1">
      <c r="A211" s="74">
        <v>508</v>
      </c>
      <c r="B211" s="71" t="s">
        <v>770</v>
      </c>
      <c r="C211" s="3"/>
      <c r="D211" s="4"/>
      <c r="E211" s="92" t="s">
        <v>271</v>
      </c>
      <c r="F211" s="7">
        <v>4670259402823</v>
      </c>
      <c r="G211" s="4" t="s">
        <v>771</v>
      </c>
      <c r="H211" s="4" t="s">
        <v>77</v>
      </c>
      <c r="I211" s="4">
        <v>24</v>
      </c>
      <c r="J211" s="59">
        <v>10</v>
      </c>
      <c r="K211" s="141">
        <v>499</v>
      </c>
      <c r="L211" s="18">
        <v>343.06249999999994</v>
      </c>
      <c r="M211" s="76"/>
      <c r="N211" s="18">
        <f t="shared" ref="N211:N218" si="12">L211*M211</f>
        <v>0</v>
      </c>
      <c r="O211" s="250"/>
    </row>
    <row r="212" spans="1:15" ht="90" customHeight="1">
      <c r="A212" s="74">
        <v>502</v>
      </c>
      <c r="B212" s="69" t="s">
        <v>772</v>
      </c>
      <c r="C212" s="4"/>
      <c r="D212" s="4"/>
      <c r="E212" s="92" t="s">
        <v>271</v>
      </c>
      <c r="F212" s="7">
        <v>4670259400843</v>
      </c>
      <c r="G212" s="4" t="s">
        <v>773</v>
      </c>
      <c r="H212" s="4" t="s">
        <v>77</v>
      </c>
      <c r="I212" s="4">
        <v>24</v>
      </c>
      <c r="J212" s="59">
        <v>10</v>
      </c>
      <c r="K212" s="141">
        <v>759</v>
      </c>
      <c r="L212" s="18">
        <v>521.8125</v>
      </c>
      <c r="M212" s="76"/>
      <c r="N212" s="18">
        <f t="shared" si="12"/>
        <v>0</v>
      </c>
      <c r="O212" s="250"/>
    </row>
    <row r="213" spans="1:15" ht="90" customHeight="1">
      <c r="A213" s="74">
        <v>504</v>
      </c>
      <c r="B213" s="69" t="s">
        <v>774</v>
      </c>
      <c r="C213" s="4"/>
      <c r="D213" s="4"/>
      <c r="E213" s="92" t="s">
        <v>271</v>
      </c>
      <c r="F213" s="7">
        <v>4670259400867</v>
      </c>
      <c r="G213" s="4" t="s">
        <v>775</v>
      </c>
      <c r="H213" s="4" t="s">
        <v>57</v>
      </c>
      <c r="I213" s="4">
        <v>24</v>
      </c>
      <c r="J213" s="59">
        <v>10</v>
      </c>
      <c r="K213" s="141">
        <v>859</v>
      </c>
      <c r="L213" s="18">
        <v>590.5625</v>
      </c>
      <c r="M213" s="76"/>
      <c r="N213" s="18">
        <f t="shared" si="12"/>
        <v>0</v>
      </c>
      <c r="O213" s="250"/>
    </row>
    <row r="214" spans="1:15" ht="90" customHeight="1">
      <c r="A214" s="74">
        <v>506</v>
      </c>
      <c r="B214" s="69" t="s">
        <v>776</v>
      </c>
      <c r="C214" s="4"/>
      <c r="D214" s="4"/>
      <c r="E214" s="92" t="s">
        <v>271</v>
      </c>
      <c r="F214" s="7">
        <v>4670259400881</v>
      </c>
      <c r="G214" s="4" t="s">
        <v>777</v>
      </c>
      <c r="H214" s="4" t="s">
        <v>77</v>
      </c>
      <c r="I214" s="4">
        <v>24</v>
      </c>
      <c r="J214" s="59">
        <v>10</v>
      </c>
      <c r="K214" s="141">
        <v>759</v>
      </c>
      <c r="L214" s="18">
        <v>521.8125</v>
      </c>
      <c r="M214" s="76"/>
      <c r="N214" s="18">
        <f t="shared" si="12"/>
        <v>0</v>
      </c>
      <c r="O214" s="250"/>
    </row>
    <row r="215" spans="1:15" ht="90" customHeight="1">
      <c r="A215" s="74">
        <v>503</v>
      </c>
      <c r="B215" s="69" t="s">
        <v>134</v>
      </c>
      <c r="C215" s="4"/>
      <c r="D215" s="4"/>
      <c r="E215" s="92" t="s">
        <v>271</v>
      </c>
      <c r="F215" s="7">
        <v>4670259400850</v>
      </c>
      <c r="G215" s="4" t="s">
        <v>42</v>
      </c>
      <c r="H215" s="4" t="s">
        <v>77</v>
      </c>
      <c r="I215" s="4">
        <v>24</v>
      </c>
      <c r="J215" s="59">
        <v>10</v>
      </c>
      <c r="K215" s="141">
        <v>899</v>
      </c>
      <c r="L215" s="18">
        <v>618.0625</v>
      </c>
      <c r="M215" s="76"/>
      <c r="N215" s="18">
        <f t="shared" si="12"/>
        <v>0</v>
      </c>
      <c r="O215" s="250"/>
    </row>
    <row r="216" spans="1:15" ht="90" customHeight="1">
      <c r="A216" s="74">
        <v>507</v>
      </c>
      <c r="B216" s="69" t="s">
        <v>778</v>
      </c>
      <c r="C216" s="4"/>
      <c r="D216" s="4"/>
      <c r="E216" s="92" t="s">
        <v>271</v>
      </c>
      <c r="F216" s="7">
        <v>4670259400898</v>
      </c>
      <c r="G216" s="4" t="s">
        <v>779</v>
      </c>
      <c r="H216" s="4" t="s">
        <v>76</v>
      </c>
      <c r="I216" s="4">
        <v>24</v>
      </c>
      <c r="J216" s="59">
        <v>10</v>
      </c>
      <c r="K216" s="141">
        <v>1359</v>
      </c>
      <c r="L216" s="18">
        <v>934.31249999999989</v>
      </c>
      <c r="M216" s="76"/>
      <c r="N216" s="18">
        <f t="shared" si="12"/>
        <v>0</v>
      </c>
      <c r="O216" s="250"/>
    </row>
    <row r="217" spans="1:15" ht="90" customHeight="1">
      <c r="A217" s="74">
        <v>501</v>
      </c>
      <c r="B217" s="69" t="s">
        <v>780</v>
      </c>
      <c r="C217" s="4"/>
      <c r="D217" s="4"/>
      <c r="E217" s="92" t="s">
        <v>271</v>
      </c>
      <c r="F217" s="7">
        <v>4670259400836</v>
      </c>
      <c r="G217" s="4" t="s">
        <v>781</v>
      </c>
      <c r="H217" s="4" t="s">
        <v>76</v>
      </c>
      <c r="I217" s="4">
        <v>24</v>
      </c>
      <c r="J217" s="59">
        <v>10</v>
      </c>
      <c r="K217" s="141">
        <v>1899</v>
      </c>
      <c r="L217" s="18">
        <v>1305.5624999999998</v>
      </c>
      <c r="M217" s="76"/>
      <c r="N217" s="18">
        <f t="shared" si="12"/>
        <v>0</v>
      </c>
      <c r="O217" s="250"/>
    </row>
    <row r="218" spans="1:15" ht="90" customHeight="1">
      <c r="A218" s="74">
        <v>509</v>
      </c>
      <c r="B218" s="69" t="s">
        <v>782</v>
      </c>
      <c r="C218" s="4"/>
      <c r="D218" s="4"/>
      <c r="E218" s="92" t="s">
        <v>271</v>
      </c>
      <c r="F218" s="7">
        <v>4670259402830</v>
      </c>
      <c r="G218" s="4" t="s">
        <v>783</v>
      </c>
      <c r="H218" s="4" t="s">
        <v>57</v>
      </c>
      <c r="I218" s="4">
        <v>24</v>
      </c>
      <c r="J218" s="59">
        <v>10</v>
      </c>
      <c r="K218" s="141">
        <v>659</v>
      </c>
      <c r="L218" s="18">
        <v>453.06249999999994</v>
      </c>
      <c r="M218" s="76"/>
      <c r="N218" s="18">
        <f t="shared" si="12"/>
        <v>0</v>
      </c>
      <c r="O218" s="250"/>
    </row>
    <row r="219" spans="1:15" s="14" customFormat="1" ht="30.95" customHeight="1">
      <c r="A219" s="104"/>
      <c r="B219" s="45" t="s">
        <v>153</v>
      </c>
      <c r="C219" s="21"/>
      <c r="D219" s="21"/>
      <c r="E219" s="97"/>
      <c r="F219" s="22"/>
      <c r="G219" s="20"/>
      <c r="H219" s="20"/>
      <c r="I219" s="20"/>
      <c r="J219" s="63"/>
      <c r="K219" s="22"/>
      <c r="L219" s="20"/>
      <c r="M219" s="30"/>
      <c r="N219" s="105"/>
      <c r="O219" s="250"/>
    </row>
    <row r="220" spans="1:15" ht="90" customHeight="1">
      <c r="A220" s="74">
        <v>701</v>
      </c>
      <c r="B220" s="69" t="s">
        <v>135</v>
      </c>
      <c r="C220" s="9"/>
      <c r="D220" s="9"/>
      <c r="E220" s="92" t="s">
        <v>271</v>
      </c>
      <c r="F220" s="7">
        <v>4670259400942</v>
      </c>
      <c r="G220" s="4" t="s">
        <v>43</v>
      </c>
      <c r="H220" s="4" t="s">
        <v>75</v>
      </c>
      <c r="I220" s="4">
        <v>24</v>
      </c>
      <c r="J220" s="59">
        <v>10</v>
      </c>
      <c r="K220" s="141">
        <v>499</v>
      </c>
      <c r="L220" s="18">
        <v>343.06249999999994</v>
      </c>
      <c r="M220" s="76"/>
      <c r="N220" s="18">
        <f t="shared" si="10"/>
        <v>0</v>
      </c>
      <c r="O220" s="250"/>
    </row>
    <row r="221" spans="1:15" ht="84.75" customHeight="1">
      <c r="A221" s="74">
        <v>702</v>
      </c>
      <c r="B221" s="69" t="s">
        <v>784</v>
      </c>
      <c r="C221" s="9"/>
      <c r="D221" s="9"/>
      <c r="E221" s="92" t="s">
        <v>271</v>
      </c>
      <c r="F221" s="7">
        <v>4670259400959</v>
      </c>
      <c r="G221" s="4" t="s">
        <v>785</v>
      </c>
      <c r="H221" s="4" t="s">
        <v>57</v>
      </c>
      <c r="I221" s="4">
        <v>24</v>
      </c>
      <c r="J221" s="59">
        <v>10</v>
      </c>
      <c r="K221" s="141">
        <v>559</v>
      </c>
      <c r="L221" s="18">
        <v>384.31249999999994</v>
      </c>
      <c r="M221" s="76"/>
      <c r="N221" s="18">
        <f t="shared" si="10"/>
        <v>0</v>
      </c>
      <c r="O221" s="250"/>
    </row>
    <row r="222" spans="1:15" ht="90" customHeight="1">
      <c r="A222" s="74">
        <v>703</v>
      </c>
      <c r="B222" s="69" t="s">
        <v>786</v>
      </c>
      <c r="C222" s="9"/>
      <c r="D222" s="9"/>
      <c r="E222" s="92" t="s">
        <v>271</v>
      </c>
      <c r="F222" s="7">
        <v>4670259400966</v>
      </c>
      <c r="G222" s="4" t="s">
        <v>787</v>
      </c>
      <c r="H222" s="4" t="s">
        <v>75</v>
      </c>
      <c r="I222" s="4">
        <v>24</v>
      </c>
      <c r="J222" s="59">
        <v>10</v>
      </c>
      <c r="K222" s="141">
        <v>499</v>
      </c>
      <c r="L222" s="18">
        <v>343.06249999999994</v>
      </c>
      <c r="M222" s="76"/>
      <c r="N222" s="18">
        <f t="shared" si="10"/>
        <v>0</v>
      </c>
      <c r="O222" s="250"/>
    </row>
    <row r="223" spans="1:15" ht="90" customHeight="1">
      <c r="A223" s="74">
        <v>704</v>
      </c>
      <c r="B223" s="69" t="s">
        <v>788</v>
      </c>
      <c r="C223" s="9"/>
      <c r="D223" s="9"/>
      <c r="E223" s="92" t="s">
        <v>271</v>
      </c>
      <c r="F223" s="7">
        <v>4670259400973</v>
      </c>
      <c r="G223" s="4" t="s">
        <v>789</v>
      </c>
      <c r="H223" s="4" t="s">
        <v>75</v>
      </c>
      <c r="I223" s="4">
        <v>24</v>
      </c>
      <c r="J223" s="59">
        <v>10</v>
      </c>
      <c r="K223" s="141">
        <v>499</v>
      </c>
      <c r="L223" s="18">
        <v>343.06249999999994</v>
      </c>
      <c r="M223" s="76"/>
      <c r="N223" s="18">
        <f t="shared" si="10"/>
        <v>0</v>
      </c>
      <c r="O223" s="250"/>
    </row>
    <row r="224" spans="1:15" ht="90" customHeight="1">
      <c r="A224" s="74">
        <v>705</v>
      </c>
      <c r="B224" s="69" t="s">
        <v>790</v>
      </c>
      <c r="C224" s="9"/>
      <c r="D224" s="9"/>
      <c r="E224" s="92" t="s">
        <v>271</v>
      </c>
      <c r="F224" s="7">
        <v>4670259400980</v>
      </c>
      <c r="G224" s="4" t="s">
        <v>791</v>
      </c>
      <c r="H224" s="4" t="s">
        <v>75</v>
      </c>
      <c r="I224" s="4">
        <v>24</v>
      </c>
      <c r="J224" s="59">
        <v>10</v>
      </c>
      <c r="K224" s="141">
        <v>659</v>
      </c>
      <c r="L224" s="18">
        <v>453.06249999999994</v>
      </c>
      <c r="M224" s="76"/>
      <c r="N224" s="18">
        <f t="shared" si="10"/>
        <v>0</v>
      </c>
      <c r="O224" s="250"/>
    </row>
    <row r="225" spans="1:15" ht="90" customHeight="1">
      <c r="A225" s="74">
        <v>707</v>
      </c>
      <c r="B225" s="69" t="s">
        <v>792</v>
      </c>
      <c r="C225" s="9"/>
      <c r="D225" s="9"/>
      <c r="E225" s="92" t="s">
        <v>271</v>
      </c>
      <c r="F225" s="7">
        <v>4670259401000</v>
      </c>
      <c r="G225" s="4" t="s">
        <v>793</v>
      </c>
      <c r="H225" s="4" t="s">
        <v>75</v>
      </c>
      <c r="I225" s="4">
        <v>24</v>
      </c>
      <c r="J225" s="59">
        <v>10</v>
      </c>
      <c r="K225" s="141">
        <v>759</v>
      </c>
      <c r="L225" s="18">
        <v>521.8125</v>
      </c>
      <c r="M225" s="76"/>
      <c r="N225" s="18">
        <f t="shared" si="10"/>
        <v>0</v>
      </c>
      <c r="O225" s="250"/>
    </row>
    <row r="226" spans="1:15" ht="85.35" customHeight="1">
      <c r="A226" s="74">
        <v>708</v>
      </c>
      <c r="B226" s="69" t="s">
        <v>136</v>
      </c>
      <c r="C226" s="9"/>
      <c r="D226" s="9"/>
      <c r="E226" s="92" t="s">
        <v>271</v>
      </c>
      <c r="F226" s="7">
        <v>4670259401017</v>
      </c>
      <c r="G226" s="4" t="s">
        <v>45</v>
      </c>
      <c r="H226" s="4" t="s">
        <v>75</v>
      </c>
      <c r="I226" s="4">
        <v>24</v>
      </c>
      <c r="J226" s="59">
        <v>10</v>
      </c>
      <c r="K226" s="141">
        <v>759</v>
      </c>
      <c r="L226" s="18">
        <v>521.8125</v>
      </c>
      <c r="M226" s="76"/>
      <c r="N226" s="18">
        <f t="shared" si="10"/>
        <v>0</v>
      </c>
      <c r="O226" s="250"/>
    </row>
    <row r="227" spans="1:15" ht="93" customHeight="1">
      <c r="A227" s="74">
        <v>706</v>
      </c>
      <c r="B227" s="69" t="s">
        <v>110</v>
      </c>
      <c r="C227" s="9"/>
      <c r="D227" s="9"/>
      <c r="E227" s="92" t="s">
        <v>271</v>
      </c>
      <c r="F227" s="7">
        <v>4670259400997</v>
      </c>
      <c r="G227" s="4" t="s">
        <v>44</v>
      </c>
      <c r="H227" s="4" t="s">
        <v>199</v>
      </c>
      <c r="I227" s="4">
        <v>24</v>
      </c>
      <c r="J227" s="59">
        <v>10</v>
      </c>
      <c r="K227" s="141">
        <v>799</v>
      </c>
      <c r="L227" s="18">
        <v>549.3125</v>
      </c>
      <c r="M227" s="76"/>
      <c r="N227" s="18">
        <f t="shared" si="10"/>
        <v>0</v>
      </c>
      <c r="O227" s="250"/>
    </row>
    <row r="228" spans="1:15" ht="90" customHeight="1">
      <c r="A228" s="74">
        <v>709</v>
      </c>
      <c r="B228" s="69" t="s">
        <v>794</v>
      </c>
      <c r="C228" s="9"/>
      <c r="D228" s="9"/>
      <c r="E228" s="92" t="s">
        <v>271</v>
      </c>
      <c r="F228" s="7">
        <v>4670259401024</v>
      </c>
      <c r="G228" s="4" t="s">
        <v>795</v>
      </c>
      <c r="H228" s="4" t="s">
        <v>75</v>
      </c>
      <c r="I228" s="4">
        <v>24</v>
      </c>
      <c r="J228" s="59">
        <v>10</v>
      </c>
      <c r="K228" s="141">
        <v>999</v>
      </c>
      <c r="L228" s="18">
        <v>686.8125</v>
      </c>
      <c r="M228" s="76"/>
      <c r="N228" s="18">
        <f t="shared" si="10"/>
        <v>0</v>
      </c>
      <c r="O228" s="250"/>
    </row>
    <row r="229" spans="1:15" ht="90" customHeight="1">
      <c r="A229" s="74">
        <v>710</v>
      </c>
      <c r="B229" s="69" t="s">
        <v>796</v>
      </c>
      <c r="C229" s="9"/>
      <c r="D229" s="9"/>
      <c r="E229" s="92" t="s">
        <v>271</v>
      </c>
      <c r="F229" s="7">
        <v>4670259400737</v>
      </c>
      <c r="G229" s="4" t="s">
        <v>797</v>
      </c>
      <c r="H229" s="4" t="s">
        <v>76</v>
      </c>
      <c r="I229" s="4">
        <v>24</v>
      </c>
      <c r="J229" s="59">
        <v>10</v>
      </c>
      <c r="K229" s="141">
        <v>1099</v>
      </c>
      <c r="L229" s="18">
        <v>755.5625</v>
      </c>
      <c r="M229" s="76"/>
      <c r="N229" s="18">
        <f t="shared" si="10"/>
        <v>0</v>
      </c>
      <c r="O229" s="250"/>
    </row>
    <row r="230" spans="1:15" ht="90" customHeight="1">
      <c r="A230" s="82">
        <v>7001999</v>
      </c>
      <c r="B230" s="69" t="s">
        <v>160</v>
      </c>
      <c r="C230" s="9"/>
      <c r="D230" s="9"/>
      <c r="E230" s="92" t="s">
        <v>271</v>
      </c>
      <c r="F230" s="7">
        <v>4670259403394</v>
      </c>
      <c r="G230" s="4" t="s">
        <v>154</v>
      </c>
      <c r="H230" s="4" t="s">
        <v>58</v>
      </c>
      <c r="I230" s="4">
        <v>24</v>
      </c>
      <c r="J230" s="59">
        <v>10</v>
      </c>
      <c r="K230" s="141">
        <v>599</v>
      </c>
      <c r="L230" s="18">
        <v>411.81249999999994</v>
      </c>
      <c r="M230" s="76"/>
      <c r="N230" s="18">
        <f t="shared" si="10"/>
        <v>0</v>
      </c>
      <c r="O230" s="250"/>
    </row>
    <row r="231" spans="1:15" ht="90" customHeight="1">
      <c r="A231" s="82">
        <v>7002999</v>
      </c>
      <c r="B231" s="69" t="s">
        <v>161</v>
      </c>
      <c r="C231" s="9"/>
      <c r="D231" s="9"/>
      <c r="E231" s="92" t="s">
        <v>271</v>
      </c>
      <c r="F231" s="7">
        <v>4670259403400</v>
      </c>
      <c r="G231" s="4" t="s">
        <v>155</v>
      </c>
      <c r="H231" s="4" t="s">
        <v>58</v>
      </c>
      <c r="I231" s="4">
        <v>24</v>
      </c>
      <c r="J231" s="59">
        <v>10</v>
      </c>
      <c r="K231" s="141">
        <v>669</v>
      </c>
      <c r="L231" s="18">
        <v>459.93749999999994</v>
      </c>
      <c r="M231" s="76"/>
      <c r="N231" s="18">
        <f t="shared" si="10"/>
        <v>0</v>
      </c>
      <c r="O231" s="250"/>
    </row>
    <row r="232" spans="1:15" ht="90" customHeight="1">
      <c r="A232" s="82">
        <v>7003999</v>
      </c>
      <c r="B232" s="69" t="s">
        <v>162</v>
      </c>
      <c r="C232" s="9"/>
      <c r="D232" s="9"/>
      <c r="E232" s="92" t="s">
        <v>271</v>
      </c>
      <c r="F232" s="7">
        <v>4670259403417</v>
      </c>
      <c r="G232" s="4" t="s">
        <v>156</v>
      </c>
      <c r="H232" s="4" t="s">
        <v>58</v>
      </c>
      <c r="I232" s="4">
        <v>24</v>
      </c>
      <c r="J232" s="59">
        <v>10</v>
      </c>
      <c r="K232" s="141">
        <v>599</v>
      </c>
      <c r="L232" s="18">
        <v>411.81249999999994</v>
      </c>
      <c r="M232" s="76"/>
      <c r="N232" s="18">
        <f t="shared" si="10"/>
        <v>0</v>
      </c>
      <c r="O232" s="250"/>
    </row>
    <row r="233" spans="1:15" ht="94.5" customHeight="1">
      <c r="A233" s="82">
        <v>7004999</v>
      </c>
      <c r="B233" s="69" t="s">
        <v>163</v>
      </c>
      <c r="C233" s="9"/>
      <c r="D233" s="9"/>
      <c r="E233" s="92" t="s">
        <v>271</v>
      </c>
      <c r="F233" s="7">
        <v>4670259403424</v>
      </c>
      <c r="G233" s="4" t="s">
        <v>157</v>
      </c>
      <c r="H233" s="4" t="s">
        <v>58</v>
      </c>
      <c r="I233" s="4">
        <v>24</v>
      </c>
      <c r="J233" s="59">
        <v>10</v>
      </c>
      <c r="K233" s="141">
        <v>599</v>
      </c>
      <c r="L233" s="18">
        <v>411.81249999999994</v>
      </c>
      <c r="M233" s="76"/>
      <c r="N233" s="18">
        <f t="shared" si="10"/>
        <v>0</v>
      </c>
      <c r="O233" s="250"/>
    </row>
    <row r="234" spans="1:15" ht="90" customHeight="1">
      <c r="A234" s="82">
        <v>7005999</v>
      </c>
      <c r="B234" s="69" t="s">
        <v>164</v>
      </c>
      <c r="C234" s="9"/>
      <c r="D234" s="9"/>
      <c r="E234" s="92" t="s">
        <v>271</v>
      </c>
      <c r="F234" s="7">
        <v>4670259403431</v>
      </c>
      <c r="G234" s="4" t="s">
        <v>158</v>
      </c>
      <c r="H234" s="4" t="s">
        <v>58</v>
      </c>
      <c r="I234" s="4">
        <v>24</v>
      </c>
      <c r="J234" s="59">
        <v>10</v>
      </c>
      <c r="K234" s="141">
        <v>699</v>
      </c>
      <c r="L234" s="18">
        <v>480.56249999999994</v>
      </c>
      <c r="M234" s="76"/>
      <c r="N234" s="18">
        <f t="shared" si="10"/>
        <v>0</v>
      </c>
      <c r="O234" s="250"/>
    </row>
    <row r="235" spans="1:15" ht="90" customHeight="1">
      <c r="A235" s="82">
        <v>7006999</v>
      </c>
      <c r="B235" s="69" t="s">
        <v>165</v>
      </c>
      <c r="C235" s="9"/>
      <c r="D235" s="9"/>
      <c r="E235" s="92" t="s">
        <v>271</v>
      </c>
      <c r="F235" s="7">
        <v>4670259403448</v>
      </c>
      <c r="G235" s="4" t="s">
        <v>159</v>
      </c>
      <c r="H235" s="4" t="s">
        <v>58</v>
      </c>
      <c r="I235" s="4">
        <v>24</v>
      </c>
      <c r="J235" s="59">
        <v>10</v>
      </c>
      <c r="K235" s="141">
        <v>599</v>
      </c>
      <c r="L235" s="18">
        <v>411.81249999999994</v>
      </c>
      <c r="M235" s="76"/>
      <c r="N235" s="18">
        <f t="shared" si="10"/>
        <v>0</v>
      </c>
      <c r="O235" s="250"/>
    </row>
    <row r="236" spans="1:15" s="14" customFormat="1" ht="30.95" customHeight="1">
      <c r="A236" s="104"/>
      <c r="B236" s="112" t="s">
        <v>145</v>
      </c>
      <c r="C236" s="21"/>
      <c r="D236" s="21"/>
      <c r="E236" s="97"/>
      <c r="F236" s="22"/>
      <c r="G236" s="20"/>
      <c r="H236" s="20"/>
      <c r="I236" s="20"/>
      <c r="J236" s="63"/>
      <c r="K236" s="22"/>
      <c r="L236" s="20"/>
      <c r="M236" s="20"/>
      <c r="N236" s="105"/>
      <c r="O236" s="250"/>
    </row>
    <row r="237" spans="1:15" ht="90" customHeight="1">
      <c r="A237" s="74">
        <v>908</v>
      </c>
      <c r="B237" s="69" t="s">
        <v>141</v>
      </c>
      <c r="C237" s="9"/>
      <c r="D237" s="9"/>
      <c r="E237" s="92" t="s">
        <v>271</v>
      </c>
      <c r="F237" s="7">
        <v>4670259401147</v>
      </c>
      <c r="G237" s="4" t="s">
        <v>50</v>
      </c>
      <c r="H237" s="4" t="s">
        <v>77</v>
      </c>
      <c r="I237" s="4">
        <v>24</v>
      </c>
      <c r="J237" s="59">
        <v>10</v>
      </c>
      <c r="K237" s="141">
        <v>499</v>
      </c>
      <c r="L237" s="18">
        <v>343.06249999999994</v>
      </c>
      <c r="M237" s="76"/>
      <c r="N237" s="18">
        <f t="shared" si="10"/>
        <v>0</v>
      </c>
      <c r="O237" s="250"/>
    </row>
    <row r="238" spans="1:15" ht="90" customHeight="1">
      <c r="A238" s="74">
        <v>909</v>
      </c>
      <c r="B238" s="69" t="s">
        <v>142</v>
      </c>
      <c r="C238" s="9"/>
      <c r="D238" s="9"/>
      <c r="E238" s="92" t="s">
        <v>271</v>
      </c>
      <c r="F238" s="7">
        <v>4670259401154</v>
      </c>
      <c r="G238" s="4" t="s">
        <v>51</v>
      </c>
      <c r="H238" s="4" t="s">
        <v>186</v>
      </c>
      <c r="I238" s="4">
        <v>24</v>
      </c>
      <c r="J238" s="59">
        <v>10</v>
      </c>
      <c r="K238" s="141">
        <v>499</v>
      </c>
      <c r="L238" s="18">
        <v>343.06249999999994</v>
      </c>
      <c r="M238" s="76"/>
      <c r="N238" s="18">
        <f t="shared" si="10"/>
        <v>0</v>
      </c>
      <c r="O238" s="250"/>
    </row>
    <row r="239" spans="1:15" ht="90" customHeight="1">
      <c r="A239" s="74">
        <v>910</v>
      </c>
      <c r="B239" s="69" t="s">
        <v>143</v>
      </c>
      <c r="C239" s="9"/>
      <c r="D239" s="9"/>
      <c r="E239" s="92" t="s">
        <v>271</v>
      </c>
      <c r="F239" s="7">
        <v>4670259401161</v>
      </c>
      <c r="G239" s="4" t="s">
        <v>52</v>
      </c>
      <c r="H239" s="4" t="s">
        <v>75</v>
      </c>
      <c r="I239" s="4">
        <v>24</v>
      </c>
      <c r="J239" s="59">
        <v>10</v>
      </c>
      <c r="K239" s="141">
        <v>599</v>
      </c>
      <c r="L239" s="18">
        <v>411.81249999999994</v>
      </c>
      <c r="M239" s="76"/>
      <c r="N239" s="18">
        <f t="shared" ref="N239:N250" si="13">L239*M239</f>
        <v>0</v>
      </c>
      <c r="O239" s="250"/>
    </row>
    <row r="240" spans="1:15" ht="90" customHeight="1">
      <c r="A240" s="74">
        <v>902</v>
      </c>
      <c r="B240" s="69" t="s">
        <v>137</v>
      </c>
      <c r="C240" s="9"/>
      <c r="D240" s="9"/>
      <c r="E240" s="92" t="s">
        <v>271</v>
      </c>
      <c r="F240" s="7">
        <v>4670259401086</v>
      </c>
      <c r="G240" s="4" t="s">
        <v>46</v>
      </c>
      <c r="H240" s="4" t="s">
        <v>76</v>
      </c>
      <c r="I240" s="4">
        <v>24</v>
      </c>
      <c r="J240" s="59">
        <v>10</v>
      </c>
      <c r="K240" s="141">
        <v>759</v>
      </c>
      <c r="L240" s="18">
        <v>521.8125</v>
      </c>
      <c r="M240" s="76"/>
      <c r="N240" s="18">
        <f t="shared" si="13"/>
        <v>0</v>
      </c>
      <c r="O240" s="250"/>
    </row>
    <row r="241" spans="1:15" ht="90" customHeight="1">
      <c r="A241" s="74">
        <v>913</v>
      </c>
      <c r="B241" s="69" t="s">
        <v>144</v>
      </c>
      <c r="C241" s="9"/>
      <c r="D241" s="9"/>
      <c r="E241" s="92" t="s">
        <v>271</v>
      </c>
      <c r="F241" s="7">
        <v>4670259401192</v>
      </c>
      <c r="G241" s="4" t="s">
        <v>53</v>
      </c>
      <c r="H241" s="4" t="s">
        <v>76</v>
      </c>
      <c r="I241" s="4">
        <v>24</v>
      </c>
      <c r="J241" s="59">
        <v>10</v>
      </c>
      <c r="K241" s="141">
        <v>999</v>
      </c>
      <c r="L241" s="18">
        <v>686.8125</v>
      </c>
      <c r="M241" s="76"/>
      <c r="N241" s="18">
        <f t="shared" si="13"/>
        <v>0</v>
      </c>
      <c r="O241" s="250"/>
    </row>
    <row r="242" spans="1:15" ht="90" customHeight="1">
      <c r="A242" s="74">
        <v>903</v>
      </c>
      <c r="B242" s="69" t="s">
        <v>138</v>
      </c>
      <c r="C242" s="9"/>
      <c r="D242" s="9"/>
      <c r="E242" s="92" t="s">
        <v>271</v>
      </c>
      <c r="F242" s="7">
        <v>4670259401093</v>
      </c>
      <c r="G242" s="4" t="s">
        <v>47</v>
      </c>
      <c r="H242" s="4" t="s">
        <v>75</v>
      </c>
      <c r="I242" s="4">
        <v>24</v>
      </c>
      <c r="J242" s="59">
        <v>10</v>
      </c>
      <c r="K242" s="141">
        <v>799</v>
      </c>
      <c r="L242" s="18">
        <v>549.3125</v>
      </c>
      <c r="M242" s="76"/>
      <c r="N242" s="18">
        <f t="shared" si="13"/>
        <v>0</v>
      </c>
      <c r="O242" s="250"/>
    </row>
    <row r="243" spans="1:15" ht="90" customHeight="1">
      <c r="A243" s="74">
        <v>917</v>
      </c>
      <c r="B243" s="69" t="s">
        <v>80</v>
      </c>
      <c r="C243" s="9"/>
      <c r="D243" s="9"/>
      <c r="E243" s="92" t="s">
        <v>271</v>
      </c>
      <c r="F243" s="7">
        <v>4670259401222</v>
      </c>
      <c r="G243" s="4" t="s">
        <v>54</v>
      </c>
      <c r="H243" s="4" t="s">
        <v>75</v>
      </c>
      <c r="I243" s="4">
        <v>24</v>
      </c>
      <c r="J243" s="59">
        <v>10</v>
      </c>
      <c r="K243" s="141">
        <v>899</v>
      </c>
      <c r="L243" s="18">
        <v>618.0625</v>
      </c>
      <c r="M243" s="76"/>
      <c r="N243" s="18">
        <f t="shared" si="13"/>
        <v>0</v>
      </c>
      <c r="O243" s="250"/>
    </row>
    <row r="244" spans="1:15" ht="90" customHeight="1">
      <c r="A244" s="74">
        <v>907</v>
      </c>
      <c r="B244" s="69" t="s">
        <v>140</v>
      </c>
      <c r="C244" s="9"/>
      <c r="D244" s="9"/>
      <c r="E244" s="92" t="s">
        <v>271</v>
      </c>
      <c r="F244" s="7">
        <v>4670259401130</v>
      </c>
      <c r="G244" s="4" t="s">
        <v>49</v>
      </c>
      <c r="H244" s="4" t="s">
        <v>75</v>
      </c>
      <c r="I244" s="4">
        <v>24</v>
      </c>
      <c r="J244" s="59">
        <v>10</v>
      </c>
      <c r="K244" s="141">
        <v>1199</v>
      </c>
      <c r="L244" s="18">
        <v>824.31249999999989</v>
      </c>
      <c r="M244" s="76"/>
      <c r="N244" s="18">
        <f t="shared" si="13"/>
        <v>0</v>
      </c>
      <c r="O244" s="250"/>
    </row>
    <row r="245" spans="1:15" ht="90" customHeight="1">
      <c r="A245" s="74">
        <v>904</v>
      </c>
      <c r="B245" s="69" t="s">
        <v>139</v>
      </c>
      <c r="C245" s="9"/>
      <c r="D245" s="9"/>
      <c r="E245" s="92" t="s">
        <v>271</v>
      </c>
      <c r="F245" s="7">
        <v>4670259401109</v>
      </c>
      <c r="G245" s="4" t="s">
        <v>48</v>
      </c>
      <c r="H245" s="4" t="s">
        <v>76</v>
      </c>
      <c r="I245" s="4">
        <v>24</v>
      </c>
      <c r="J245" s="59">
        <v>10</v>
      </c>
      <c r="K245" s="141">
        <v>1299</v>
      </c>
      <c r="L245" s="18">
        <v>893.06249999999989</v>
      </c>
      <c r="M245" s="76"/>
      <c r="N245" s="18">
        <f t="shared" si="13"/>
        <v>0</v>
      </c>
      <c r="O245" s="250"/>
    </row>
    <row r="246" spans="1:15" ht="90" customHeight="1">
      <c r="A246" s="74">
        <v>915</v>
      </c>
      <c r="B246" s="69" t="s">
        <v>798</v>
      </c>
      <c r="C246" s="9"/>
      <c r="D246" s="9"/>
      <c r="E246" s="92" t="s">
        <v>271</v>
      </c>
      <c r="F246" s="7">
        <v>4670259401215</v>
      </c>
      <c r="G246" s="4" t="s">
        <v>799</v>
      </c>
      <c r="H246" s="4" t="s">
        <v>76</v>
      </c>
      <c r="I246" s="4">
        <v>24</v>
      </c>
      <c r="J246" s="59">
        <v>10</v>
      </c>
      <c r="K246" s="141">
        <v>1199</v>
      </c>
      <c r="L246" s="18">
        <v>824.31249999999989</v>
      </c>
      <c r="M246" s="76"/>
      <c r="N246" s="18">
        <f t="shared" si="13"/>
        <v>0</v>
      </c>
      <c r="O246" s="250"/>
    </row>
    <row r="247" spans="1:15" ht="90" customHeight="1">
      <c r="A247" s="74">
        <v>905</v>
      </c>
      <c r="B247" s="69" t="s">
        <v>800</v>
      </c>
      <c r="C247" s="9"/>
      <c r="D247" s="9"/>
      <c r="E247" s="92" t="s">
        <v>271</v>
      </c>
      <c r="F247" s="7">
        <v>4670259401116</v>
      </c>
      <c r="G247" s="4" t="s">
        <v>801</v>
      </c>
      <c r="H247" s="4" t="s">
        <v>76</v>
      </c>
      <c r="I247" s="4">
        <v>24</v>
      </c>
      <c r="J247" s="59">
        <v>10</v>
      </c>
      <c r="K247" s="141">
        <v>1399</v>
      </c>
      <c r="L247" s="18">
        <v>961.81249999999989</v>
      </c>
      <c r="M247" s="76"/>
      <c r="N247" s="18">
        <f t="shared" si="13"/>
        <v>0</v>
      </c>
      <c r="O247" s="250"/>
    </row>
    <row r="248" spans="1:15" ht="90" customHeight="1">
      <c r="A248" s="74">
        <v>906</v>
      </c>
      <c r="B248" s="69" t="s">
        <v>802</v>
      </c>
      <c r="C248" s="9"/>
      <c r="D248" s="9"/>
      <c r="E248" s="92" t="s">
        <v>271</v>
      </c>
      <c r="F248" s="7">
        <v>4670259401123</v>
      </c>
      <c r="G248" s="4" t="s">
        <v>803</v>
      </c>
      <c r="H248" s="4" t="s">
        <v>804</v>
      </c>
      <c r="I248" s="4">
        <v>24</v>
      </c>
      <c r="J248" s="59">
        <v>10</v>
      </c>
      <c r="K248" s="141">
        <v>1199</v>
      </c>
      <c r="L248" s="18">
        <v>824.31249999999989</v>
      </c>
      <c r="M248" s="76"/>
      <c r="N248" s="18">
        <f t="shared" si="13"/>
        <v>0</v>
      </c>
      <c r="O248" s="250"/>
    </row>
    <row r="249" spans="1:15" ht="90" customHeight="1">
      <c r="A249" s="74">
        <v>911</v>
      </c>
      <c r="B249" s="69" t="s">
        <v>805</v>
      </c>
      <c r="C249" s="9"/>
      <c r="D249" s="9"/>
      <c r="E249" s="92" t="s">
        <v>271</v>
      </c>
      <c r="F249" s="7">
        <v>4670259401178</v>
      </c>
      <c r="G249" s="4" t="s">
        <v>806</v>
      </c>
      <c r="H249" s="4" t="s">
        <v>804</v>
      </c>
      <c r="I249" s="4">
        <v>24</v>
      </c>
      <c r="J249" s="59">
        <v>10</v>
      </c>
      <c r="K249" s="141">
        <v>1699</v>
      </c>
      <c r="L249" s="18">
        <v>1168.0624999999998</v>
      </c>
      <c r="M249" s="76"/>
      <c r="N249" s="18">
        <f t="shared" si="13"/>
        <v>0</v>
      </c>
      <c r="O249" s="250"/>
    </row>
    <row r="250" spans="1:15" ht="90" customHeight="1">
      <c r="A250" s="74">
        <v>912</v>
      </c>
      <c r="B250" s="70" t="s">
        <v>807</v>
      </c>
      <c r="C250" s="9"/>
      <c r="D250" s="9"/>
      <c r="E250" s="92" t="s">
        <v>271</v>
      </c>
      <c r="F250" s="36">
        <v>4670259401185</v>
      </c>
      <c r="G250" s="34" t="s">
        <v>808</v>
      </c>
      <c r="H250" s="34" t="s">
        <v>804</v>
      </c>
      <c r="I250" s="34">
        <v>24</v>
      </c>
      <c r="J250" s="111">
        <v>10</v>
      </c>
      <c r="K250" s="170">
        <v>1559</v>
      </c>
      <c r="L250" s="18">
        <v>1071.8124999999998</v>
      </c>
      <c r="M250" s="79"/>
      <c r="N250" s="37">
        <f t="shared" si="13"/>
        <v>0</v>
      </c>
      <c r="O250" s="250"/>
    </row>
    <row r="251" spans="1:15" s="14" customFormat="1" ht="30.95" customHeight="1">
      <c r="A251" s="108"/>
      <c r="B251" s="110" t="s">
        <v>333</v>
      </c>
      <c r="C251" s="21"/>
      <c r="D251" s="21"/>
      <c r="E251" s="97"/>
      <c r="F251" s="120"/>
      <c r="G251" s="119"/>
      <c r="H251" s="119"/>
      <c r="I251" s="109"/>
      <c r="J251" s="121"/>
      <c r="K251" s="245"/>
      <c r="L251" s="106"/>
      <c r="M251" s="106"/>
      <c r="N251" s="107"/>
      <c r="O251" s="250"/>
    </row>
    <row r="252" spans="1:15" ht="126" customHeight="1">
      <c r="A252" s="117">
        <v>43001999</v>
      </c>
      <c r="B252" s="4" t="s">
        <v>334</v>
      </c>
      <c r="C252" s="4"/>
      <c r="D252" s="4"/>
      <c r="E252" s="122" t="s">
        <v>271</v>
      </c>
      <c r="F252" s="7">
        <v>4670259407408</v>
      </c>
      <c r="G252" s="74" t="s">
        <v>337</v>
      </c>
      <c r="H252" s="74" t="s">
        <v>58</v>
      </c>
      <c r="I252" s="4">
        <v>24</v>
      </c>
      <c r="J252" s="59">
        <v>22</v>
      </c>
      <c r="K252" s="141">
        <v>699</v>
      </c>
      <c r="L252" s="18">
        <v>480.56249999999994</v>
      </c>
      <c r="M252" s="18"/>
      <c r="N252" s="18">
        <f>Таблица1[[#This Row],[Цена ОПТ, руб]]*Таблица1[[#This Row],[Заказ, шт]]</f>
        <v>0</v>
      </c>
      <c r="O252" s="250"/>
    </row>
    <row r="253" spans="1:15" ht="153" customHeight="1">
      <c r="A253" s="117">
        <v>50005999</v>
      </c>
      <c r="B253" s="4" t="s">
        <v>335</v>
      </c>
      <c r="C253" s="4"/>
      <c r="D253" s="4"/>
      <c r="E253" s="122" t="s">
        <v>271</v>
      </c>
      <c r="F253" s="7" t="s">
        <v>338</v>
      </c>
      <c r="G253" s="74" t="s">
        <v>339</v>
      </c>
      <c r="H253" s="74" t="s">
        <v>340</v>
      </c>
      <c r="I253" s="4">
        <v>24</v>
      </c>
      <c r="J253" s="59">
        <v>22</v>
      </c>
      <c r="K253" s="141">
        <v>799</v>
      </c>
      <c r="L253" s="18">
        <v>549.3125</v>
      </c>
      <c r="M253" s="18"/>
      <c r="N253" s="18">
        <f>Таблица1[[#This Row],[Цена ОПТ, руб]]*Таблица1[[#This Row],[Заказ, шт]]</f>
        <v>0</v>
      </c>
      <c r="O253" s="250"/>
    </row>
    <row r="254" spans="1:15" ht="142.5" customHeight="1">
      <c r="A254" s="117">
        <v>50007999</v>
      </c>
      <c r="B254" s="4" t="s">
        <v>336</v>
      </c>
      <c r="C254" s="4"/>
      <c r="D254" s="4"/>
      <c r="E254" s="122" t="s">
        <v>271</v>
      </c>
      <c r="F254" s="7" t="s">
        <v>341</v>
      </c>
      <c r="G254" s="74" t="s">
        <v>342</v>
      </c>
      <c r="H254" s="74" t="s">
        <v>340</v>
      </c>
      <c r="I254" s="4">
        <v>24</v>
      </c>
      <c r="J254" s="59">
        <v>22</v>
      </c>
      <c r="K254" s="141">
        <v>799</v>
      </c>
      <c r="L254" s="18">
        <v>549.3125</v>
      </c>
      <c r="M254" s="18"/>
      <c r="N254" s="18">
        <f>Таблица1[[#This Row],[Цена ОПТ, руб]]*Таблица1[[#This Row],[Заказ, шт]]</f>
        <v>0</v>
      </c>
      <c r="O254" s="250"/>
    </row>
    <row r="255" spans="1:15" ht="126.75" customHeight="1">
      <c r="A255" s="74">
        <v>43002999</v>
      </c>
      <c r="B255" s="4" t="s">
        <v>345</v>
      </c>
      <c r="C255" s="3"/>
      <c r="D255" s="3"/>
      <c r="E255" s="122" t="s">
        <v>271</v>
      </c>
      <c r="F255" s="7">
        <v>4670259408368</v>
      </c>
      <c r="G255" s="74" t="s">
        <v>343</v>
      </c>
      <c r="H255" s="4" t="s">
        <v>55</v>
      </c>
      <c r="I255" s="4">
        <v>24</v>
      </c>
      <c r="J255" s="59">
        <v>22</v>
      </c>
      <c r="K255" s="141">
        <v>499</v>
      </c>
      <c r="L255" s="18">
        <v>343.06249999999994</v>
      </c>
      <c r="M255" s="18"/>
      <c r="N255" s="18">
        <f>Таблица1[[#This Row],[Цена ОПТ, руб]]*Таблица1[[#This Row],[Заказ, шт]]</f>
        <v>0</v>
      </c>
      <c r="O255" s="250"/>
    </row>
    <row r="256" spans="1:15" ht="139.5" customHeight="1">
      <c r="A256" s="74">
        <v>43003999</v>
      </c>
      <c r="B256" s="4" t="s">
        <v>346</v>
      </c>
      <c r="C256" s="3"/>
      <c r="D256" s="3"/>
      <c r="E256" s="118"/>
      <c r="F256" s="7">
        <v>4670259408375</v>
      </c>
      <c r="G256" s="74" t="s">
        <v>344</v>
      </c>
      <c r="H256" s="4" t="s">
        <v>55</v>
      </c>
      <c r="I256" s="4">
        <v>24</v>
      </c>
      <c r="J256" s="59">
        <v>22</v>
      </c>
      <c r="K256" s="141">
        <v>249</v>
      </c>
      <c r="L256" s="18">
        <v>171.18749999999997</v>
      </c>
      <c r="M256" s="18"/>
      <c r="N256" s="18">
        <f>Таблица1[[#This Row],[Цена ОПТ, руб]]*Таблица1[[#This Row],[Заказ, шт]]</f>
        <v>0</v>
      </c>
      <c r="O256" s="250"/>
    </row>
  </sheetData>
  <mergeCells count="1">
    <mergeCell ref="M6:N6"/>
  </mergeCells>
  <phoneticPr fontId="13" type="noConversion"/>
  <hyperlinks>
    <hyperlink ref="E120" r:id="rId1"/>
    <hyperlink ref="E95" r:id="rId2"/>
    <hyperlink ref="E245" r:id="rId3"/>
    <hyperlink ref="E244" r:id="rId4"/>
    <hyperlink ref="E243" r:id="rId5"/>
    <hyperlink ref="E242" r:id="rId6"/>
    <hyperlink ref="E241" r:id="rId7"/>
    <hyperlink ref="E240" r:id="rId8"/>
    <hyperlink ref="E239" r:id="rId9"/>
    <hyperlink ref="E238" r:id="rId10"/>
    <hyperlink ref="E237" r:id="rId11"/>
    <hyperlink ref="E235" r:id="rId12"/>
    <hyperlink ref="E234" r:id="rId13"/>
    <hyperlink ref="E233" r:id="rId14"/>
    <hyperlink ref="E232" r:id="rId15"/>
    <hyperlink ref="E231" r:id="rId16"/>
    <hyperlink ref="E230" r:id="rId17"/>
    <hyperlink ref="E227" r:id="rId18"/>
    <hyperlink ref="E226" r:id="rId19"/>
    <hyperlink ref="E220" r:id="rId20"/>
    <hyperlink ref="E209" r:id="rId21"/>
    <hyperlink ref="E208" r:id="rId22"/>
    <hyperlink ref="E206" r:id="rId23"/>
    <hyperlink ref="E204" r:id="rId24"/>
    <hyperlink ref="E203" r:id="rId25"/>
    <hyperlink ref="E200" r:id="rId26"/>
    <hyperlink ref="E196" r:id="rId27"/>
    <hyperlink ref="E193" r:id="rId28"/>
    <hyperlink ref="E191" r:id="rId29"/>
    <hyperlink ref="E189" r:id="rId30"/>
    <hyperlink ref="E187" r:id="rId31"/>
    <hyperlink ref="E186" r:id="rId32"/>
    <hyperlink ref="E185" r:id="rId33"/>
    <hyperlink ref="E184" r:id="rId34"/>
    <hyperlink ref="E183" r:id="rId35"/>
    <hyperlink ref="E182" r:id="rId36"/>
    <hyperlink ref="E180" r:id="rId37"/>
    <hyperlink ref="E175" r:id="rId38"/>
    <hyperlink ref="E170" r:id="rId39"/>
    <hyperlink ref="E166" r:id="rId40"/>
    <hyperlink ref="E165" r:id="rId41"/>
    <hyperlink ref="E163" r:id="rId42"/>
    <hyperlink ref="E162" r:id="rId43"/>
    <hyperlink ref="E159" r:id="rId44"/>
    <hyperlink ref="E153" r:id="rId45"/>
    <hyperlink ref="E154" r:id="rId46"/>
    <hyperlink ref="E151" r:id="rId47"/>
    <hyperlink ref="E150" r:id="rId48"/>
    <hyperlink ref="E149" r:id="rId49"/>
    <hyperlink ref="E144" r:id="rId50"/>
    <hyperlink ref="E137" r:id="rId51"/>
    <hyperlink ref="E136" r:id="rId52"/>
    <hyperlink ref="E135" r:id="rId53"/>
    <hyperlink ref="E134" r:id="rId54"/>
    <hyperlink ref="E133" r:id="rId55"/>
    <hyperlink ref="E132" r:id="rId56"/>
    <hyperlink ref="E131" r:id="rId57"/>
    <hyperlink ref="E129" r:id="rId58"/>
    <hyperlink ref="E128" r:id="rId59"/>
    <hyperlink ref="E127" r:id="rId60"/>
    <hyperlink ref="E126" r:id="rId61"/>
    <hyperlink ref="E125" r:id="rId62"/>
    <hyperlink ref="E124" r:id="rId63"/>
    <hyperlink ref="E121" r:id="rId64"/>
    <hyperlink ref="E119" r:id="rId65"/>
    <hyperlink ref="E118" r:id="rId66"/>
    <hyperlink ref="E117" r:id="rId67"/>
    <hyperlink ref="E116" r:id="rId68"/>
    <hyperlink ref="E114" r:id="rId69"/>
    <hyperlink ref="E113" r:id="rId70"/>
    <hyperlink ref="E111" r:id="rId71"/>
    <hyperlink ref="E110" r:id="rId72"/>
    <hyperlink ref="E109" r:id="rId73"/>
    <hyperlink ref="E108" r:id="rId74"/>
    <hyperlink ref="E107" r:id="rId75"/>
    <hyperlink ref="E106" r:id="rId76"/>
    <hyperlink ref="E105" r:id="rId77"/>
    <hyperlink ref="E104" r:id="rId78"/>
    <hyperlink ref="E103" r:id="rId79"/>
    <hyperlink ref="E102" r:id="rId80"/>
    <hyperlink ref="E101" r:id="rId81"/>
    <hyperlink ref="E100" r:id="rId82"/>
    <hyperlink ref="E99" r:id="rId83"/>
    <hyperlink ref="E82" r:id="rId84"/>
    <hyperlink ref="E12" r:id="rId85"/>
    <hyperlink ref="E11" r:id="rId86"/>
    <hyperlink ref="E10" r:id="rId87"/>
    <hyperlink ref="E9" r:id="rId88"/>
    <hyperlink ref="E15" r:id="rId89"/>
    <hyperlink ref="E47" r:id="rId90"/>
    <hyperlink ref="E50" r:id="rId91"/>
    <hyperlink ref="E43" r:id="rId92"/>
    <hyperlink ref="E42" r:id="rId93"/>
    <hyperlink ref="E41" r:id="rId94"/>
    <hyperlink ref="E39" r:id="rId95"/>
    <hyperlink ref="E38" r:id="rId96"/>
    <hyperlink ref="E37" r:id="rId97"/>
    <hyperlink ref="E36" r:id="rId98"/>
    <hyperlink ref="E35" r:id="rId99"/>
    <hyperlink ref="E46" r:id="rId100"/>
    <hyperlink ref="E45" r:id="rId101"/>
    <hyperlink ref="E44" r:id="rId102"/>
    <hyperlink ref="E34" r:id="rId103"/>
    <hyperlink ref="E33" r:id="rId104"/>
    <hyperlink ref="E48" r:id="rId105"/>
    <hyperlink ref="E30" r:id="rId106"/>
    <hyperlink ref="E29" r:id="rId107"/>
    <hyperlink ref="E26" r:id="rId108"/>
    <hyperlink ref="E25" r:id="rId109"/>
    <hyperlink ref="E24" r:id="rId110"/>
    <hyperlink ref="E23" r:id="rId111"/>
    <hyperlink ref="E22" r:id="rId112"/>
    <hyperlink ref="E21" r:id="rId113"/>
    <hyperlink ref="E20" r:id="rId114"/>
    <hyperlink ref="E19" r:id="rId115"/>
    <hyperlink ref="E18" r:id="rId116"/>
    <hyperlink ref="E17" r:id="rId117"/>
    <hyperlink ref="E14" r:id="rId118"/>
    <hyperlink ref="E13" r:id="rId119"/>
    <hyperlink ref="E16" r:id="rId120"/>
    <hyperlink ref="E76" r:id="rId121"/>
    <hyperlink ref="E28" r:id="rId122"/>
    <hyperlink ref="E52" r:id="rId123"/>
    <hyperlink ref="E53" r:id="rId124"/>
    <hyperlink ref="E54" r:id="rId125"/>
    <hyperlink ref="E58" r:id="rId126"/>
    <hyperlink ref="E59" r:id="rId127"/>
    <hyperlink ref="E60" r:id="rId128"/>
    <hyperlink ref="E61" r:id="rId129"/>
    <hyperlink ref="E62" r:id="rId130"/>
    <hyperlink ref="E63" r:id="rId131"/>
    <hyperlink ref="E64" r:id="rId132"/>
    <hyperlink ref="E65" r:id="rId133"/>
    <hyperlink ref="E66" r:id="rId134"/>
    <hyperlink ref="E67" r:id="rId135"/>
    <hyperlink ref="E68" r:id="rId136"/>
    <hyperlink ref="E69" r:id="rId137"/>
    <hyperlink ref="E70" r:id="rId138"/>
    <hyperlink ref="E71" r:id="rId139"/>
    <hyperlink ref="E72" r:id="rId140"/>
    <hyperlink ref="E73" r:id="rId141"/>
    <hyperlink ref="E74" r:id="rId142"/>
    <hyperlink ref="E75" r:id="rId143"/>
    <hyperlink ref="E145" r:id="rId144"/>
    <hyperlink ref="E55" r:id="rId145"/>
    <hyperlink ref="E253" r:id="rId146"/>
    <hyperlink ref="E254" r:id="rId147"/>
    <hyperlink ref="E252" r:id="rId148"/>
    <hyperlink ref="E27" r:id="rId149"/>
    <hyperlink ref="E255" r:id="rId150"/>
    <hyperlink ref="E31" r:id="rId151"/>
    <hyperlink ref="E32" r:id="rId152"/>
    <hyperlink ref="E49" r:id="rId153"/>
    <hyperlink ref="E40" r:id="rId154"/>
    <hyperlink ref="E79" r:id="rId155"/>
    <hyperlink ref="E78" r:id="rId156"/>
    <hyperlink ref="E77" r:id="rId157"/>
    <hyperlink ref="E81" r:id="rId158"/>
    <hyperlink ref="E80" r:id="rId159"/>
    <hyperlink ref="E85" r:id="rId160"/>
    <hyperlink ref="E84" r:id="rId161"/>
    <hyperlink ref="E83" r:id="rId162"/>
    <hyperlink ref="E88" r:id="rId163"/>
    <hyperlink ref="E87" r:id="rId164"/>
    <hyperlink ref="E86" r:id="rId165"/>
    <hyperlink ref="E91" r:id="rId166"/>
    <hyperlink ref="E90" r:id="rId167"/>
    <hyperlink ref="E89" r:id="rId168"/>
    <hyperlink ref="E94" r:id="rId169"/>
    <hyperlink ref="E93" r:id="rId170"/>
    <hyperlink ref="E92" r:id="rId171"/>
    <hyperlink ref="E97" r:id="rId172"/>
    <hyperlink ref="E96" r:id="rId173"/>
    <hyperlink ref="E122" r:id="rId174"/>
    <hyperlink ref="E143" r:id="rId175"/>
    <hyperlink ref="E139" r:id="rId176"/>
    <hyperlink ref="E140" r:id="rId177"/>
    <hyperlink ref="E141" r:id="rId178"/>
    <hyperlink ref="E142" r:id="rId179"/>
    <hyperlink ref="E148" r:id="rId180"/>
    <hyperlink ref="E147" r:id="rId181"/>
    <hyperlink ref="E146" r:id="rId182"/>
    <hyperlink ref="E152" r:id="rId183"/>
    <hyperlink ref="E157" r:id="rId184"/>
    <hyperlink ref="E156" r:id="rId185"/>
    <hyperlink ref="E155" r:id="rId186"/>
    <hyperlink ref="E158" r:id="rId187"/>
    <hyperlink ref="E160" r:id="rId188"/>
    <hyperlink ref="E161" r:id="rId189"/>
    <hyperlink ref="E164" r:id="rId190"/>
    <hyperlink ref="E169" r:id="rId191"/>
    <hyperlink ref="E168" r:id="rId192"/>
    <hyperlink ref="E167" r:id="rId193"/>
    <hyperlink ref="E174" r:id="rId194"/>
    <hyperlink ref="E173" r:id="rId195"/>
    <hyperlink ref="E172" r:id="rId196"/>
    <hyperlink ref="E171" r:id="rId197"/>
    <hyperlink ref="E178" r:id="rId198"/>
    <hyperlink ref="E177" r:id="rId199"/>
    <hyperlink ref="E176" r:id="rId200"/>
    <hyperlink ref="E179" r:id="rId201"/>
    <hyperlink ref="E190" r:id="rId202"/>
    <hyperlink ref="E192" r:id="rId203"/>
    <hyperlink ref="E195" r:id="rId204"/>
    <hyperlink ref="E194" r:id="rId205"/>
    <hyperlink ref="E199" r:id="rId206"/>
    <hyperlink ref="E198" r:id="rId207"/>
    <hyperlink ref="E197" r:id="rId208"/>
    <hyperlink ref="E201" r:id="rId209"/>
    <hyperlink ref="E202" r:id="rId210"/>
    <hyperlink ref="E205" r:id="rId211"/>
    <hyperlink ref="E207" r:id="rId212"/>
    <hyperlink ref="E218" r:id="rId213"/>
    <hyperlink ref="E217" r:id="rId214"/>
    <hyperlink ref="E216" r:id="rId215"/>
    <hyperlink ref="E215" r:id="rId216"/>
    <hyperlink ref="E214" r:id="rId217"/>
    <hyperlink ref="E213" r:id="rId218"/>
    <hyperlink ref="E212" r:id="rId219"/>
    <hyperlink ref="E211" r:id="rId220"/>
    <hyperlink ref="E222" r:id="rId221"/>
    <hyperlink ref="E221" r:id="rId222"/>
    <hyperlink ref="E224" r:id="rId223"/>
    <hyperlink ref="E223" r:id="rId224"/>
    <hyperlink ref="E225" r:id="rId225"/>
    <hyperlink ref="E229" r:id="rId226"/>
    <hyperlink ref="E228" r:id="rId227"/>
    <hyperlink ref="E250" r:id="rId228"/>
    <hyperlink ref="E249" r:id="rId229"/>
    <hyperlink ref="E248" r:id="rId230"/>
    <hyperlink ref="E247" r:id="rId231"/>
    <hyperlink ref="E246" r:id="rId232"/>
    <hyperlink ref="E56" r:id="rId233"/>
    <hyperlink ref="E57" r:id="rId234"/>
  </hyperlinks>
  <pageMargins left="0.7" right="0.7" top="0.75" bottom="0.75" header="0.3" footer="0.3"/>
  <pageSetup paperSize="9" orientation="portrait" r:id="rId235"/>
  <drawing r:id="rId236"/>
  <tableParts count="1">
    <tablePart r:id="rId23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zoomScale="80" zoomScaleNormal="80" workbookViewId="0">
      <pane ySplit="8" topLeftCell="A9" activePane="bottomLeft" state="frozen"/>
      <selection pane="bottomLeft" activeCell="H13" sqref="H13"/>
    </sheetView>
  </sheetViews>
  <sheetFormatPr defaultColWidth="12.42578125" defaultRowHeight="15.75" customHeight="1"/>
  <cols>
    <col min="1" max="1" width="10.28515625" style="13" customWidth="1"/>
    <col min="2" max="2" width="18.7109375" style="29" customWidth="1"/>
    <col min="3" max="3" width="34" customWidth="1"/>
    <col min="4" max="4" width="27.5703125" customWidth="1"/>
    <col min="5" max="5" width="13.85546875" style="177" customWidth="1"/>
    <col min="6" max="6" width="19.140625" style="11" customWidth="1"/>
    <col min="7" max="7" width="15.42578125" style="13" customWidth="1"/>
    <col min="8" max="8" width="18.85546875" style="13" customWidth="1"/>
    <col min="9" max="9" width="14.85546875" customWidth="1"/>
    <col min="10" max="10" width="11.85546875" style="67" customWidth="1"/>
    <col min="11" max="11" width="12.28515625" style="178" customWidth="1"/>
    <col min="12" max="12" width="16.85546875" style="19" customWidth="1"/>
    <col min="13" max="13" width="15.140625" style="14" customWidth="1"/>
    <col min="14" max="14" width="15" style="14" customWidth="1"/>
  </cols>
  <sheetData>
    <row r="1" spans="1:15" ht="12.75">
      <c r="A1" s="12"/>
      <c r="B1" s="28"/>
      <c r="C1" s="1"/>
      <c r="D1" s="1"/>
      <c r="E1" s="124"/>
      <c r="F1" s="10"/>
      <c r="G1" s="12"/>
      <c r="H1" s="12"/>
      <c r="I1" s="1"/>
      <c r="J1" s="56"/>
      <c r="K1" s="125"/>
      <c r="L1" s="15"/>
      <c r="M1" s="16"/>
      <c r="N1" s="16"/>
    </row>
    <row r="2" spans="1:15" ht="12.75">
      <c r="A2" s="12"/>
      <c r="B2" s="28"/>
      <c r="C2" s="1"/>
      <c r="D2" s="1"/>
      <c r="E2" s="124"/>
      <c r="F2" s="10"/>
      <c r="G2" s="12"/>
      <c r="H2" s="12"/>
      <c r="I2" s="1"/>
      <c r="J2" s="56"/>
      <c r="K2" s="125"/>
      <c r="L2" s="15"/>
      <c r="M2" s="16"/>
      <c r="N2" s="16"/>
    </row>
    <row r="3" spans="1:15" ht="26.25">
      <c r="A3" s="12"/>
      <c r="B3" s="28"/>
      <c r="C3" s="1"/>
      <c r="D3" s="1"/>
      <c r="E3" s="124"/>
      <c r="F3" s="10"/>
      <c r="G3" s="12"/>
      <c r="H3" s="12"/>
      <c r="I3" s="1"/>
      <c r="J3" s="56"/>
      <c r="K3" s="125"/>
      <c r="L3" s="15"/>
      <c r="M3" s="16"/>
      <c r="N3" s="126" t="s">
        <v>147</v>
      </c>
    </row>
    <row r="4" spans="1:15" ht="25.5">
      <c r="A4" s="55"/>
      <c r="B4" s="28"/>
      <c r="C4" s="1"/>
      <c r="D4" s="1"/>
      <c r="E4" s="124"/>
      <c r="F4" s="10"/>
      <c r="G4" s="12"/>
      <c r="H4" s="12"/>
      <c r="I4" s="2"/>
      <c r="J4" s="57"/>
      <c r="K4" s="125"/>
      <c r="L4" s="15"/>
      <c r="M4" s="16"/>
      <c r="N4" s="123">
        <v>2026</v>
      </c>
    </row>
    <row r="5" spans="1:15" ht="12.75">
      <c r="A5" s="12"/>
      <c r="B5" s="28"/>
      <c r="C5" s="1"/>
      <c r="D5" s="1"/>
      <c r="E5" s="124"/>
      <c r="F5" s="10"/>
      <c r="G5" s="12"/>
      <c r="H5" s="12"/>
      <c r="I5" s="1"/>
      <c r="J5" s="56"/>
      <c r="K5" s="125"/>
      <c r="L5" s="15"/>
      <c r="M5" s="16"/>
      <c r="N5" s="16"/>
    </row>
    <row r="6" spans="1:15" ht="21" customHeight="1">
      <c r="A6" s="12"/>
      <c r="B6" s="28"/>
      <c r="C6" s="1"/>
      <c r="D6" s="1"/>
      <c r="E6" s="124"/>
      <c r="F6" s="10"/>
      <c r="G6" s="12"/>
      <c r="H6" s="12"/>
      <c r="I6" s="1"/>
      <c r="J6" s="56"/>
      <c r="K6" s="125"/>
      <c r="L6" s="15"/>
      <c r="M6" s="248" t="s">
        <v>148</v>
      </c>
      <c r="N6" s="249"/>
    </row>
    <row r="7" spans="1:15" ht="21" customHeight="1">
      <c r="A7" s="12"/>
      <c r="B7" s="28"/>
      <c r="C7" s="1"/>
      <c r="D7" s="1"/>
      <c r="E7" s="124"/>
      <c r="F7" s="10"/>
      <c r="G7" s="12"/>
      <c r="H7" s="12"/>
      <c r="I7" s="1"/>
      <c r="J7" s="56"/>
      <c r="K7" s="179">
        <v>0.45</v>
      </c>
      <c r="L7" s="17"/>
      <c r="M7" s="89">
        <f>SUM(M9:M127)</f>
        <v>0</v>
      </c>
      <c r="N7" s="89">
        <f>SUM(N9:N127)</f>
        <v>0</v>
      </c>
    </row>
    <row r="8" spans="1:15" s="14" customFormat="1" ht="58.35" customHeight="1">
      <c r="A8" s="127" t="s">
        <v>0</v>
      </c>
      <c r="B8" s="128" t="s">
        <v>1</v>
      </c>
      <c r="C8" s="129" t="s">
        <v>2</v>
      </c>
      <c r="D8" s="129" t="s">
        <v>187</v>
      </c>
      <c r="E8" s="130" t="s">
        <v>270</v>
      </c>
      <c r="F8" s="131" t="s">
        <v>3</v>
      </c>
      <c r="G8" s="132" t="s">
        <v>828</v>
      </c>
      <c r="H8" s="132" t="s">
        <v>829</v>
      </c>
      <c r="I8" s="132" t="s">
        <v>152</v>
      </c>
      <c r="J8" s="130" t="s">
        <v>263</v>
      </c>
      <c r="K8" s="131" t="s">
        <v>5</v>
      </c>
      <c r="L8" s="132" t="s">
        <v>149</v>
      </c>
      <c r="M8" s="132" t="s">
        <v>150</v>
      </c>
      <c r="N8" s="132" t="s">
        <v>151</v>
      </c>
      <c r="O8" s="251" t="s">
        <v>831</v>
      </c>
    </row>
    <row r="9" spans="1:15" s="14" customFormat="1" ht="21.75" customHeight="1">
      <c r="A9" s="104"/>
      <c r="B9" s="133" t="s">
        <v>347</v>
      </c>
      <c r="C9" s="25"/>
      <c r="D9" s="25"/>
      <c r="E9" s="134"/>
      <c r="F9" s="135"/>
      <c r="G9" s="30"/>
      <c r="H9" s="30"/>
      <c r="I9" s="136"/>
      <c r="J9" s="137"/>
      <c r="K9" s="138"/>
      <c r="L9" s="139"/>
      <c r="M9" s="139"/>
      <c r="N9" s="140"/>
      <c r="O9" s="250">
        <v>0</v>
      </c>
    </row>
    <row r="10" spans="1:15" ht="103.5" customHeight="1">
      <c r="A10" s="74">
        <v>80013999</v>
      </c>
      <c r="B10" s="69" t="s">
        <v>348</v>
      </c>
      <c r="C10" s="4"/>
      <c r="D10" s="4"/>
      <c r="E10" s="92" t="s">
        <v>271</v>
      </c>
      <c r="F10" s="7">
        <v>4670259409556</v>
      </c>
      <c r="G10" s="4" t="s">
        <v>349</v>
      </c>
      <c r="H10" s="4" t="s">
        <v>350</v>
      </c>
      <c r="I10" s="47">
        <v>24</v>
      </c>
      <c r="J10" s="59">
        <v>10</v>
      </c>
      <c r="K10" s="141">
        <v>399</v>
      </c>
      <c r="L10" s="18">
        <v>274.31249999999994</v>
      </c>
      <c r="M10" s="76"/>
      <c r="N10" s="18">
        <f>Таблица13[[#This Row],[Цена ОПТ, руб]]*Таблица13[[#This Row],[Заказ, шт]]</f>
        <v>0</v>
      </c>
      <c r="O10" s="250"/>
    </row>
    <row r="11" spans="1:15" ht="103.5" customHeight="1">
      <c r="A11" s="74">
        <v>80015999</v>
      </c>
      <c r="B11" s="4" t="s">
        <v>351</v>
      </c>
      <c r="C11" s="4"/>
      <c r="D11" s="4"/>
      <c r="E11" s="92" t="s">
        <v>271</v>
      </c>
      <c r="F11" s="71">
        <v>4670259409570</v>
      </c>
      <c r="G11" s="4" t="s">
        <v>352</v>
      </c>
      <c r="H11" s="4" t="s">
        <v>350</v>
      </c>
      <c r="I11" s="47">
        <v>24</v>
      </c>
      <c r="J11" s="59">
        <v>10</v>
      </c>
      <c r="K11" s="141">
        <v>399</v>
      </c>
      <c r="L11" s="18">
        <v>274.31249999999994</v>
      </c>
      <c r="M11" s="76"/>
      <c r="N11" s="18">
        <f>Таблица13[[#This Row],[Цена ОПТ, руб]]*Таблица13[[#This Row],[Заказ, шт]]</f>
        <v>0</v>
      </c>
      <c r="O11" s="250"/>
    </row>
    <row r="12" spans="1:15" ht="103.5" customHeight="1">
      <c r="A12" s="74">
        <v>80014999</v>
      </c>
      <c r="B12" s="4" t="s">
        <v>353</v>
      </c>
      <c r="C12" s="4"/>
      <c r="D12" s="4"/>
      <c r="E12" s="92" t="s">
        <v>271</v>
      </c>
      <c r="F12" s="71">
        <v>4670259409563</v>
      </c>
      <c r="G12" s="4" t="s">
        <v>354</v>
      </c>
      <c r="H12" s="4" t="s">
        <v>350</v>
      </c>
      <c r="I12" s="47">
        <v>24</v>
      </c>
      <c r="J12" s="59">
        <v>10</v>
      </c>
      <c r="K12" s="141">
        <v>399</v>
      </c>
      <c r="L12" s="18">
        <v>274.31249999999994</v>
      </c>
      <c r="M12" s="76"/>
      <c r="N12" s="18">
        <f>Таблица13[[#This Row],[Цена ОПТ, руб]]*Таблица13[[#This Row],[Заказ, шт]]</f>
        <v>0</v>
      </c>
      <c r="O12" s="250"/>
    </row>
    <row r="13" spans="1:15" ht="131.25" customHeight="1">
      <c r="A13" s="74">
        <v>80016999</v>
      </c>
      <c r="B13" s="4" t="s">
        <v>355</v>
      </c>
      <c r="C13" s="4"/>
      <c r="D13" s="4"/>
      <c r="E13" s="92" t="s">
        <v>271</v>
      </c>
      <c r="F13" s="71">
        <v>4670259409587</v>
      </c>
      <c r="G13" s="4" t="s">
        <v>356</v>
      </c>
      <c r="H13" s="4" t="s">
        <v>350</v>
      </c>
      <c r="I13" s="47">
        <v>24</v>
      </c>
      <c r="J13" s="59">
        <v>10</v>
      </c>
      <c r="K13" s="141">
        <v>399</v>
      </c>
      <c r="L13" s="18">
        <v>274.31249999999994</v>
      </c>
      <c r="M13" s="76"/>
      <c r="N13" s="18">
        <f>Таблица13[[#This Row],[Цена ОПТ, руб]]*Таблица13[[#This Row],[Заказ, шт]]</f>
        <v>0</v>
      </c>
      <c r="O13" s="250"/>
    </row>
    <row r="14" spans="1:15" ht="105.75" customHeight="1">
      <c r="A14" s="74">
        <v>80017999</v>
      </c>
      <c r="B14" s="4" t="s">
        <v>357</v>
      </c>
      <c r="C14" s="4"/>
      <c r="D14" s="4"/>
      <c r="E14" s="92" t="s">
        <v>271</v>
      </c>
      <c r="F14" s="71">
        <v>4670259409594</v>
      </c>
      <c r="G14" s="4" t="s">
        <v>358</v>
      </c>
      <c r="H14" s="4" t="s">
        <v>350</v>
      </c>
      <c r="I14" s="47">
        <v>24</v>
      </c>
      <c r="J14" s="59">
        <v>10</v>
      </c>
      <c r="K14" s="141">
        <v>399</v>
      </c>
      <c r="L14" s="18">
        <v>274.31249999999994</v>
      </c>
      <c r="M14" s="76"/>
      <c r="N14" s="18">
        <f>Таблица13[[#This Row],[Цена ОПТ, руб]]*Таблица13[[#This Row],[Заказ, шт]]</f>
        <v>0</v>
      </c>
      <c r="O14" s="250"/>
    </row>
    <row r="15" spans="1:15" ht="100.5" customHeight="1">
      <c r="A15" s="74">
        <v>80018999</v>
      </c>
      <c r="B15" s="69" t="s">
        <v>359</v>
      </c>
      <c r="C15" s="4"/>
      <c r="D15" s="4"/>
      <c r="E15" s="92" t="s">
        <v>271</v>
      </c>
      <c r="F15" s="7">
        <v>4670259409600</v>
      </c>
      <c r="G15" s="4" t="s">
        <v>360</v>
      </c>
      <c r="H15" s="4" t="s">
        <v>350</v>
      </c>
      <c r="I15" s="47">
        <v>24</v>
      </c>
      <c r="J15" s="59">
        <v>10</v>
      </c>
      <c r="K15" s="141">
        <v>399</v>
      </c>
      <c r="L15" s="18">
        <v>274.31249999999994</v>
      </c>
      <c r="M15" s="76"/>
      <c r="N15" s="18">
        <f>Таблица13[[#This Row],[Цена ОПТ, руб]]*Таблица13[[#This Row],[Заказ, шт]]</f>
        <v>0</v>
      </c>
      <c r="O15" s="250"/>
    </row>
    <row r="16" spans="1:15" ht="97.5" customHeight="1">
      <c r="A16" s="74">
        <v>80019999</v>
      </c>
      <c r="B16" s="69" t="s">
        <v>361</v>
      </c>
      <c r="C16" s="4"/>
      <c r="D16" s="4"/>
      <c r="E16" s="92" t="s">
        <v>271</v>
      </c>
      <c r="F16" s="7">
        <v>4670259409617</v>
      </c>
      <c r="G16" s="4" t="s">
        <v>362</v>
      </c>
      <c r="H16" s="4" t="s">
        <v>350</v>
      </c>
      <c r="I16" s="47">
        <v>24</v>
      </c>
      <c r="J16" s="59">
        <v>10</v>
      </c>
      <c r="K16" s="141">
        <v>399</v>
      </c>
      <c r="L16" s="18">
        <v>274.31249999999994</v>
      </c>
      <c r="M16" s="76"/>
      <c r="N16" s="18">
        <f>Таблица13[[#This Row],[Цена ОПТ, руб]]*Таблица13[[#This Row],[Заказ, шт]]</f>
        <v>0</v>
      </c>
      <c r="O16" s="250"/>
    </row>
    <row r="17" spans="1:15" s="14" customFormat="1" ht="21.75" customHeight="1">
      <c r="A17" s="104"/>
      <c r="B17" s="133" t="s">
        <v>812</v>
      </c>
      <c r="C17" s="25"/>
      <c r="D17" s="25"/>
      <c r="E17" s="134"/>
      <c r="F17" s="135"/>
      <c r="G17" s="30"/>
      <c r="H17" s="30"/>
      <c r="I17" s="136"/>
      <c r="J17" s="137"/>
      <c r="K17" s="138"/>
      <c r="L17" s="139"/>
      <c r="M17" s="139"/>
      <c r="N17" s="140"/>
      <c r="O17" s="250">
        <v>0</v>
      </c>
    </row>
    <row r="18" spans="1:15" ht="102" customHeight="1">
      <c r="A18" s="74">
        <v>80006999</v>
      </c>
      <c r="B18" s="4" t="s">
        <v>813</v>
      </c>
      <c r="C18" s="4"/>
      <c r="D18" s="4"/>
      <c r="E18" s="92" t="s">
        <v>271</v>
      </c>
      <c r="F18" s="7">
        <v>4670479840528</v>
      </c>
      <c r="G18" s="4" t="s">
        <v>820</v>
      </c>
      <c r="H18" s="4" t="s">
        <v>821</v>
      </c>
      <c r="I18" s="47">
        <v>24</v>
      </c>
      <c r="J18" s="59">
        <v>10</v>
      </c>
      <c r="K18" s="141">
        <v>799</v>
      </c>
      <c r="L18" s="18">
        <v>549.3125</v>
      </c>
      <c r="M18" s="18"/>
      <c r="N18" s="18">
        <f>Таблица13[[#This Row],[Цена ОПТ, руб]]*Таблица13[[#This Row],[Заказ, шт]]</f>
        <v>0</v>
      </c>
      <c r="O18" s="250"/>
    </row>
    <row r="19" spans="1:15" ht="105.75" customHeight="1">
      <c r="A19" s="74">
        <v>80008999</v>
      </c>
      <c r="B19" s="4" t="s">
        <v>815</v>
      </c>
      <c r="C19" s="4"/>
      <c r="D19" s="4"/>
      <c r="E19" s="92" t="s">
        <v>271</v>
      </c>
      <c r="F19" s="7">
        <v>4670479840542</v>
      </c>
      <c r="G19" s="4" t="s">
        <v>823</v>
      </c>
      <c r="H19" s="4" t="s">
        <v>821</v>
      </c>
      <c r="I19" s="47">
        <v>24</v>
      </c>
      <c r="J19" s="59">
        <v>10</v>
      </c>
      <c r="K19" s="141">
        <v>799</v>
      </c>
      <c r="L19" s="18">
        <v>549.3125</v>
      </c>
      <c r="M19" s="18"/>
      <c r="N19" s="18">
        <f>Таблица13[[#This Row],[Цена ОПТ, руб]]*Таблица13[[#This Row],[Заказ, шт]]</f>
        <v>0</v>
      </c>
      <c r="O19" s="250"/>
    </row>
    <row r="20" spans="1:15" ht="108.75" customHeight="1">
      <c r="A20" s="74">
        <v>80007999</v>
      </c>
      <c r="B20" s="4" t="s">
        <v>814</v>
      </c>
      <c r="C20" s="4"/>
      <c r="D20" s="4"/>
      <c r="E20" s="92" t="s">
        <v>271</v>
      </c>
      <c r="F20" s="7">
        <v>4670479840535</v>
      </c>
      <c r="G20" s="4" t="s">
        <v>822</v>
      </c>
      <c r="H20" s="4" t="s">
        <v>821</v>
      </c>
      <c r="I20" s="47">
        <v>24</v>
      </c>
      <c r="J20" s="59">
        <v>10</v>
      </c>
      <c r="K20" s="141">
        <v>799</v>
      </c>
      <c r="L20" s="18">
        <v>549.3125</v>
      </c>
      <c r="M20" s="18"/>
      <c r="N20" s="18">
        <f>Таблица13[[#This Row],[Цена ОПТ, руб]]*Таблица13[[#This Row],[Заказ, шт]]</f>
        <v>0</v>
      </c>
      <c r="O20" s="250"/>
    </row>
    <row r="21" spans="1:15" ht="130.5" customHeight="1">
      <c r="A21" s="74">
        <v>80009999</v>
      </c>
      <c r="B21" s="4" t="s">
        <v>816</v>
      </c>
      <c r="C21" s="4"/>
      <c r="D21" s="4"/>
      <c r="E21" s="92" t="s">
        <v>271</v>
      </c>
      <c r="F21" s="7">
        <v>4670479840559</v>
      </c>
      <c r="G21" s="4" t="s">
        <v>824</v>
      </c>
      <c r="H21" s="4" t="s">
        <v>821</v>
      </c>
      <c r="I21" s="47">
        <v>24</v>
      </c>
      <c r="J21" s="59">
        <v>10</v>
      </c>
      <c r="K21" s="141">
        <v>799</v>
      </c>
      <c r="L21" s="18">
        <v>549.3125</v>
      </c>
      <c r="M21" s="18"/>
      <c r="N21" s="18">
        <f>Таблица13[[#This Row],[Цена ОПТ, руб]]*Таблица13[[#This Row],[Заказ, шт]]</f>
        <v>0</v>
      </c>
      <c r="O21" s="250"/>
    </row>
    <row r="22" spans="1:15" ht="110.25" customHeight="1">
      <c r="A22" s="74">
        <v>80010999</v>
      </c>
      <c r="B22" s="4" t="s">
        <v>817</v>
      </c>
      <c r="C22" s="4"/>
      <c r="D22" s="4"/>
      <c r="E22" s="92" t="s">
        <v>271</v>
      </c>
      <c r="F22" s="7">
        <v>4670479840566</v>
      </c>
      <c r="G22" s="4" t="s">
        <v>825</v>
      </c>
      <c r="H22" s="4" t="s">
        <v>821</v>
      </c>
      <c r="I22" s="47">
        <v>24</v>
      </c>
      <c r="J22" s="59">
        <v>10</v>
      </c>
      <c r="K22" s="141">
        <v>799</v>
      </c>
      <c r="L22" s="18">
        <v>549.3125</v>
      </c>
      <c r="M22" s="18"/>
      <c r="N22" s="18">
        <f>Таблица13[[#This Row],[Цена ОПТ, руб]]*Таблица13[[#This Row],[Заказ, шт]]</f>
        <v>0</v>
      </c>
      <c r="O22" s="250"/>
    </row>
    <row r="23" spans="1:15" ht="102" customHeight="1">
      <c r="A23" s="74">
        <v>80011999</v>
      </c>
      <c r="B23" s="4" t="s">
        <v>818</v>
      </c>
      <c r="C23" s="4"/>
      <c r="D23" s="4"/>
      <c r="E23" s="92" t="s">
        <v>271</v>
      </c>
      <c r="F23" s="7">
        <v>4670479840573</v>
      </c>
      <c r="G23" s="4" t="s">
        <v>826</v>
      </c>
      <c r="H23" s="4" t="s">
        <v>821</v>
      </c>
      <c r="I23" s="47">
        <v>24</v>
      </c>
      <c r="J23" s="59">
        <v>10</v>
      </c>
      <c r="K23" s="141">
        <v>799</v>
      </c>
      <c r="L23" s="18">
        <v>549.3125</v>
      </c>
      <c r="M23" s="18"/>
      <c r="N23" s="18">
        <f>Таблица13[[#This Row],[Цена ОПТ, руб]]*Таблица13[[#This Row],[Заказ, шт]]</f>
        <v>0</v>
      </c>
      <c r="O23" s="250"/>
    </row>
    <row r="24" spans="1:15" ht="106.5" customHeight="1">
      <c r="A24" s="74">
        <v>80012999</v>
      </c>
      <c r="B24" s="4" t="s">
        <v>819</v>
      </c>
      <c r="C24" s="4"/>
      <c r="D24" s="4"/>
      <c r="E24" s="92" t="s">
        <v>271</v>
      </c>
      <c r="F24" s="7">
        <v>4670479840580</v>
      </c>
      <c r="G24" s="4" t="s">
        <v>827</v>
      </c>
      <c r="H24" s="4" t="s">
        <v>821</v>
      </c>
      <c r="I24" s="47">
        <v>24</v>
      </c>
      <c r="J24" s="59">
        <v>10</v>
      </c>
      <c r="K24" s="141">
        <v>799</v>
      </c>
      <c r="L24" s="18">
        <v>549.3125</v>
      </c>
      <c r="M24" s="18"/>
      <c r="N24" s="18">
        <f>Таблица13[[#This Row],[Цена ОПТ, руб]]*Таблица13[[#This Row],[Заказ, шт]]</f>
        <v>0</v>
      </c>
      <c r="O24" s="250"/>
    </row>
    <row r="25" spans="1:15" s="14" customFormat="1" ht="21.75" customHeight="1">
      <c r="A25" s="104"/>
      <c r="B25" s="133" t="s">
        <v>363</v>
      </c>
      <c r="C25" s="25"/>
      <c r="D25" s="25"/>
      <c r="E25" s="134"/>
      <c r="F25" s="135"/>
      <c r="G25" s="30"/>
      <c r="H25" s="30"/>
      <c r="I25" s="136"/>
      <c r="J25" s="137"/>
      <c r="K25" s="138"/>
      <c r="L25" s="139"/>
      <c r="M25" s="139"/>
      <c r="N25" s="140"/>
      <c r="O25" s="250">
        <v>0</v>
      </c>
    </row>
    <row r="26" spans="1:15" ht="150" customHeight="1">
      <c r="A26" s="81">
        <v>80034999</v>
      </c>
      <c r="B26" s="4" t="s">
        <v>364</v>
      </c>
      <c r="C26" s="4"/>
      <c r="D26" s="4"/>
      <c r="E26" s="92" t="s">
        <v>271</v>
      </c>
      <c r="F26" s="71">
        <v>4670259409082</v>
      </c>
      <c r="G26" s="4" t="s">
        <v>365</v>
      </c>
      <c r="H26" s="4" t="s">
        <v>366</v>
      </c>
      <c r="I26" s="4">
        <v>24</v>
      </c>
      <c r="J26" s="59">
        <v>10</v>
      </c>
      <c r="K26" s="141">
        <v>799</v>
      </c>
      <c r="L26" s="18">
        <v>549.3125</v>
      </c>
      <c r="M26" s="18"/>
      <c r="N26" s="18">
        <f>Таблица13[[#This Row],[Цена ОПТ, руб]]*Таблица13[[#This Row],[Заказ, шт]]</f>
        <v>0</v>
      </c>
      <c r="O26" s="250"/>
    </row>
    <row r="27" spans="1:15" ht="150" customHeight="1">
      <c r="A27" s="81">
        <v>80036999</v>
      </c>
      <c r="B27" s="4" t="s">
        <v>367</v>
      </c>
      <c r="C27" s="4"/>
      <c r="D27" s="4"/>
      <c r="E27" s="92" t="s">
        <v>271</v>
      </c>
      <c r="F27" s="71">
        <v>4670259409174</v>
      </c>
      <c r="G27" s="4" t="s">
        <v>368</v>
      </c>
      <c r="H27" s="4" t="s">
        <v>366</v>
      </c>
      <c r="I27" s="4">
        <v>24</v>
      </c>
      <c r="J27" s="59">
        <v>10</v>
      </c>
      <c r="K27" s="141">
        <v>799</v>
      </c>
      <c r="L27" s="18">
        <v>549.3125</v>
      </c>
      <c r="M27" s="18"/>
      <c r="N27" s="18">
        <f>Таблица13[[#This Row],[Цена ОПТ, руб]]*Таблица13[[#This Row],[Заказ, шт]]</f>
        <v>0</v>
      </c>
      <c r="O27" s="250"/>
    </row>
    <row r="28" spans="1:15" ht="150" customHeight="1">
      <c r="A28" s="81">
        <v>80038999</v>
      </c>
      <c r="B28" s="4" t="s">
        <v>369</v>
      </c>
      <c r="C28" s="4"/>
      <c r="D28" s="4"/>
      <c r="E28" s="92" t="s">
        <v>271</v>
      </c>
      <c r="F28" s="71">
        <v>4670259409198</v>
      </c>
      <c r="G28" s="4" t="s">
        <v>370</v>
      </c>
      <c r="H28" s="4" t="s">
        <v>366</v>
      </c>
      <c r="I28" s="4">
        <v>24</v>
      </c>
      <c r="J28" s="59">
        <v>10</v>
      </c>
      <c r="K28" s="141">
        <v>799</v>
      </c>
      <c r="L28" s="18">
        <v>549.3125</v>
      </c>
      <c r="M28" s="18"/>
      <c r="N28" s="18">
        <f>Таблица13[[#This Row],[Цена ОПТ, руб]]*Таблица13[[#This Row],[Заказ, шт]]</f>
        <v>0</v>
      </c>
      <c r="O28" s="250"/>
    </row>
    <row r="29" spans="1:15" ht="150" customHeight="1">
      <c r="A29" s="81">
        <v>80040999</v>
      </c>
      <c r="B29" s="4" t="s">
        <v>371</v>
      </c>
      <c r="C29" s="4"/>
      <c r="D29" s="4"/>
      <c r="E29" s="92" t="s">
        <v>271</v>
      </c>
      <c r="F29" s="71">
        <v>4670259409211</v>
      </c>
      <c r="G29" s="4" t="s">
        <v>372</v>
      </c>
      <c r="H29" s="4" t="s">
        <v>366</v>
      </c>
      <c r="I29" s="4">
        <v>24</v>
      </c>
      <c r="J29" s="59">
        <v>10</v>
      </c>
      <c r="K29" s="141">
        <v>799</v>
      </c>
      <c r="L29" s="18">
        <v>549.3125</v>
      </c>
      <c r="M29" s="18"/>
      <c r="N29" s="18">
        <f>Таблица13[[#This Row],[Цена ОПТ, руб]]*Таблица13[[#This Row],[Заказ, шт]]</f>
        <v>0</v>
      </c>
      <c r="O29" s="250"/>
    </row>
    <row r="30" spans="1:15" ht="150" customHeight="1">
      <c r="A30" s="81">
        <v>80042999</v>
      </c>
      <c r="B30" s="4" t="s">
        <v>373</v>
      </c>
      <c r="C30" s="4"/>
      <c r="D30" s="4"/>
      <c r="E30" s="92" t="s">
        <v>271</v>
      </c>
      <c r="F30" s="71">
        <v>4670259409235</v>
      </c>
      <c r="G30" s="4" t="s">
        <v>374</v>
      </c>
      <c r="H30" s="4" t="s">
        <v>366</v>
      </c>
      <c r="I30" s="47">
        <v>24</v>
      </c>
      <c r="J30" s="59">
        <v>10</v>
      </c>
      <c r="K30" s="142">
        <v>799</v>
      </c>
      <c r="L30" s="18">
        <v>549.3125</v>
      </c>
      <c r="M30" s="18"/>
      <c r="N30" s="18">
        <f>Таблица13[[#This Row],[Цена ОПТ, руб]]*Таблица13[[#This Row],[Заказ, шт]]</f>
        <v>0</v>
      </c>
      <c r="O30" s="250"/>
    </row>
    <row r="31" spans="1:15" s="14" customFormat="1" ht="21.75" customHeight="1">
      <c r="A31" s="104"/>
      <c r="B31" s="133" t="s">
        <v>375</v>
      </c>
      <c r="C31" s="25"/>
      <c r="D31" s="25"/>
      <c r="E31" s="143"/>
      <c r="F31" s="135"/>
      <c r="G31" s="30"/>
      <c r="H31" s="30"/>
      <c r="I31" s="136"/>
      <c r="J31" s="137"/>
      <c r="K31" s="138"/>
      <c r="L31" s="139"/>
      <c r="M31" s="139"/>
      <c r="N31" s="140"/>
      <c r="O31" s="250">
        <v>0</v>
      </c>
    </row>
    <row r="32" spans="1:15" ht="150" customHeight="1">
      <c r="A32" s="81">
        <v>80035999</v>
      </c>
      <c r="B32" s="4" t="s">
        <v>376</v>
      </c>
      <c r="C32" s="4"/>
      <c r="D32" s="4"/>
      <c r="E32" s="92" t="s">
        <v>271</v>
      </c>
      <c r="F32" s="71">
        <v>4670259409167</v>
      </c>
      <c r="G32" s="4" t="s">
        <v>365</v>
      </c>
      <c r="H32" s="4" t="s">
        <v>366</v>
      </c>
      <c r="I32" s="47">
        <v>24</v>
      </c>
      <c r="J32" s="59">
        <v>10</v>
      </c>
      <c r="K32" s="142">
        <v>699</v>
      </c>
      <c r="L32" s="18">
        <v>480.56249999999994</v>
      </c>
      <c r="M32" s="18"/>
      <c r="N32" s="18">
        <f>Таблица13[[#This Row],[Цена ОПТ, руб]]*Таблица13[[#This Row],[Заказ, шт]]</f>
        <v>0</v>
      </c>
      <c r="O32" s="250"/>
    </row>
    <row r="33" spans="1:15" ht="150" customHeight="1">
      <c r="A33" s="81">
        <v>80037999</v>
      </c>
      <c r="B33" s="4" t="s">
        <v>377</v>
      </c>
      <c r="C33" s="4"/>
      <c r="D33" s="4"/>
      <c r="E33" s="92" t="s">
        <v>271</v>
      </c>
      <c r="F33" s="71">
        <v>4670259409181</v>
      </c>
      <c r="G33" s="4" t="s">
        <v>368</v>
      </c>
      <c r="H33" s="4" t="s">
        <v>366</v>
      </c>
      <c r="I33" s="47">
        <v>24</v>
      </c>
      <c r="J33" s="59">
        <v>10</v>
      </c>
      <c r="K33" s="142">
        <v>699</v>
      </c>
      <c r="L33" s="18">
        <v>480.56249999999994</v>
      </c>
      <c r="M33" s="18"/>
      <c r="N33" s="18">
        <f>Таблица13[[#This Row],[Цена ОПТ, руб]]*Таблица13[[#This Row],[Заказ, шт]]</f>
        <v>0</v>
      </c>
      <c r="O33" s="250"/>
    </row>
    <row r="34" spans="1:15" ht="150" customHeight="1">
      <c r="A34" s="81">
        <v>80039999</v>
      </c>
      <c r="B34" s="4" t="s">
        <v>378</v>
      </c>
      <c r="C34" s="4"/>
      <c r="D34" s="4"/>
      <c r="E34" s="92" t="s">
        <v>271</v>
      </c>
      <c r="F34" s="71">
        <v>4670259409204</v>
      </c>
      <c r="G34" s="4" t="s">
        <v>370</v>
      </c>
      <c r="H34" s="4" t="s">
        <v>366</v>
      </c>
      <c r="I34" s="47">
        <v>24</v>
      </c>
      <c r="J34" s="59">
        <v>10</v>
      </c>
      <c r="K34" s="142">
        <v>599</v>
      </c>
      <c r="L34" s="18">
        <v>411.81249999999994</v>
      </c>
      <c r="M34" s="18"/>
      <c r="N34" s="18">
        <f>Таблица13[[#This Row],[Цена ОПТ, руб]]*Таблица13[[#This Row],[Заказ, шт]]</f>
        <v>0</v>
      </c>
      <c r="O34" s="250"/>
    </row>
    <row r="35" spans="1:15" ht="150" customHeight="1">
      <c r="A35" s="81">
        <v>80041999</v>
      </c>
      <c r="B35" s="4" t="s">
        <v>379</v>
      </c>
      <c r="C35" s="4"/>
      <c r="D35" s="4"/>
      <c r="E35" s="92" t="s">
        <v>271</v>
      </c>
      <c r="F35" s="71">
        <v>4670259409228</v>
      </c>
      <c r="G35" s="4" t="s">
        <v>372</v>
      </c>
      <c r="H35" s="4" t="s">
        <v>366</v>
      </c>
      <c r="I35" s="47">
        <v>24</v>
      </c>
      <c r="J35" s="59">
        <v>10</v>
      </c>
      <c r="K35" s="142">
        <v>699</v>
      </c>
      <c r="L35" s="18">
        <v>480.56249999999994</v>
      </c>
      <c r="M35" s="18"/>
      <c r="N35" s="18">
        <f>Таблица13[[#This Row],[Цена ОПТ, руб]]*Таблица13[[#This Row],[Заказ, шт]]</f>
        <v>0</v>
      </c>
      <c r="O35" s="250"/>
    </row>
    <row r="36" spans="1:15" ht="150" customHeight="1">
      <c r="A36" s="81">
        <v>80043999</v>
      </c>
      <c r="B36" s="4" t="s">
        <v>380</v>
      </c>
      <c r="C36" s="4"/>
      <c r="D36" s="4"/>
      <c r="E36" s="92" t="s">
        <v>271</v>
      </c>
      <c r="F36" s="71">
        <v>4670259409242</v>
      </c>
      <c r="G36" s="4" t="s">
        <v>374</v>
      </c>
      <c r="H36" s="4" t="s">
        <v>366</v>
      </c>
      <c r="I36" s="47">
        <v>24</v>
      </c>
      <c r="J36" s="59">
        <v>10</v>
      </c>
      <c r="K36" s="142">
        <v>599</v>
      </c>
      <c r="L36" s="18">
        <v>411.81249999999994</v>
      </c>
      <c r="M36" s="18"/>
      <c r="N36" s="18">
        <f>Таблица13[[#This Row],[Цена ОПТ, руб]]*Таблица13[[#This Row],[Заказ, шт]]</f>
        <v>0</v>
      </c>
      <c r="O36" s="250"/>
    </row>
    <row r="37" spans="1:15" s="14" customFormat="1" ht="21.75" customHeight="1">
      <c r="A37" s="104"/>
      <c r="B37" s="133" t="s">
        <v>423</v>
      </c>
      <c r="C37" s="25"/>
      <c r="D37" s="25"/>
      <c r="E37" s="134"/>
      <c r="F37" s="135"/>
      <c r="G37" s="30"/>
      <c r="H37" s="30"/>
      <c r="I37" s="136"/>
      <c r="J37" s="137"/>
      <c r="K37" s="138"/>
      <c r="L37" s="139"/>
      <c r="M37" s="139"/>
      <c r="N37" s="140"/>
      <c r="O37" s="250">
        <v>0</v>
      </c>
    </row>
    <row r="38" spans="1:15" ht="103.5" customHeight="1">
      <c r="A38" s="74">
        <v>12014186</v>
      </c>
      <c r="B38" s="69" t="s">
        <v>645</v>
      </c>
      <c r="C38" s="4"/>
      <c r="D38" s="4"/>
      <c r="E38" s="92" t="s">
        <v>271</v>
      </c>
      <c r="F38" s="7">
        <v>4670479840719</v>
      </c>
      <c r="G38" s="4" t="s">
        <v>649</v>
      </c>
      <c r="H38" s="4" t="s">
        <v>650</v>
      </c>
      <c r="I38" s="4">
        <v>24</v>
      </c>
      <c r="J38" s="59">
        <v>10</v>
      </c>
      <c r="K38" s="141">
        <v>249</v>
      </c>
      <c r="L38" s="18">
        <v>171.18749999999997</v>
      </c>
      <c r="M38" s="76"/>
      <c r="N38" s="18">
        <f>Таблица13[[#This Row],[Цена ОПТ, руб]]*Таблица13[[#This Row],[Заказ, шт]]</f>
        <v>0</v>
      </c>
      <c r="O38" s="250"/>
    </row>
    <row r="39" spans="1:15" ht="99.75" customHeight="1">
      <c r="A39" s="74">
        <v>12015181</v>
      </c>
      <c r="B39" s="4" t="s">
        <v>646</v>
      </c>
      <c r="C39" s="4"/>
      <c r="D39" s="4"/>
      <c r="E39" s="92" t="s">
        <v>271</v>
      </c>
      <c r="F39" s="71">
        <v>4670479840726</v>
      </c>
      <c r="G39" s="4" t="s">
        <v>651</v>
      </c>
      <c r="H39" s="4" t="s">
        <v>650</v>
      </c>
      <c r="I39" s="47">
        <v>24</v>
      </c>
      <c r="J39" s="59">
        <v>10</v>
      </c>
      <c r="K39" s="141">
        <v>249</v>
      </c>
      <c r="L39" s="18">
        <v>171.18749999999997</v>
      </c>
      <c r="M39" s="76"/>
      <c r="N39" s="18">
        <f>Таблица13[[#This Row],[Цена ОПТ, руб]]*Таблица13[[#This Row],[Заказ, шт]]</f>
        <v>0</v>
      </c>
      <c r="O39" s="250"/>
    </row>
    <row r="40" spans="1:15" ht="93" customHeight="1">
      <c r="A40" s="74">
        <v>12016162</v>
      </c>
      <c r="B40" s="4" t="s">
        <v>655</v>
      </c>
      <c r="C40" s="4"/>
      <c r="D40" s="4"/>
      <c r="E40" s="92" t="s">
        <v>271</v>
      </c>
      <c r="F40" s="71">
        <v>4670479840733</v>
      </c>
      <c r="G40" s="4" t="s">
        <v>652</v>
      </c>
      <c r="H40" s="4" t="s">
        <v>650</v>
      </c>
      <c r="I40" s="47">
        <v>24</v>
      </c>
      <c r="J40" s="59">
        <v>10</v>
      </c>
      <c r="K40" s="141">
        <v>249</v>
      </c>
      <c r="L40" s="18">
        <v>171.18749999999997</v>
      </c>
      <c r="M40" s="76"/>
      <c r="N40" s="18">
        <f>Таблица13[[#This Row],[Цена ОПТ, руб]]*Таблица13[[#This Row],[Заказ, шт]]</f>
        <v>0</v>
      </c>
      <c r="O40" s="250"/>
    </row>
    <row r="41" spans="1:15" ht="93" customHeight="1">
      <c r="A41" s="74">
        <v>12017195</v>
      </c>
      <c r="B41" s="4" t="s">
        <v>647</v>
      </c>
      <c r="C41" s="4"/>
      <c r="D41" s="4"/>
      <c r="E41" s="92" t="s">
        <v>271</v>
      </c>
      <c r="F41" s="71">
        <v>4670479840740</v>
      </c>
      <c r="G41" s="4" t="s">
        <v>653</v>
      </c>
      <c r="H41" s="4" t="s">
        <v>650</v>
      </c>
      <c r="I41" s="47">
        <v>24</v>
      </c>
      <c r="J41" s="59">
        <v>10</v>
      </c>
      <c r="K41" s="141">
        <v>249</v>
      </c>
      <c r="L41" s="18">
        <v>171.18749999999997</v>
      </c>
      <c r="M41" s="76"/>
      <c r="N41" s="18">
        <f>Таблица13[[#This Row],[Цена ОПТ, руб]]*Таблица13[[#This Row],[Заказ, шт]]</f>
        <v>0</v>
      </c>
      <c r="O41" s="250"/>
    </row>
    <row r="42" spans="1:15" ht="93" customHeight="1">
      <c r="A42" s="74">
        <v>12018185</v>
      </c>
      <c r="B42" s="4" t="s">
        <v>648</v>
      </c>
      <c r="C42" s="4"/>
      <c r="D42" s="4"/>
      <c r="E42" s="92" t="s">
        <v>271</v>
      </c>
      <c r="F42" s="71">
        <v>4670479840757</v>
      </c>
      <c r="G42" s="4" t="s">
        <v>654</v>
      </c>
      <c r="H42" s="4" t="s">
        <v>650</v>
      </c>
      <c r="I42" s="47">
        <v>24</v>
      </c>
      <c r="J42" s="59">
        <v>10</v>
      </c>
      <c r="K42" s="141">
        <v>249</v>
      </c>
      <c r="L42" s="18">
        <v>171.18749999999997</v>
      </c>
      <c r="M42" s="76"/>
      <c r="N42" s="18">
        <f>Таблица13[[#This Row],[Цена ОПТ, руб]]*Таблица13[[#This Row],[Заказ, шт]]</f>
        <v>0</v>
      </c>
      <c r="O42" s="250"/>
    </row>
    <row r="43" spans="1:15" ht="93" customHeight="1">
      <c r="A43" s="74">
        <v>12001999</v>
      </c>
      <c r="B43" s="69" t="s">
        <v>424</v>
      </c>
      <c r="C43" s="4"/>
      <c r="D43" s="4"/>
      <c r="E43" s="92" t="s">
        <v>271</v>
      </c>
      <c r="F43" s="7">
        <v>4670259407422</v>
      </c>
      <c r="G43" s="4" t="s">
        <v>425</v>
      </c>
      <c r="H43" s="4" t="s">
        <v>55</v>
      </c>
      <c r="I43" s="4">
        <v>24</v>
      </c>
      <c r="J43" s="59">
        <v>10</v>
      </c>
      <c r="K43" s="141">
        <v>249</v>
      </c>
      <c r="L43" s="18">
        <v>171.18749999999997</v>
      </c>
      <c r="M43" s="76"/>
      <c r="N43" s="18">
        <f>Таблица13[[#This Row],[Цена ОПТ, руб]]*Таблица13[[#This Row],[Заказ, шт]]</f>
        <v>0</v>
      </c>
      <c r="O43" s="250"/>
    </row>
    <row r="44" spans="1:15" ht="93" customHeight="1">
      <c r="A44" s="74">
        <v>12002999</v>
      </c>
      <c r="B44" s="69" t="s">
        <v>426</v>
      </c>
      <c r="C44" s="4"/>
      <c r="D44" s="4"/>
      <c r="E44" s="92" t="s">
        <v>271</v>
      </c>
      <c r="F44" s="7">
        <v>4670259407439</v>
      </c>
      <c r="G44" s="4" t="s">
        <v>427</v>
      </c>
      <c r="H44" s="4" t="s">
        <v>55</v>
      </c>
      <c r="I44" s="4">
        <v>24</v>
      </c>
      <c r="J44" s="59">
        <v>10</v>
      </c>
      <c r="K44" s="141">
        <v>249</v>
      </c>
      <c r="L44" s="18">
        <v>171.18749999999997</v>
      </c>
      <c r="M44" s="76"/>
      <c r="N44" s="18">
        <f>Таблица13[[#This Row],[Цена ОПТ, руб]]*Таблица13[[#This Row],[Заказ, шт]]</f>
        <v>0</v>
      </c>
      <c r="O44" s="250"/>
    </row>
    <row r="45" spans="1:15" ht="93" customHeight="1">
      <c r="A45" s="74">
        <v>12003999</v>
      </c>
      <c r="B45" s="69" t="s">
        <v>428</v>
      </c>
      <c r="C45" s="4"/>
      <c r="D45" s="4"/>
      <c r="E45" s="92" t="s">
        <v>271</v>
      </c>
      <c r="F45" s="7">
        <v>4670259407446</v>
      </c>
      <c r="G45" s="4" t="s">
        <v>429</v>
      </c>
      <c r="H45" s="4" t="s">
        <v>55</v>
      </c>
      <c r="I45" s="4">
        <v>24</v>
      </c>
      <c r="J45" s="59">
        <v>10</v>
      </c>
      <c r="K45" s="141">
        <v>249</v>
      </c>
      <c r="L45" s="18">
        <v>171.18749999999997</v>
      </c>
      <c r="M45" s="76"/>
      <c r="N45" s="18">
        <f>Таблица13[[#This Row],[Цена ОПТ, руб]]*Таблица13[[#This Row],[Заказ, шт]]</f>
        <v>0</v>
      </c>
      <c r="O45" s="250"/>
    </row>
    <row r="46" spans="1:15" ht="93" customHeight="1">
      <c r="A46" s="74">
        <v>12004999</v>
      </c>
      <c r="B46" s="69" t="s">
        <v>430</v>
      </c>
      <c r="C46" s="4"/>
      <c r="D46" s="4"/>
      <c r="E46" s="92" t="s">
        <v>271</v>
      </c>
      <c r="F46" s="7">
        <v>4670259407453</v>
      </c>
      <c r="G46" s="4" t="s">
        <v>431</v>
      </c>
      <c r="H46" s="4" t="s">
        <v>55</v>
      </c>
      <c r="I46" s="4">
        <v>24</v>
      </c>
      <c r="J46" s="59">
        <v>10</v>
      </c>
      <c r="K46" s="141">
        <v>249</v>
      </c>
      <c r="L46" s="18">
        <v>171.18749999999997</v>
      </c>
      <c r="M46" s="76"/>
      <c r="N46" s="18">
        <f>Таблица13[[#This Row],[Цена ОПТ, руб]]*Таблица13[[#This Row],[Заказ, шт]]</f>
        <v>0</v>
      </c>
      <c r="O46" s="250"/>
    </row>
    <row r="47" spans="1:15" ht="93" customHeight="1">
      <c r="A47" s="74">
        <v>12005999</v>
      </c>
      <c r="B47" s="69" t="s">
        <v>432</v>
      </c>
      <c r="C47" s="4"/>
      <c r="D47" s="4"/>
      <c r="E47" s="92" t="s">
        <v>271</v>
      </c>
      <c r="F47" s="7">
        <v>4670259407460</v>
      </c>
      <c r="G47" s="4" t="s">
        <v>433</v>
      </c>
      <c r="H47" s="4" t="s">
        <v>55</v>
      </c>
      <c r="I47" s="4">
        <v>24</v>
      </c>
      <c r="J47" s="59">
        <v>10</v>
      </c>
      <c r="K47" s="141">
        <v>249</v>
      </c>
      <c r="L47" s="18">
        <v>171.18749999999997</v>
      </c>
      <c r="M47" s="76"/>
      <c r="N47" s="18">
        <f>Таблица13[[#This Row],[Цена ОПТ, руб]]*Таблица13[[#This Row],[Заказ, шт]]</f>
        <v>0</v>
      </c>
      <c r="O47" s="250"/>
    </row>
    <row r="48" spans="1:15" ht="93" customHeight="1">
      <c r="A48" s="74">
        <v>12006999</v>
      </c>
      <c r="B48" s="69" t="s">
        <v>434</v>
      </c>
      <c r="C48" s="4"/>
      <c r="D48" s="4"/>
      <c r="E48" s="92" t="s">
        <v>271</v>
      </c>
      <c r="F48" s="7">
        <v>4670259407477</v>
      </c>
      <c r="G48" s="4" t="s">
        <v>435</v>
      </c>
      <c r="H48" s="4" t="s">
        <v>55</v>
      </c>
      <c r="I48" s="4">
        <v>24</v>
      </c>
      <c r="J48" s="59">
        <v>10</v>
      </c>
      <c r="K48" s="141">
        <v>249</v>
      </c>
      <c r="L48" s="18">
        <v>171.18749999999997</v>
      </c>
      <c r="M48" s="76"/>
      <c r="N48" s="18">
        <f>Таблица13[[#This Row],[Цена ОПТ, руб]]*Таблица13[[#This Row],[Заказ, шт]]</f>
        <v>0</v>
      </c>
      <c r="O48" s="250"/>
    </row>
    <row r="49" spans="1:15" ht="93" customHeight="1">
      <c r="A49" s="74">
        <v>12007999</v>
      </c>
      <c r="B49" s="69" t="s">
        <v>436</v>
      </c>
      <c r="C49" s="4"/>
      <c r="D49" s="4"/>
      <c r="E49" s="92" t="s">
        <v>271</v>
      </c>
      <c r="F49" s="7">
        <v>4670259407484</v>
      </c>
      <c r="G49" s="4" t="s">
        <v>437</v>
      </c>
      <c r="H49" s="4" t="s">
        <v>55</v>
      </c>
      <c r="I49" s="4">
        <v>24</v>
      </c>
      <c r="J49" s="59">
        <v>10</v>
      </c>
      <c r="K49" s="141">
        <v>249</v>
      </c>
      <c r="L49" s="18">
        <v>171.18749999999997</v>
      </c>
      <c r="M49" s="76"/>
      <c r="N49" s="18">
        <f>Таблица13[[#This Row],[Цена ОПТ, руб]]*Таблица13[[#This Row],[Заказ, шт]]</f>
        <v>0</v>
      </c>
      <c r="O49" s="250"/>
    </row>
    <row r="50" spans="1:15" s="14" customFormat="1" ht="21.75" customHeight="1">
      <c r="A50" s="104"/>
      <c r="B50" s="133" t="s">
        <v>438</v>
      </c>
      <c r="C50" s="25"/>
      <c r="D50" s="25"/>
      <c r="E50" s="134"/>
      <c r="F50" s="135"/>
      <c r="G50" s="30"/>
      <c r="H50" s="30"/>
      <c r="I50" s="136"/>
      <c r="J50" s="137"/>
      <c r="K50" s="138"/>
      <c r="L50" s="139"/>
      <c r="M50" s="139"/>
      <c r="N50" s="140"/>
      <c r="O50" s="250">
        <v>0</v>
      </c>
    </row>
    <row r="51" spans="1:15" ht="103.5" customHeight="1">
      <c r="A51" s="74">
        <v>40012999</v>
      </c>
      <c r="B51" s="69" t="s">
        <v>439</v>
      </c>
      <c r="C51" s="4"/>
      <c r="D51" s="4"/>
      <c r="E51" s="92" t="s">
        <v>271</v>
      </c>
      <c r="F51" s="7">
        <v>4670259408641</v>
      </c>
      <c r="G51" s="4" t="s">
        <v>440</v>
      </c>
      <c r="H51" s="4" t="s">
        <v>55</v>
      </c>
      <c r="I51" s="4">
        <v>24</v>
      </c>
      <c r="J51" s="59">
        <v>10</v>
      </c>
      <c r="K51" s="141">
        <v>459</v>
      </c>
      <c r="L51" s="18">
        <v>315.56249999999994</v>
      </c>
      <c r="M51" s="76"/>
      <c r="N51" s="18">
        <f>Таблица13[[#This Row],[Цена ОПТ, руб]]*Таблица13[[#This Row],[Заказ, шт]]</f>
        <v>0</v>
      </c>
      <c r="O51" s="250"/>
    </row>
    <row r="52" spans="1:15" ht="96" customHeight="1">
      <c r="A52" s="74">
        <v>40013999</v>
      </c>
      <c r="B52" s="4" t="s">
        <v>441</v>
      </c>
      <c r="C52" s="4"/>
      <c r="D52" s="4"/>
      <c r="E52" s="92" t="s">
        <v>271</v>
      </c>
      <c r="F52" s="71">
        <v>4670259408726</v>
      </c>
      <c r="G52" s="4" t="s">
        <v>440</v>
      </c>
      <c r="H52" s="4" t="s">
        <v>55</v>
      </c>
      <c r="I52" s="47">
        <v>24</v>
      </c>
      <c r="J52" s="59">
        <v>10</v>
      </c>
      <c r="K52" s="142">
        <v>399</v>
      </c>
      <c r="L52" s="18">
        <v>274.31249999999994</v>
      </c>
      <c r="M52" s="76"/>
      <c r="N52" s="18">
        <f>Таблица13[[#This Row],[Цена ОПТ, руб]]*Таблица13[[#This Row],[Заказ, шт]]</f>
        <v>0</v>
      </c>
      <c r="O52" s="250"/>
    </row>
    <row r="53" spans="1:15" ht="97.5" customHeight="1">
      <c r="A53" s="74">
        <v>40014999</v>
      </c>
      <c r="B53" s="4" t="s">
        <v>442</v>
      </c>
      <c r="C53" s="4"/>
      <c r="D53" s="4"/>
      <c r="E53" s="92" t="s">
        <v>271</v>
      </c>
      <c r="F53" s="71">
        <v>4670259408733</v>
      </c>
      <c r="G53" s="4" t="s">
        <v>440</v>
      </c>
      <c r="H53" s="4" t="s">
        <v>55</v>
      </c>
      <c r="I53" s="47">
        <v>24</v>
      </c>
      <c r="J53" s="59">
        <v>10</v>
      </c>
      <c r="K53" s="142">
        <v>399</v>
      </c>
      <c r="L53" s="18">
        <v>274.31249999999994</v>
      </c>
      <c r="M53" s="76"/>
      <c r="N53" s="18">
        <f>Таблица13[[#This Row],[Цена ОПТ, руб]]*Таблица13[[#This Row],[Заказ, шт]]</f>
        <v>0</v>
      </c>
      <c r="O53" s="250"/>
    </row>
    <row r="54" spans="1:15" s="14" customFormat="1" ht="21.75" customHeight="1">
      <c r="A54" s="104"/>
      <c r="B54" s="133" t="s">
        <v>443</v>
      </c>
      <c r="C54" s="25"/>
      <c r="D54" s="25"/>
      <c r="E54" s="134"/>
      <c r="F54" s="135"/>
      <c r="G54" s="30"/>
      <c r="H54" s="30"/>
      <c r="I54" s="136"/>
      <c r="J54" s="137"/>
      <c r="K54" s="138"/>
      <c r="L54" s="139"/>
      <c r="M54" s="139"/>
      <c r="N54" s="140"/>
      <c r="O54" s="250">
        <v>0</v>
      </c>
    </row>
    <row r="55" spans="1:15" ht="97.5" customHeight="1">
      <c r="A55" s="74">
        <v>39014999</v>
      </c>
      <c r="B55" s="69" t="s">
        <v>444</v>
      </c>
      <c r="C55" s="8"/>
      <c r="D55" s="4"/>
      <c r="E55" s="156" t="s">
        <v>271</v>
      </c>
      <c r="F55" s="7">
        <v>4670479840191</v>
      </c>
      <c r="G55" s="4" t="s">
        <v>445</v>
      </c>
      <c r="H55" s="4" t="s">
        <v>55</v>
      </c>
      <c r="I55" s="4">
        <v>24</v>
      </c>
      <c r="J55" s="59">
        <v>10</v>
      </c>
      <c r="K55" s="141">
        <v>249</v>
      </c>
      <c r="L55" s="18">
        <v>171.18749999999997</v>
      </c>
      <c r="M55" s="76"/>
      <c r="N55" s="18">
        <f>Таблица13[[#This Row],[Цена ОПТ, руб]]*Таблица13[[#This Row],[Заказ, шт]]</f>
        <v>0</v>
      </c>
      <c r="O55" s="250"/>
    </row>
    <row r="56" spans="1:15" ht="97.5" customHeight="1">
      <c r="A56" s="74">
        <v>39015999</v>
      </c>
      <c r="B56" s="4" t="s">
        <v>446</v>
      </c>
      <c r="C56" s="8"/>
      <c r="D56" s="4"/>
      <c r="E56" s="156" t="s">
        <v>271</v>
      </c>
      <c r="F56" s="71">
        <v>4670479840207</v>
      </c>
      <c r="G56" s="4" t="s">
        <v>447</v>
      </c>
      <c r="H56" s="4" t="s">
        <v>55</v>
      </c>
      <c r="I56" s="47">
        <v>24</v>
      </c>
      <c r="J56" s="59">
        <v>10</v>
      </c>
      <c r="K56" s="142">
        <v>249</v>
      </c>
      <c r="L56" s="18">
        <v>171.18749999999997</v>
      </c>
      <c r="M56" s="18"/>
      <c r="N56" s="18">
        <f>Таблица13[[#This Row],[Цена ОПТ, руб]]*Таблица13[[#This Row],[Заказ, шт]]</f>
        <v>0</v>
      </c>
      <c r="O56" s="250"/>
    </row>
    <row r="57" spans="1:15" ht="97.5" customHeight="1">
      <c r="A57" s="74">
        <v>39001999</v>
      </c>
      <c r="B57" s="69" t="s">
        <v>448</v>
      </c>
      <c r="C57" s="8"/>
      <c r="D57" s="4"/>
      <c r="E57" s="92" t="s">
        <v>271</v>
      </c>
      <c r="F57" s="7">
        <v>4670259407972</v>
      </c>
      <c r="G57" s="4" t="s">
        <v>449</v>
      </c>
      <c r="H57" s="4" t="s">
        <v>55</v>
      </c>
      <c r="I57" s="4">
        <v>24</v>
      </c>
      <c r="J57" s="59">
        <v>10</v>
      </c>
      <c r="K57" s="141">
        <v>399</v>
      </c>
      <c r="L57" s="18">
        <v>274.31249999999994</v>
      </c>
      <c r="M57" s="76"/>
      <c r="N57" s="18">
        <f>Таблица13[[#This Row],[Цена ОПТ, руб]]*Таблица13[[#This Row],[Заказ, шт]]</f>
        <v>0</v>
      </c>
      <c r="O57" s="250"/>
    </row>
    <row r="58" spans="1:15" ht="97.5" customHeight="1">
      <c r="A58" s="74">
        <v>39002999</v>
      </c>
      <c r="B58" s="69" t="s">
        <v>450</v>
      </c>
      <c r="C58" s="4"/>
      <c r="D58" s="4"/>
      <c r="E58" s="92" t="s">
        <v>271</v>
      </c>
      <c r="F58" s="7">
        <v>4670259407989</v>
      </c>
      <c r="G58" s="4" t="s">
        <v>451</v>
      </c>
      <c r="H58" s="4" t="s">
        <v>55</v>
      </c>
      <c r="I58" s="4">
        <v>24</v>
      </c>
      <c r="J58" s="59">
        <v>10</v>
      </c>
      <c r="K58" s="141">
        <v>299</v>
      </c>
      <c r="L58" s="18">
        <v>205.56249999999997</v>
      </c>
      <c r="M58" s="76"/>
      <c r="N58" s="18">
        <f>Таблица13[[#This Row],[Цена ОПТ, руб]]*Таблица13[[#This Row],[Заказ, шт]]</f>
        <v>0</v>
      </c>
      <c r="O58" s="250"/>
    </row>
    <row r="59" spans="1:15" ht="97.5" customHeight="1">
      <c r="A59" s="74">
        <v>39003999</v>
      </c>
      <c r="B59" s="69" t="s">
        <v>452</v>
      </c>
      <c r="C59" s="4"/>
      <c r="D59" s="4"/>
      <c r="E59" s="92" t="s">
        <v>271</v>
      </c>
      <c r="F59" s="7">
        <v>4670259407996</v>
      </c>
      <c r="G59" s="4" t="s">
        <v>453</v>
      </c>
      <c r="H59" s="4" t="s">
        <v>55</v>
      </c>
      <c r="I59" s="4">
        <v>24</v>
      </c>
      <c r="J59" s="59">
        <v>10</v>
      </c>
      <c r="K59" s="141">
        <v>359</v>
      </c>
      <c r="L59" s="18">
        <v>246.81249999999997</v>
      </c>
      <c r="M59" s="76"/>
      <c r="N59" s="18">
        <f>Таблица13[[#This Row],[Цена ОПТ, руб]]*Таблица13[[#This Row],[Заказ, шт]]</f>
        <v>0</v>
      </c>
      <c r="O59" s="250"/>
    </row>
    <row r="60" spans="1:15" ht="97.5" customHeight="1">
      <c r="A60" s="74">
        <v>39004999</v>
      </c>
      <c r="B60" s="69" t="s">
        <v>454</v>
      </c>
      <c r="C60" s="4"/>
      <c r="D60" s="4"/>
      <c r="E60" s="92" t="s">
        <v>271</v>
      </c>
      <c r="F60" s="7">
        <v>4670259408009</v>
      </c>
      <c r="G60" s="4" t="s">
        <v>455</v>
      </c>
      <c r="H60" s="4" t="s">
        <v>55</v>
      </c>
      <c r="I60" s="4">
        <v>24</v>
      </c>
      <c r="J60" s="59">
        <v>10</v>
      </c>
      <c r="K60" s="141">
        <v>399</v>
      </c>
      <c r="L60" s="18">
        <v>274.31249999999994</v>
      </c>
      <c r="M60" s="76"/>
      <c r="N60" s="18">
        <f>Таблица13[[#This Row],[Цена ОПТ, руб]]*Таблица13[[#This Row],[Заказ, шт]]</f>
        <v>0</v>
      </c>
      <c r="O60" s="250"/>
    </row>
    <row r="61" spans="1:15" ht="93" customHeight="1">
      <c r="A61" s="74">
        <v>39005999</v>
      </c>
      <c r="B61" s="69" t="s">
        <v>456</v>
      </c>
      <c r="C61" s="4"/>
      <c r="D61" s="4"/>
      <c r="E61" s="92" t="s">
        <v>271</v>
      </c>
      <c r="F61" s="7">
        <v>4670259408016</v>
      </c>
      <c r="G61" s="4" t="s">
        <v>457</v>
      </c>
      <c r="H61" s="4" t="s">
        <v>55</v>
      </c>
      <c r="I61" s="4">
        <v>24</v>
      </c>
      <c r="J61" s="59">
        <v>10</v>
      </c>
      <c r="K61" s="141">
        <v>299</v>
      </c>
      <c r="L61" s="18">
        <v>205.56249999999997</v>
      </c>
      <c r="M61" s="76"/>
      <c r="N61" s="18">
        <f>Таблица13[[#This Row],[Цена ОПТ, руб]]*Таблица13[[#This Row],[Заказ, шт]]</f>
        <v>0</v>
      </c>
      <c r="O61" s="250"/>
    </row>
    <row r="62" spans="1:15" ht="97.5" customHeight="1">
      <c r="A62" s="74">
        <v>39006999</v>
      </c>
      <c r="B62" s="69" t="s">
        <v>458</v>
      </c>
      <c r="C62" s="4"/>
      <c r="D62" s="4"/>
      <c r="E62" s="92" t="s">
        <v>271</v>
      </c>
      <c r="F62" s="7">
        <v>4670259408023</v>
      </c>
      <c r="G62" s="4" t="s">
        <v>459</v>
      </c>
      <c r="H62" s="4" t="s">
        <v>55</v>
      </c>
      <c r="I62" s="4">
        <v>24</v>
      </c>
      <c r="J62" s="59">
        <v>10</v>
      </c>
      <c r="K62" s="141">
        <v>299</v>
      </c>
      <c r="L62" s="18">
        <v>205.56249999999997</v>
      </c>
      <c r="M62" s="18"/>
      <c r="N62" s="18">
        <f>Таблица13[[#This Row],[Цена ОПТ, руб]]*Таблица13[[#This Row],[Заказ, шт]]</f>
        <v>0</v>
      </c>
      <c r="O62" s="250"/>
    </row>
    <row r="63" spans="1:15" ht="97.5" customHeight="1">
      <c r="A63" s="74">
        <v>39007999</v>
      </c>
      <c r="B63" s="69" t="s">
        <v>460</v>
      </c>
      <c r="C63" s="4"/>
      <c r="D63" s="4"/>
      <c r="E63" s="92" t="s">
        <v>271</v>
      </c>
      <c r="F63" s="7">
        <v>4670259408030</v>
      </c>
      <c r="G63" s="4" t="s">
        <v>461</v>
      </c>
      <c r="H63" s="4" t="s">
        <v>55</v>
      </c>
      <c r="I63" s="4">
        <v>24</v>
      </c>
      <c r="J63" s="59">
        <v>10</v>
      </c>
      <c r="K63" s="141">
        <v>249</v>
      </c>
      <c r="L63" s="18">
        <v>171.18749999999997</v>
      </c>
      <c r="M63" s="76"/>
      <c r="N63" s="18">
        <f>Таблица13[[#This Row],[Цена ОПТ, руб]]*Таблица13[[#This Row],[Заказ, шт]]</f>
        <v>0</v>
      </c>
      <c r="O63" s="250"/>
    </row>
    <row r="64" spans="1:15" ht="97.5" customHeight="1">
      <c r="A64" s="74">
        <v>39008999</v>
      </c>
      <c r="B64" s="69" t="s">
        <v>462</v>
      </c>
      <c r="C64" s="4"/>
      <c r="D64" s="4"/>
      <c r="E64" s="92" t="s">
        <v>271</v>
      </c>
      <c r="F64" s="7">
        <v>4670259408047</v>
      </c>
      <c r="G64" s="4" t="s">
        <v>463</v>
      </c>
      <c r="H64" s="4" t="s">
        <v>55</v>
      </c>
      <c r="I64" s="4">
        <v>24</v>
      </c>
      <c r="J64" s="59">
        <v>10</v>
      </c>
      <c r="K64" s="141">
        <v>299</v>
      </c>
      <c r="L64" s="18">
        <v>205.56249999999997</v>
      </c>
      <c r="M64" s="76"/>
      <c r="N64" s="18">
        <f>Таблица13[[#This Row],[Цена ОПТ, руб]]*Таблица13[[#This Row],[Заказ, шт]]</f>
        <v>0</v>
      </c>
      <c r="O64" s="250"/>
    </row>
    <row r="65" spans="1:15" ht="97.5" customHeight="1">
      <c r="A65" s="74">
        <v>39009999</v>
      </c>
      <c r="B65" s="69" t="s">
        <v>464</v>
      </c>
      <c r="C65" s="8"/>
      <c r="D65" s="4"/>
      <c r="E65" s="92" t="s">
        <v>271</v>
      </c>
      <c r="F65" s="7">
        <v>4670259408054</v>
      </c>
      <c r="G65" s="4" t="s">
        <v>465</v>
      </c>
      <c r="H65" s="4" t="s">
        <v>55</v>
      </c>
      <c r="I65" s="4">
        <v>24</v>
      </c>
      <c r="J65" s="59">
        <v>10</v>
      </c>
      <c r="K65" s="141">
        <v>299</v>
      </c>
      <c r="L65" s="18">
        <v>205.56249999999997</v>
      </c>
      <c r="M65" s="76"/>
      <c r="N65" s="18">
        <f>Таблица13[[#This Row],[Цена ОПТ, руб]]*Таблица13[[#This Row],[Заказ, шт]]</f>
        <v>0</v>
      </c>
      <c r="O65" s="250"/>
    </row>
    <row r="66" spans="1:15" ht="90" customHeight="1">
      <c r="A66" s="74">
        <v>39010999</v>
      </c>
      <c r="B66" s="69" t="s">
        <v>466</v>
      </c>
      <c r="C66" s="5"/>
      <c r="D66" s="4"/>
      <c r="E66" s="92" t="s">
        <v>271</v>
      </c>
      <c r="F66" s="6">
        <v>4670259408061</v>
      </c>
      <c r="G66" s="4" t="s">
        <v>467</v>
      </c>
      <c r="H66" s="4" t="s">
        <v>55</v>
      </c>
      <c r="I66" s="4">
        <v>24</v>
      </c>
      <c r="J66" s="59">
        <v>10</v>
      </c>
      <c r="K66" s="141">
        <v>299</v>
      </c>
      <c r="L66" s="18">
        <v>205.56249999999997</v>
      </c>
      <c r="M66" s="76"/>
      <c r="N66" s="18">
        <f>Таблица13[[#This Row],[Цена ОПТ, руб]]*Таблица13[[#This Row],[Заказ, шт]]</f>
        <v>0</v>
      </c>
      <c r="O66" s="250"/>
    </row>
    <row r="67" spans="1:15" ht="92.25" customHeight="1">
      <c r="A67" s="74">
        <v>39011999</v>
      </c>
      <c r="B67" s="69" t="s">
        <v>468</v>
      </c>
      <c r="C67" s="5"/>
      <c r="D67" s="4"/>
      <c r="E67" s="92" t="s">
        <v>271</v>
      </c>
      <c r="F67" s="7">
        <v>4670259408078</v>
      </c>
      <c r="G67" s="4" t="s">
        <v>469</v>
      </c>
      <c r="H67" s="4" t="s">
        <v>55</v>
      </c>
      <c r="I67" s="4">
        <v>24</v>
      </c>
      <c r="J67" s="59">
        <v>10</v>
      </c>
      <c r="K67" s="141">
        <v>299</v>
      </c>
      <c r="L67" s="18">
        <v>205.56249999999997</v>
      </c>
      <c r="M67" s="76"/>
      <c r="N67" s="18">
        <f>Таблица13[[#This Row],[Цена ОПТ, руб]]*Таблица13[[#This Row],[Заказ, шт]]</f>
        <v>0</v>
      </c>
      <c r="O67" s="250"/>
    </row>
    <row r="68" spans="1:15" ht="90" customHeight="1">
      <c r="A68" s="74">
        <v>39012999</v>
      </c>
      <c r="B68" s="69" t="s">
        <v>470</v>
      </c>
      <c r="C68" s="3"/>
      <c r="D68" s="4"/>
      <c r="E68" s="92" t="s">
        <v>271</v>
      </c>
      <c r="F68" s="7">
        <v>4670259408085</v>
      </c>
      <c r="G68" s="4" t="s">
        <v>471</v>
      </c>
      <c r="H68" s="4" t="s">
        <v>55</v>
      </c>
      <c r="I68" s="4">
        <v>24</v>
      </c>
      <c r="J68" s="59">
        <v>10</v>
      </c>
      <c r="K68" s="141">
        <v>359</v>
      </c>
      <c r="L68" s="18">
        <v>246.81249999999997</v>
      </c>
      <c r="M68" s="76"/>
      <c r="N68" s="18">
        <f>Таблица13[[#This Row],[Цена ОПТ, руб]]*Таблица13[[#This Row],[Заказ, шт]]</f>
        <v>0</v>
      </c>
      <c r="O68" s="250"/>
    </row>
    <row r="69" spans="1:15" ht="105.75" customHeight="1">
      <c r="A69" s="74">
        <v>39013999</v>
      </c>
      <c r="B69" s="69" t="s">
        <v>472</v>
      </c>
      <c r="C69" s="4"/>
      <c r="D69" s="4"/>
      <c r="E69" s="92" t="s">
        <v>271</v>
      </c>
      <c r="F69" s="7">
        <v>4670259408092</v>
      </c>
      <c r="G69" s="4" t="s">
        <v>473</v>
      </c>
      <c r="H69" s="4" t="s">
        <v>55</v>
      </c>
      <c r="I69" s="4">
        <v>24</v>
      </c>
      <c r="J69" s="59">
        <v>10</v>
      </c>
      <c r="K69" s="141">
        <v>349</v>
      </c>
      <c r="L69" s="18">
        <v>239.93749999999997</v>
      </c>
      <c r="M69" s="76"/>
      <c r="N69" s="18">
        <f>Таблица13[[#This Row],[Цена ОПТ, руб]]*Таблица13[[#This Row],[Заказ, шт]]</f>
        <v>0</v>
      </c>
      <c r="O69" s="250"/>
    </row>
    <row r="70" spans="1:15" s="14" customFormat="1" ht="21.75" customHeight="1">
      <c r="A70" s="104"/>
      <c r="B70" s="133" t="s">
        <v>474</v>
      </c>
      <c r="C70" s="25"/>
      <c r="D70" s="25"/>
      <c r="E70" s="134"/>
      <c r="F70" s="135"/>
      <c r="G70" s="30"/>
      <c r="H70" s="30"/>
      <c r="I70" s="136"/>
      <c r="J70" s="137"/>
      <c r="K70" s="138"/>
      <c r="L70" s="139"/>
      <c r="M70" s="139"/>
      <c r="N70" s="140"/>
      <c r="O70" s="250">
        <v>0</v>
      </c>
    </row>
    <row r="71" spans="1:15" ht="93" customHeight="1">
      <c r="A71" s="74">
        <v>12008999</v>
      </c>
      <c r="B71" s="69" t="s">
        <v>475</v>
      </c>
      <c r="C71" s="4"/>
      <c r="D71" s="4"/>
      <c r="E71" s="92" t="s">
        <v>271</v>
      </c>
      <c r="F71" s="7">
        <v>4670259407491</v>
      </c>
      <c r="G71" s="4" t="s">
        <v>476</v>
      </c>
      <c r="H71" s="4" t="s">
        <v>186</v>
      </c>
      <c r="I71" s="4">
        <v>24</v>
      </c>
      <c r="J71" s="59">
        <v>10</v>
      </c>
      <c r="K71" s="141">
        <v>479</v>
      </c>
      <c r="L71" s="18">
        <v>329.31249999999994</v>
      </c>
      <c r="M71" s="76"/>
      <c r="N71" s="18">
        <f>Таблица13[[#This Row],[Цена ОПТ, руб]]*Таблица13[[#This Row],[Заказ, шт]]</f>
        <v>0</v>
      </c>
      <c r="O71" s="250"/>
    </row>
    <row r="72" spans="1:15" ht="90" customHeight="1">
      <c r="A72" s="74">
        <v>12009999</v>
      </c>
      <c r="B72" s="69" t="s">
        <v>477</v>
      </c>
      <c r="C72" s="4"/>
      <c r="D72" s="4"/>
      <c r="E72" s="92" t="s">
        <v>271</v>
      </c>
      <c r="F72" s="7">
        <v>4670259408290</v>
      </c>
      <c r="G72" s="4" t="s">
        <v>478</v>
      </c>
      <c r="H72" s="4" t="s">
        <v>186</v>
      </c>
      <c r="I72" s="4">
        <v>24</v>
      </c>
      <c r="J72" s="59">
        <v>10</v>
      </c>
      <c r="K72" s="141">
        <v>479</v>
      </c>
      <c r="L72" s="18">
        <v>329.31249999999994</v>
      </c>
      <c r="M72" s="76"/>
      <c r="N72" s="18">
        <f>Таблица13[[#This Row],[Цена ОПТ, руб]]*Таблица13[[#This Row],[Заказ, шт]]</f>
        <v>0</v>
      </c>
      <c r="O72" s="250"/>
    </row>
    <row r="73" spans="1:15" ht="93" customHeight="1">
      <c r="A73" s="74">
        <v>12010999</v>
      </c>
      <c r="B73" s="69" t="s">
        <v>479</v>
      </c>
      <c r="C73" s="4"/>
      <c r="D73" s="4"/>
      <c r="E73" s="92" t="s">
        <v>271</v>
      </c>
      <c r="F73" s="7">
        <v>4670259408306</v>
      </c>
      <c r="G73" s="4" t="s">
        <v>480</v>
      </c>
      <c r="H73" s="4" t="s">
        <v>186</v>
      </c>
      <c r="I73" s="4">
        <v>24</v>
      </c>
      <c r="J73" s="59">
        <v>10</v>
      </c>
      <c r="K73" s="141">
        <v>479</v>
      </c>
      <c r="L73" s="18">
        <v>329.31249999999994</v>
      </c>
      <c r="M73" s="76"/>
      <c r="N73" s="18">
        <f>Таблица13[[#This Row],[Цена ОПТ, руб]]*Таблица13[[#This Row],[Заказ, шт]]</f>
        <v>0</v>
      </c>
      <c r="O73" s="250"/>
    </row>
    <row r="74" spans="1:15" ht="93" customHeight="1">
      <c r="A74" s="74">
        <v>12011999</v>
      </c>
      <c r="B74" s="69" t="s">
        <v>481</v>
      </c>
      <c r="C74" s="4"/>
      <c r="D74" s="4"/>
      <c r="E74" s="92" t="s">
        <v>271</v>
      </c>
      <c r="F74" s="7">
        <v>4670259408313</v>
      </c>
      <c r="G74" s="4" t="s">
        <v>482</v>
      </c>
      <c r="H74" s="4" t="s">
        <v>186</v>
      </c>
      <c r="I74" s="4">
        <v>24</v>
      </c>
      <c r="J74" s="59">
        <v>10</v>
      </c>
      <c r="K74" s="141">
        <v>479</v>
      </c>
      <c r="L74" s="18">
        <v>329.31249999999994</v>
      </c>
      <c r="M74" s="76"/>
      <c r="N74" s="18">
        <f>Таблица13[[#This Row],[Цена ОПТ, руб]]*Таблица13[[#This Row],[Заказ, шт]]</f>
        <v>0</v>
      </c>
      <c r="O74" s="250"/>
    </row>
    <row r="75" spans="1:15" ht="93" customHeight="1">
      <c r="A75" s="74">
        <v>12012999</v>
      </c>
      <c r="B75" s="4" t="s">
        <v>483</v>
      </c>
      <c r="C75" s="4"/>
      <c r="D75" s="4"/>
      <c r="E75" s="92" t="s">
        <v>271</v>
      </c>
      <c r="F75" s="7">
        <v>4670259408337</v>
      </c>
      <c r="G75" s="4" t="s">
        <v>484</v>
      </c>
      <c r="H75" s="4" t="s">
        <v>186</v>
      </c>
      <c r="I75" s="47">
        <v>24</v>
      </c>
      <c r="J75" s="59">
        <v>10</v>
      </c>
      <c r="K75" s="142">
        <v>479</v>
      </c>
      <c r="L75" s="18">
        <v>329.31249999999994</v>
      </c>
      <c r="M75" s="18"/>
      <c r="N75" s="18">
        <f>Таблица13[[#This Row],[Цена ОПТ, руб]]*Таблица13[[#This Row],[Заказ, шт]]</f>
        <v>0</v>
      </c>
      <c r="O75" s="250"/>
    </row>
    <row r="76" spans="1:15" ht="93" customHeight="1">
      <c r="A76" s="74">
        <v>12013999</v>
      </c>
      <c r="B76" s="4" t="s">
        <v>485</v>
      </c>
      <c r="C76" s="4"/>
      <c r="D76" s="4"/>
      <c r="E76" s="92" t="s">
        <v>271</v>
      </c>
      <c r="F76" s="7">
        <v>4670259408344</v>
      </c>
      <c r="G76" s="4" t="s">
        <v>486</v>
      </c>
      <c r="H76" s="4" t="s">
        <v>186</v>
      </c>
      <c r="I76" s="47">
        <v>24</v>
      </c>
      <c r="J76" s="59">
        <v>10</v>
      </c>
      <c r="K76" s="142">
        <v>479</v>
      </c>
      <c r="L76" s="18">
        <v>329.31249999999994</v>
      </c>
      <c r="M76" s="18"/>
      <c r="N76" s="18">
        <f>Таблица13[[#This Row],[Цена ОПТ, руб]]*Таблица13[[#This Row],[Заказ, шт]]</f>
        <v>0</v>
      </c>
      <c r="O76" s="250"/>
    </row>
    <row r="77" spans="1:15" s="14" customFormat="1" ht="21.75" customHeight="1">
      <c r="A77" s="108"/>
      <c r="B77" s="144" t="s">
        <v>381</v>
      </c>
      <c r="C77" s="145"/>
      <c r="D77" s="145"/>
      <c r="E77" s="134"/>
      <c r="F77" s="146"/>
      <c r="G77" s="119"/>
      <c r="H77" s="119"/>
      <c r="I77" s="147"/>
      <c r="J77" s="148"/>
      <c r="K77" s="149"/>
      <c r="L77" s="106"/>
      <c r="M77" s="150"/>
      <c r="N77" s="151"/>
      <c r="O77" s="250">
        <v>0</v>
      </c>
    </row>
    <row r="78" spans="1:15" ht="99.95" customHeight="1">
      <c r="A78" s="152">
        <v>15001999</v>
      </c>
      <c r="B78" s="4" t="s">
        <v>382</v>
      </c>
      <c r="C78" s="34"/>
      <c r="D78" s="34"/>
      <c r="E78" s="122" t="s">
        <v>271</v>
      </c>
      <c r="F78" s="7">
        <v>4670479840597</v>
      </c>
      <c r="G78" s="34" t="s">
        <v>383</v>
      </c>
      <c r="H78" s="34" t="s">
        <v>58</v>
      </c>
      <c r="I78" s="153">
        <v>24</v>
      </c>
      <c r="J78" s="59">
        <v>10</v>
      </c>
      <c r="K78" s="141">
        <v>799</v>
      </c>
      <c r="L78" s="18">
        <v>549.3125</v>
      </c>
      <c r="M78" s="18"/>
      <c r="N78" s="18">
        <f>Таблица13[[#This Row],[Цена ОПТ, руб]]*Таблица13[[#This Row],[Заказ, шт]]</f>
        <v>0</v>
      </c>
      <c r="O78" s="250"/>
    </row>
    <row r="79" spans="1:15" ht="99.95" customHeight="1">
      <c r="A79" s="152">
        <v>15002999</v>
      </c>
      <c r="B79" s="4" t="s">
        <v>384</v>
      </c>
      <c r="C79" s="34"/>
      <c r="D79" s="34"/>
      <c r="E79" s="92" t="s">
        <v>271</v>
      </c>
      <c r="F79" s="7">
        <v>4670479840603</v>
      </c>
      <c r="G79" s="34" t="s">
        <v>385</v>
      </c>
      <c r="H79" s="34" t="s">
        <v>58</v>
      </c>
      <c r="I79" s="153">
        <v>24</v>
      </c>
      <c r="J79" s="59">
        <v>10</v>
      </c>
      <c r="K79" s="141">
        <v>799</v>
      </c>
      <c r="L79" s="18">
        <v>549.3125</v>
      </c>
      <c r="M79" s="18"/>
      <c r="N79" s="18">
        <f>Таблица13[[#This Row],[Цена ОПТ, руб]]*Таблица13[[#This Row],[Заказ, шт]]</f>
        <v>0</v>
      </c>
      <c r="O79" s="250"/>
    </row>
    <row r="80" spans="1:15" ht="99.95" customHeight="1">
      <c r="A80" s="152">
        <v>15003999</v>
      </c>
      <c r="B80" s="4" t="s">
        <v>386</v>
      </c>
      <c r="C80" s="34"/>
      <c r="D80" s="34"/>
      <c r="E80" s="154" t="s">
        <v>271</v>
      </c>
      <c r="F80" s="71">
        <v>4670479840610</v>
      </c>
      <c r="G80" s="34" t="s">
        <v>387</v>
      </c>
      <c r="H80" s="34" t="s">
        <v>58</v>
      </c>
      <c r="I80" s="153">
        <v>24</v>
      </c>
      <c r="J80" s="59">
        <v>10</v>
      </c>
      <c r="K80" s="141">
        <v>699</v>
      </c>
      <c r="L80" s="18">
        <v>480.56249999999994</v>
      </c>
      <c r="M80" s="18"/>
      <c r="N80" s="18">
        <f>Таблица13[[#This Row],[Цена ОПТ, руб]]*Таблица13[[#This Row],[Заказ, шт]]</f>
        <v>0</v>
      </c>
      <c r="O80" s="250"/>
    </row>
    <row r="81" spans="1:15" ht="99.95" customHeight="1">
      <c r="A81" s="82">
        <v>15004999</v>
      </c>
      <c r="B81" s="4" t="s">
        <v>388</v>
      </c>
      <c r="C81" s="4"/>
      <c r="D81" s="4"/>
      <c r="E81" s="92" t="s">
        <v>271</v>
      </c>
      <c r="F81" s="7">
        <v>4670479840627</v>
      </c>
      <c r="G81" s="4" t="s">
        <v>389</v>
      </c>
      <c r="H81" s="4" t="s">
        <v>58</v>
      </c>
      <c r="I81" s="4">
        <v>24</v>
      </c>
      <c r="J81" s="59">
        <v>10</v>
      </c>
      <c r="K81" s="141">
        <v>599</v>
      </c>
      <c r="L81" s="18">
        <v>411.81249999999994</v>
      </c>
      <c r="M81" s="18"/>
      <c r="N81" s="18">
        <f>Таблица13[[#This Row],[Цена ОПТ, руб]]*Таблица13[[#This Row],[Заказ, шт]]</f>
        <v>0</v>
      </c>
      <c r="O81" s="250"/>
    </row>
    <row r="82" spans="1:15" s="14" customFormat="1" ht="21.75" customHeight="1">
      <c r="A82" s="104"/>
      <c r="B82" s="133" t="s">
        <v>390</v>
      </c>
      <c r="C82" s="25"/>
      <c r="D82" s="25"/>
      <c r="E82" s="134"/>
      <c r="F82" s="135"/>
      <c r="G82" s="30"/>
      <c r="H82" s="30"/>
      <c r="I82" s="136"/>
      <c r="J82" s="137"/>
      <c r="K82" s="138"/>
      <c r="L82" s="139"/>
      <c r="M82" s="139"/>
      <c r="N82" s="140"/>
      <c r="O82" s="250">
        <v>0</v>
      </c>
    </row>
    <row r="83" spans="1:15" ht="99.95" customHeight="1">
      <c r="A83" s="155">
        <v>2022999</v>
      </c>
      <c r="B83" s="4" t="s">
        <v>391</v>
      </c>
      <c r="C83" s="75"/>
      <c r="D83" s="75"/>
      <c r="E83" s="156" t="s">
        <v>271</v>
      </c>
      <c r="F83" s="71">
        <v>4670479840290</v>
      </c>
      <c r="G83" s="4" t="s">
        <v>392</v>
      </c>
      <c r="H83" s="4" t="s">
        <v>186</v>
      </c>
      <c r="I83" s="4">
        <v>24</v>
      </c>
      <c r="J83" s="59">
        <v>10</v>
      </c>
      <c r="K83" s="142">
        <v>499</v>
      </c>
      <c r="L83" s="18">
        <v>343.06249999999994</v>
      </c>
      <c r="M83" s="18"/>
      <c r="N83" s="18">
        <f>Таблица13[[#This Row],[Цена ОПТ, руб]]*Таблица13[[#This Row],[Заказ, шт]]</f>
        <v>0</v>
      </c>
      <c r="O83" s="250"/>
    </row>
    <row r="84" spans="1:15" ht="99.95" customHeight="1">
      <c r="A84" s="155">
        <v>1004999</v>
      </c>
      <c r="B84" s="4" t="s">
        <v>393</v>
      </c>
      <c r="C84" s="75"/>
      <c r="D84" s="75"/>
      <c r="E84" s="156" t="s">
        <v>271</v>
      </c>
      <c r="F84" s="157">
        <v>4670479840368</v>
      </c>
      <c r="G84" s="34" t="s">
        <v>394</v>
      </c>
      <c r="H84" s="34" t="s">
        <v>186</v>
      </c>
      <c r="I84" s="153">
        <v>24</v>
      </c>
      <c r="J84" s="111">
        <v>10</v>
      </c>
      <c r="K84" s="158">
        <v>499</v>
      </c>
      <c r="L84" s="18">
        <v>343.06249999999994</v>
      </c>
      <c r="M84" s="18"/>
      <c r="N84" s="18">
        <f>Таблица13[[#This Row],[Цена ОПТ, руб]]*Таблица13[[#This Row],[Заказ, шт]]</f>
        <v>0</v>
      </c>
      <c r="O84" s="250"/>
    </row>
    <row r="85" spans="1:15" ht="99.95" customHeight="1">
      <c r="A85" s="155">
        <v>1005999</v>
      </c>
      <c r="B85" s="4" t="s">
        <v>395</v>
      </c>
      <c r="C85" s="75"/>
      <c r="D85" s="75"/>
      <c r="E85" s="156" t="s">
        <v>271</v>
      </c>
      <c r="F85" s="71">
        <v>4670479840375</v>
      </c>
      <c r="G85" s="4" t="s">
        <v>396</v>
      </c>
      <c r="H85" s="4" t="s">
        <v>75</v>
      </c>
      <c r="I85" s="47">
        <v>24</v>
      </c>
      <c r="J85" s="59">
        <v>10</v>
      </c>
      <c r="K85" s="142">
        <v>699</v>
      </c>
      <c r="L85" s="18">
        <v>480.56249999999994</v>
      </c>
      <c r="M85" s="18"/>
      <c r="N85" s="18">
        <f>Таблица13[[#This Row],[Цена ОПТ, руб]]*Таблица13[[#This Row],[Заказ, шт]]</f>
        <v>0</v>
      </c>
      <c r="O85" s="250"/>
    </row>
    <row r="86" spans="1:15" ht="99.95" customHeight="1">
      <c r="A86" s="155">
        <v>13001999</v>
      </c>
      <c r="B86" s="4" t="s">
        <v>397</v>
      </c>
      <c r="C86" s="75"/>
      <c r="D86" s="75"/>
      <c r="E86" s="156" t="s">
        <v>271</v>
      </c>
      <c r="F86" s="71">
        <v>4670479840337</v>
      </c>
      <c r="G86" s="4" t="s">
        <v>398</v>
      </c>
      <c r="H86" s="4" t="s">
        <v>186</v>
      </c>
      <c r="I86" s="4">
        <v>24</v>
      </c>
      <c r="J86" s="59">
        <v>10</v>
      </c>
      <c r="K86" s="141">
        <v>649</v>
      </c>
      <c r="L86" s="18">
        <v>446.18749999999994</v>
      </c>
      <c r="M86" s="18"/>
      <c r="N86" s="18">
        <f>Таблица13[[#This Row],[Цена ОПТ, руб]]*Таблица13[[#This Row],[Заказ, шт]]</f>
        <v>0</v>
      </c>
      <c r="O86" s="250"/>
    </row>
    <row r="87" spans="1:15" ht="99.95" customHeight="1">
      <c r="A87" s="155">
        <v>2021999</v>
      </c>
      <c r="B87" s="4" t="s">
        <v>399</v>
      </c>
      <c r="C87" s="75"/>
      <c r="D87" s="75"/>
      <c r="E87" s="156" t="s">
        <v>271</v>
      </c>
      <c r="F87" s="7">
        <v>4670479840283</v>
      </c>
      <c r="G87" s="4" t="s">
        <v>400</v>
      </c>
      <c r="H87" s="4" t="s">
        <v>58</v>
      </c>
      <c r="I87" s="4">
        <v>24</v>
      </c>
      <c r="J87" s="59">
        <v>10</v>
      </c>
      <c r="K87" s="141">
        <v>699</v>
      </c>
      <c r="L87" s="18">
        <v>480.56249999999994</v>
      </c>
      <c r="M87" s="18"/>
      <c r="N87" s="18">
        <f>Таблица13[[#This Row],[Цена ОПТ, руб]]*Таблица13[[#This Row],[Заказ, шт]]</f>
        <v>0</v>
      </c>
      <c r="O87" s="250"/>
    </row>
    <row r="88" spans="1:15" ht="99.95" customHeight="1">
      <c r="A88" s="155">
        <v>2019999</v>
      </c>
      <c r="B88" s="4" t="s">
        <v>401</v>
      </c>
      <c r="C88" s="75"/>
      <c r="D88" s="75"/>
      <c r="E88" s="156" t="s">
        <v>271</v>
      </c>
      <c r="F88" s="71">
        <v>4670479840269</v>
      </c>
      <c r="G88" s="4" t="s">
        <v>402</v>
      </c>
      <c r="H88" s="4" t="s">
        <v>58</v>
      </c>
      <c r="I88" s="4">
        <v>24</v>
      </c>
      <c r="J88" s="59">
        <v>10</v>
      </c>
      <c r="K88" s="142">
        <v>699</v>
      </c>
      <c r="L88" s="18">
        <v>480.56249999999994</v>
      </c>
      <c r="M88" s="18"/>
      <c r="N88" s="18">
        <f>Таблица13[[#This Row],[Цена ОПТ, руб]]*Таблица13[[#This Row],[Заказ, шт]]</f>
        <v>0</v>
      </c>
      <c r="O88" s="250"/>
    </row>
    <row r="89" spans="1:15" ht="99.95" customHeight="1">
      <c r="A89" s="155">
        <v>2017999</v>
      </c>
      <c r="B89" s="4" t="s">
        <v>403</v>
      </c>
      <c r="C89" s="75"/>
      <c r="D89" s="75"/>
      <c r="E89" s="156" t="s">
        <v>271</v>
      </c>
      <c r="F89" s="71">
        <v>4670479840245</v>
      </c>
      <c r="G89" s="4" t="s">
        <v>404</v>
      </c>
      <c r="H89" s="4" t="s">
        <v>58</v>
      </c>
      <c r="I89" s="4">
        <v>24</v>
      </c>
      <c r="J89" s="59">
        <v>10</v>
      </c>
      <c r="K89" s="141">
        <v>699</v>
      </c>
      <c r="L89" s="18">
        <v>480.56249999999994</v>
      </c>
      <c r="M89" s="18"/>
      <c r="N89" s="18">
        <f>Таблица13[[#This Row],[Цена ОПТ, руб]]*Таблица13[[#This Row],[Заказ, шт]]</f>
        <v>0</v>
      </c>
      <c r="O89" s="250"/>
    </row>
    <row r="90" spans="1:15" ht="99.95" customHeight="1">
      <c r="A90" s="155">
        <v>2018999</v>
      </c>
      <c r="B90" s="4" t="s">
        <v>405</v>
      </c>
      <c r="C90" s="75"/>
      <c r="D90" s="75"/>
      <c r="E90" s="156" t="s">
        <v>271</v>
      </c>
      <c r="F90" s="71">
        <v>4670479840252</v>
      </c>
      <c r="G90" s="4" t="s">
        <v>218</v>
      </c>
      <c r="H90" s="4" t="s">
        <v>58</v>
      </c>
      <c r="I90" s="4">
        <v>24</v>
      </c>
      <c r="J90" s="59">
        <v>10</v>
      </c>
      <c r="K90" s="142">
        <v>699</v>
      </c>
      <c r="L90" s="18">
        <v>480.56249999999994</v>
      </c>
      <c r="M90" s="18"/>
      <c r="N90" s="18">
        <f>Таблица13[[#This Row],[Цена ОПТ, руб]]*Таблица13[[#This Row],[Заказ, шт]]</f>
        <v>0</v>
      </c>
      <c r="O90" s="250"/>
    </row>
    <row r="91" spans="1:15" ht="99.95" customHeight="1">
      <c r="A91" s="155">
        <v>1002999</v>
      </c>
      <c r="B91" s="4" t="s">
        <v>406</v>
      </c>
      <c r="C91" s="75"/>
      <c r="D91" s="75"/>
      <c r="E91" s="156" t="s">
        <v>271</v>
      </c>
      <c r="F91" s="157">
        <v>4670479840344</v>
      </c>
      <c r="G91" s="34" t="s">
        <v>407</v>
      </c>
      <c r="H91" s="34" t="s">
        <v>75</v>
      </c>
      <c r="I91" s="4">
        <v>24</v>
      </c>
      <c r="J91" s="111">
        <v>10</v>
      </c>
      <c r="K91" s="158">
        <v>699</v>
      </c>
      <c r="L91" s="18">
        <v>480.56249999999994</v>
      </c>
      <c r="M91" s="18"/>
      <c r="N91" s="18">
        <f>Таблица13[[#This Row],[Цена ОПТ, руб]]*Таблица13[[#This Row],[Заказ, шт]]</f>
        <v>0</v>
      </c>
      <c r="O91" s="250"/>
    </row>
    <row r="92" spans="1:15" ht="99.95" customHeight="1">
      <c r="A92" s="155">
        <v>1003999</v>
      </c>
      <c r="B92" s="4" t="s">
        <v>408</v>
      </c>
      <c r="C92" s="75"/>
      <c r="D92" s="75"/>
      <c r="E92" s="156" t="s">
        <v>271</v>
      </c>
      <c r="F92" s="157">
        <v>4670479840351</v>
      </c>
      <c r="G92" s="34" t="s">
        <v>409</v>
      </c>
      <c r="H92" s="34" t="s">
        <v>75</v>
      </c>
      <c r="I92" s="153">
        <v>24</v>
      </c>
      <c r="J92" s="111">
        <v>10</v>
      </c>
      <c r="K92" s="158">
        <v>799</v>
      </c>
      <c r="L92" s="18">
        <v>549.3125</v>
      </c>
      <c r="M92" s="18"/>
      <c r="N92" s="18">
        <f>Таблица13[[#This Row],[Цена ОПТ, руб]]*Таблица13[[#This Row],[Заказ, шт]]</f>
        <v>0</v>
      </c>
      <c r="O92" s="250"/>
    </row>
    <row r="93" spans="1:15" ht="99.95" customHeight="1">
      <c r="A93" s="155">
        <v>2015999</v>
      </c>
      <c r="B93" s="4" t="s">
        <v>410</v>
      </c>
      <c r="C93" s="75"/>
      <c r="D93" s="75"/>
      <c r="E93" s="156" t="s">
        <v>271</v>
      </c>
      <c r="F93" s="71">
        <v>4670479840221</v>
      </c>
      <c r="G93" s="4" t="s">
        <v>256</v>
      </c>
      <c r="H93" s="4" t="s">
        <v>58</v>
      </c>
      <c r="I93" s="4">
        <v>24</v>
      </c>
      <c r="J93" s="59">
        <v>10</v>
      </c>
      <c r="K93" s="142">
        <v>899</v>
      </c>
      <c r="L93" s="18">
        <v>618.0625</v>
      </c>
      <c r="M93" s="18"/>
      <c r="N93" s="18">
        <f>Таблица13[[#This Row],[Цена ОПТ, руб]]*Таблица13[[#This Row],[Заказ, шт]]</f>
        <v>0</v>
      </c>
      <c r="O93" s="250"/>
    </row>
    <row r="94" spans="1:15" ht="99.95" customHeight="1">
      <c r="A94" s="155">
        <v>2016999</v>
      </c>
      <c r="B94" s="4" t="s">
        <v>411</v>
      </c>
      <c r="C94" s="75"/>
      <c r="D94" s="75"/>
      <c r="E94" s="156" t="s">
        <v>271</v>
      </c>
      <c r="F94" s="71">
        <v>4670479840238</v>
      </c>
      <c r="G94" s="4" t="s">
        <v>217</v>
      </c>
      <c r="H94" s="4" t="s">
        <v>58</v>
      </c>
      <c r="I94" s="4">
        <v>24</v>
      </c>
      <c r="J94" s="59">
        <v>10</v>
      </c>
      <c r="K94" s="142">
        <v>999</v>
      </c>
      <c r="L94" s="18">
        <v>686.8125</v>
      </c>
      <c r="M94" s="18"/>
      <c r="N94" s="18">
        <f>Таблица13[[#This Row],[Цена ОПТ, руб]]*Таблица13[[#This Row],[Заказ, шт]]</f>
        <v>0</v>
      </c>
      <c r="O94" s="250"/>
    </row>
    <row r="95" spans="1:15" ht="99.95" customHeight="1">
      <c r="A95" s="155">
        <v>2020999</v>
      </c>
      <c r="B95" s="4" t="s">
        <v>412</v>
      </c>
      <c r="C95" s="75"/>
      <c r="D95" s="75"/>
      <c r="E95" s="156" t="s">
        <v>271</v>
      </c>
      <c r="F95" s="71">
        <v>4670479840276</v>
      </c>
      <c r="G95" s="4" t="s">
        <v>413</v>
      </c>
      <c r="H95" s="4" t="s">
        <v>58</v>
      </c>
      <c r="I95" s="4">
        <v>24</v>
      </c>
      <c r="J95" s="59">
        <v>10</v>
      </c>
      <c r="K95" s="142">
        <v>749</v>
      </c>
      <c r="L95" s="18">
        <v>514.9375</v>
      </c>
      <c r="M95" s="18"/>
      <c r="N95" s="18">
        <f>Таблица13[[#This Row],[Цена ОПТ, руб]]*Таблица13[[#This Row],[Заказ, шт]]</f>
        <v>0</v>
      </c>
      <c r="O95" s="250"/>
    </row>
    <row r="96" spans="1:15" ht="99.95" customHeight="1">
      <c r="A96" s="155">
        <v>3013999</v>
      </c>
      <c r="B96" s="4" t="s">
        <v>643</v>
      </c>
      <c r="C96" s="75"/>
      <c r="D96" s="75"/>
      <c r="E96" s="156" t="s">
        <v>271</v>
      </c>
      <c r="F96" s="71">
        <v>4670479840320</v>
      </c>
      <c r="G96" s="4" t="s">
        <v>644</v>
      </c>
      <c r="H96" s="4" t="s">
        <v>58</v>
      </c>
      <c r="I96" s="4">
        <v>24</v>
      </c>
      <c r="J96" s="59">
        <v>10</v>
      </c>
      <c r="K96" s="142">
        <v>799</v>
      </c>
      <c r="L96" s="18">
        <v>549.3125</v>
      </c>
      <c r="M96" s="18"/>
      <c r="N96" s="18">
        <f>Таблица13[[#This Row],[Цена ОПТ, руб]]*Таблица13[[#This Row],[Заказ, шт]]</f>
        <v>0</v>
      </c>
      <c r="O96" s="250"/>
    </row>
    <row r="97" spans="1:15" ht="99.95" customHeight="1">
      <c r="A97" s="155">
        <v>2024999</v>
      </c>
      <c r="B97" s="4" t="s">
        <v>414</v>
      </c>
      <c r="C97" s="75"/>
      <c r="D97" s="75"/>
      <c r="E97" s="156" t="s">
        <v>271</v>
      </c>
      <c r="F97" s="71">
        <v>4670479840313</v>
      </c>
      <c r="G97" s="4" t="s">
        <v>415</v>
      </c>
      <c r="H97" s="4" t="s">
        <v>199</v>
      </c>
      <c r="I97" s="4">
        <v>24</v>
      </c>
      <c r="J97" s="59">
        <v>10</v>
      </c>
      <c r="K97" s="142">
        <v>1199</v>
      </c>
      <c r="L97" s="18">
        <v>824.31249999999989</v>
      </c>
      <c r="M97" s="18"/>
      <c r="N97" s="18">
        <f>Таблица13[[#This Row],[Цена ОПТ, руб]]*Таблица13[[#This Row],[Заказ, шт]]</f>
        <v>0</v>
      </c>
      <c r="O97" s="250"/>
    </row>
    <row r="98" spans="1:15" s="14" customFormat="1" ht="21.75" customHeight="1">
      <c r="A98" s="104"/>
      <c r="B98" s="133" t="s">
        <v>487</v>
      </c>
      <c r="C98" s="25"/>
      <c r="D98" s="25"/>
      <c r="E98" s="134"/>
      <c r="F98" s="135"/>
      <c r="G98" s="30"/>
      <c r="H98" s="30"/>
      <c r="I98" s="136"/>
      <c r="J98" s="137"/>
      <c r="K98" s="138"/>
      <c r="L98" s="139"/>
      <c r="M98" s="139"/>
      <c r="N98" s="140"/>
      <c r="O98" s="250">
        <v>0</v>
      </c>
    </row>
    <row r="99" spans="1:15" ht="93" customHeight="1">
      <c r="A99" s="160">
        <v>3001195</v>
      </c>
      <c r="B99" s="161" t="s">
        <v>488</v>
      </c>
      <c r="C99" s="162"/>
      <c r="D99" s="162"/>
      <c r="E99" s="163" t="s">
        <v>271</v>
      </c>
      <c r="F99" s="164">
        <v>4670259408283</v>
      </c>
      <c r="G99" s="162" t="s">
        <v>489</v>
      </c>
      <c r="H99" s="162" t="s">
        <v>76</v>
      </c>
      <c r="I99" s="162">
        <v>24</v>
      </c>
      <c r="J99" s="165">
        <v>10</v>
      </c>
      <c r="K99" s="166">
        <v>999</v>
      </c>
      <c r="L99" s="18">
        <v>686.8125</v>
      </c>
      <c r="M99" s="167"/>
      <c r="N99" s="38">
        <f>Таблица13[[#This Row],[Цена ОПТ, руб]]*Таблица13[[#This Row],[Заказ, шт]]</f>
        <v>0</v>
      </c>
      <c r="O99" s="250"/>
    </row>
    <row r="100" spans="1:15" ht="93" customHeight="1">
      <c r="A100" s="81">
        <v>3002196</v>
      </c>
      <c r="B100" s="4" t="s">
        <v>490</v>
      </c>
      <c r="C100" s="4"/>
      <c r="D100" s="4"/>
      <c r="E100" s="163" t="s">
        <v>271</v>
      </c>
      <c r="F100" s="7">
        <v>4670259408412</v>
      </c>
      <c r="G100" s="4" t="s">
        <v>489</v>
      </c>
      <c r="H100" s="4" t="s">
        <v>76</v>
      </c>
      <c r="I100" s="47">
        <v>24</v>
      </c>
      <c r="J100" s="59">
        <v>10</v>
      </c>
      <c r="K100" s="142">
        <v>999</v>
      </c>
      <c r="L100" s="18">
        <v>686.8125</v>
      </c>
      <c r="M100" s="18"/>
      <c r="N100" s="18">
        <f>Таблица13[[#This Row],[Цена ОПТ, руб]]*Таблица13[[#This Row],[Заказ, шт]]</f>
        <v>0</v>
      </c>
      <c r="O100" s="250"/>
    </row>
    <row r="101" spans="1:15" ht="93" customHeight="1">
      <c r="A101" s="81">
        <v>3003202</v>
      </c>
      <c r="B101" s="4" t="s">
        <v>491</v>
      </c>
      <c r="C101" s="4"/>
      <c r="D101" s="4"/>
      <c r="E101" s="163" t="s">
        <v>271</v>
      </c>
      <c r="F101" s="7">
        <v>4670259408429</v>
      </c>
      <c r="G101" s="4" t="s">
        <v>489</v>
      </c>
      <c r="H101" s="4" t="s">
        <v>76</v>
      </c>
      <c r="I101" s="47">
        <v>24</v>
      </c>
      <c r="J101" s="59">
        <v>10</v>
      </c>
      <c r="K101" s="142">
        <v>999</v>
      </c>
      <c r="L101" s="18">
        <v>686.8125</v>
      </c>
      <c r="M101" s="18"/>
      <c r="N101" s="18">
        <f>Таблица13[[#This Row],[Цена ОПТ, руб]]*Таблица13[[#This Row],[Заказ, шт]]</f>
        <v>0</v>
      </c>
      <c r="O101" s="250"/>
    </row>
    <row r="102" spans="1:15" ht="93" customHeight="1">
      <c r="A102" s="81">
        <v>3004287</v>
      </c>
      <c r="B102" s="4" t="s">
        <v>492</v>
      </c>
      <c r="C102" s="4"/>
      <c r="D102" s="4"/>
      <c r="E102" s="163" t="s">
        <v>271</v>
      </c>
      <c r="F102" s="7">
        <v>4670259408320</v>
      </c>
      <c r="G102" s="4" t="s">
        <v>493</v>
      </c>
      <c r="H102" s="4" t="s">
        <v>76</v>
      </c>
      <c r="I102" s="47">
        <v>24</v>
      </c>
      <c r="J102" s="59">
        <v>10</v>
      </c>
      <c r="K102" s="142">
        <v>1699</v>
      </c>
      <c r="L102" s="18">
        <v>1168.0624999999998</v>
      </c>
      <c r="M102" s="18"/>
      <c r="N102" s="18">
        <f>Таблица13[[#This Row],[Цена ОПТ, руб]]*Таблица13[[#This Row],[Заказ, шт]]</f>
        <v>0</v>
      </c>
      <c r="O102" s="250"/>
    </row>
    <row r="103" spans="1:15" ht="93" customHeight="1">
      <c r="A103" s="81">
        <v>3005225</v>
      </c>
      <c r="B103" s="4" t="s">
        <v>494</v>
      </c>
      <c r="C103" s="4"/>
      <c r="D103" s="4"/>
      <c r="E103" s="163" t="s">
        <v>271</v>
      </c>
      <c r="F103" s="7">
        <v>4670259408436</v>
      </c>
      <c r="G103" s="4" t="s">
        <v>493</v>
      </c>
      <c r="H103" s="4" t="s">
        <v>76</v>
      </c>
      <c r="I103" s="47">
        <v>24</v>
      </c>
      <c r="J103" s="59">
        <v>10</v>
      </c>
      <c r="K103" s="142">
        <v>1699</v>
      </c>
      <c r="L103" s="18">
        <v>1168.0624999999998</v>
      </c>
      <c r="M103" s="18"/>
      <c r="N103" s="18">
        <f>Таблица13[[#This Row],[Цена ОПТ, руб]]*Таблица13[[#This Row],[Заказ, шт]]</f>
        <v>0</v>
      </c>
      <c r="O103" s="250"/>
    </row>
    <row r="104" spans="1:15" ht="93" customHeight="1">
      <c r="A104" s="81">
        <v>3006238</v>
      </c>
      <c r="B104" s="4" t="s">
        <v>495</v>
      </c>
      <c r="C104" s="4"/>
      <c r="D104" s="4"/>
      <c r="E104" s="163" t="s">
        <v>271</v>
      </c>
      <c r="F104" s="7">
        <v>4670259408443</v>
      </c>
      <c r="G104" s="4" t="s">
        <v>493</v>
      </c>
      <c r="H104" s="4" t="s">
        <v>76</v>
      </c>
      <c r="I104" s="47">
        <v>24</v>
      </c>
      <c r="J104" s="59">
        <v>10</v>
      </c>
      <c r="K104" s="142">
        <v>1699</v>
      </c>
      <c r="L104" s="18">
        <v>1168.0624999999998</v>
      </c>
      <c r="M104" s="18"/>
      <c r="N104" s="18">
        <f>Таблица13[[#This Row],[Цена ОПТ, руб]]*Таблица13[[#This Row],[Заказ, шт]]</f>
        <v>0</v>
      </c>
      <c r="O104" s="250"/>
    </row>
    <row r="105" spans="1:15" ht="93" customHeight="1">
      <c r="A105" s="81">
        <v>3007076</v>
      </c>
      <c r="B105" s="4" t="s">
        <v>496</v>
      </c>
      <c r="C105" s="4"/>
      <c r="D105" s="4"/>
      <c r="E105" s="163" t="s">
        <v>271</v>
      </c>
      <c r="F105" s="7">
        <v>4670259408351</v>
      </c>
      <c r="G105" s="4" t="s">
        <v>497</v>
      </c>
      <c r="H105" s="4" t="s">
        <v>76</v>
      </c>
      <c r="I105" s="47">
        <v>24</v>
      </c>
      <c r="J105" s="59">
        <v>10</v>
      </c>
      <c r="K105" s="142">
        <v>1299</v>
      </c>
      <c r="L105" s="18">
        <v>893.06249999999989</v>
      </c>
      <c r="M105" s="18"/>
      <c r="N105" s="18">
        <f>Таблица13[[#This Row],[Цена ОПТ, руб]]*Таблица13[[#This Row],[Заказ, шт]]</f>
        <v>0</v>
      </c>
      <c r="O105" s="250"/>
    </row>
    <row r="106" spans="1:15" ht="93" customHeight="1">
      <c r="A106" s="81">
        <v>3008191</v>
      </c>
      <c r="B106" s="4" t="s">
        <v>498</v>
      </c>
      <c r="C106" s="4"/>
      <c r="D106" s="4"/>
      <c r="E106" s="163" t="s">
        <v>271</v>
      </c>
      <c r="F106" s="7">
        <v>4670259408450</v>
      </c>
      <c r="G106" s="4" t="s">
        <v>497</v>
      </c>
      <c r="H106" s="4" t="s">
        <v>76</v>
      </c>
      <c r="I106" s="47">
        <v>24</v>
      </c>
      <c r="J106" s="59">
        <v>10</v>
      </c>
      <c r="K106" s="142">
        <v>1299</v>
      </c>
      <c r="L106" s="18">
        <v>893.06249999999989</v>
      </c>
      <c r="M106" s="18"/>
      <c r="N106" s="18">
        <f>Таблица13[[#This Row],[Цена ОПТ, руб]]*Таблица13[[#This Row],[Заказ, шт]]</f>
        <v>0</v>
      </c>
      <c r="O106" s="250"/>
    </row>
    <row r="107" spans="1:15" ht="93" customHeight="1">
      <c r="A107" s="81">
        <v>3009195</v>
      </c>
      <c r="B107" s="4" t="s">
        <v>499</v>
      </c>
      <c r="C107" s="4"/>
      <c r="D107" s="4"/>
      <c r="E107" s="163" t="s">
        <v>271</v>
      </c>
      <c r="F107" s="7">
        <v>4670259408467</v>
      </c>
      <c r="G107" s="4" t="s">
        <v>497</v>
      </c>
      <c r="H107" s="4" t="s">
        <v>76</v>
      </c>
      <c r="I107" s="47">
        <v>24</v>
      </c>
      <c r="J107" s="59">
        <v>10</v>
      </c>
      <c r="K107" s="142">
        <v>1299</v>
      </c>
      <c r="L107" s="18">
        <v>893.06249999999989</v>
      </c>
      <c r="M107" s="18"/>
      <c r="N107" s="18">
        <f>Таблица13[[#This Row],[Цена ОПТ, руб]]*Таблица13[[#This Row],[Заказ, шт]]</f>
        <v>0</v>
      </c>
      <c r="O107" s="250"/>
    </row>
    <row r="108" spans="1:15" ht="93" customHeight="1">
      <c r="A108" s="81">
        <v>3010195</v>
      </c>
      <c r="B108" s="4" t="s">
        <v>500</v>
      </c>
      <c r="C108" s="4"/>
      <c r="D108" s="4"/>
      <c r="E108" s="163" t="s">
        <v>271</v>
      </c>
      <c r="F108" s="7">
        <v>4670259408382</v>
      </c>
      <c r="G108" s="4" t="s">
        <v>501</v>
      </c>
      <c r="H108" s="4" t="s">
        <v>76</v>
      </c>
      <c r="I108" s="47">
        <v>24</v>
      </c>
      <c r="J108" s="59">
        <v>10</v>
      </c>
      <c r="K108" s="142">
        <v>1199</v>
      </c>
      <c r="L108" s="18">
        <v>824.31249999999989</v>
      </c>
      <c r="M108" s="18"/>
      <c r="N108" s="18">
        <f>Таблица13[[#This Row],[Цена ОПТ, руб]]*Таблица13[[#This Row],[Заказ, шт]]</f>
        <v>0</v>
      </c>
      <c r="O108" s="250"/>
    </row>
    <row r="109" spans="1:15" ht="93" customHeight="1">
      <c r="A109" s="81">
        <v>3011208</v>
      </c>
      <c r="B109" s="4" t="s">
        <v>502</v>
      </c>
      <c r="C109" s="4"/>
      <c r="D109" s="4"/>
      <c r="E109" s="163" t="s">
        <v>271</v>
      </c>
      <c r="F109" s="7">
        <v>4670259408474</v>
      </c>
      <c r="G109" s="4" t="s">
        <v>501</v>
      </c>
      <c r="H109" s="4" t="s">
        <v>76</v>
      </c>
      <c r="I109" s="47">
        <v>24</v>
      </c>
      <c r="J109" s="59">
        <v>10</v>
      </c>
      <c r="K109" s="142">
        <v>1199</v>
      </c>
      <c r="L109" s="18">
        <v>824.31249999999989</v>
      </c>
      <c r="M109" s="18"/>
      <c r="N109" s="18">
        <f>Таблица13[[#This Row],[Цена ОПТ, руб]]*Таблица13[[#This Row],[Заказ, шт]]</f>
        <v>0</v>
      </c>
      <c r="O109" s="250"/>
    </row>
    <row r="110" spans="1:15" ht="93" customHeight="1">
      <c r="A110" s="81">
        <v>3012162</v>
      </c>
      <c r="B110" s="4" t="s">
        <v>503</v>
      </c>
      <c r="C110" s="4"/>
      <c r="D110" s="4"/>
      <c r="E110" s="163" t="s">
        <v>271</v>
      </c>
      <c r="F110" s="7">
        <v>4670259408481</v>
      </c>
      <c r="G110" s="4" t="s">
        <v>501</v>
      </c>
      <c r="H110" s="4" t="s">
        <v>76</v>
      </c>
      <c r="I110" s="47">
        <v>24</v>
      </c>
      <c r="J110" s="59">
        <v>10</v>
      </c>
      <c r="K110" s="142">
        <v>1199</v>
      </c>
      <c r="L110" s="18">
        <v>824.31249999999989</v>
      </c>
      <c r="M110" s="18"/>
      <c r="N110" s="18">
        <f>Таблица13[[#This Row],[Цена ОПТ, руб]]*Таблица13[[#This Row],[Заказ, шт]]</f>
        <v>0</v>
      </c>
      <c r="O110" s="250"/>
    </row>
    <row r="111" spans="1:15" s="14" customFormat="1" ht="21.75" customHeight="1">
      <c r="A111" s="104"/>
      <c r="B111" s="133" t="s">
        <v>504</v>
      </c>
      <c r="C111" s="25"/>
      <c r="D111" s="25"/>
      <c r="E111" s="134"/>
      <c r="F111" s="135"/>
      <c r="G111" s="30"/>
      <c r="H111" s="30"/>
      <c r="I111" s="136"/>
      <c r="J111" s="137"/>
      <c r="K111" s="138"/>
      <c r="L111" s="139"/>
      <c r="M111" s="139"/>
      <c r="N111" s="140"/>
      <c r="O111" s="250">
        <v>0</v>
      </c>
    </row>
    <row r="112" spans="1:15" ht="115.5" customHeight="1">
      <c r="A112" s="74">
        <v>80001999</v>
      </c>
      <c r="B112" s="69" t="s">
        <v>505</v>
      </c>
      <c r="C112" s="4"/>
      <c r="D112" s="4"/>
      <c r="E112" s="92" t="s">
        <v>271</v>
      </c>
      <c r="F112" s="7">
        <v>4670259407859</v>
      </c>
      <c r="G112" s="4" t="s">
        <v>506</v>
      </c>
      <c r="H112" s="4" t="s">
        <v>58</v>
      </c>
      <c r="I112" s="4">
        <v>24</v>
      </c>
      <c r="J112" s="59">
        <v>10</v>
      </c>
      <c r="K112" s="141">
        <v>659</v>
      </c>
      <c r="L112" s="18">
        <v>453.06249999999994</v>
      </c>
      <c r="M112" s="76"/>
      <c r="N112" s="18">
        <f>Таблица13[[#This Row],[Цена ОПТ, руб]]*Таблица13[[#This Row],[Заказ, шт]]</f>
        <v>0</v>
      </c>
      <c r="O112" s="250"/>
    </row>
    <row r="113" spans="1:15" ht="102" customHeight="1">
      <c r="A113" s="74">
        <v>80002999</v>
      </c>
      <c r="B113" s="69" t="s">
        <v>507</v>
      </c>
      <c r="C113" s="4"/>
      <c r="D113" s="4"/>
      <c r="E113" s="92" t="s">
        <v>271</v>
      </c>
      <c r="F113" s="7">
        <v>4670259407866</v>
      </c>
      <c r="G113" s="4" t="s">
        <v>508</v>
      </c>
      <c r="H113" s="4" t="s">
        <v>58</v>
      </c>
      <c r="I113" s="4">
        <v>24</v>
      </c>
      <c r="J113" s="59">
        <v>10</v>
      </c>
      <c r="K113" s="141">
        <v>659</v>
      </c>
      <c r="L113" s="18">
        <v>453.06249999999994</v>
      </c>
      <c r="M113" s="76"/>
      <c r="N113" s="18">
        <f>Таблица13[[#This Row],[Цена ОПТ, руб]]*Таблица13[[#This Row],[Заказ, шт]]</f>
        <v>0</v>
      </c>
      <c r="O113" s="250"/>
    </row>
    <row r="114" spans="1:15" ht="110.25" customHeight="1">
      <c r="A114" s="74">
        <v>80003999</v>
      </c>
      <c r="B114" s="69" t="s">
        <v>509</v>
      </c>
      <c r="C114" s="4"/>
      <c r="D114" s="4"/>
      <c r="E114" s="92" t="s">
        <v>271</v>
      </c>
      <c r="F114" s="7">
        <v>4670259407873</v>
      </c>
      <c r="G114" s="4" t="s">
        <v>510</v>
      </c>
      <c r="H114" s="4" t="s">
        <v>219</v>
      </c>
      <c r="I114" s="4">
        <v>24</v>
      </c>
      <c r="J114" s="59">
        <v>10</v>
      </c>
      <c r="K114" s="141">
        <v>659</v>
      </c>
      <c r="L114" s="18">
        <v>453.06249999999994</v>
      </c>
      <c r="M114" s="76"/>
      <c r="N114" s="18">
        <f>Таблица13[[#This Row],[Цена ОПТ, руб]]*Таблица13[[#This Row],[Заказ, шт]]</f>
        <v>0</v>
      </c>
      <c r="O114" s="250"/>
    </row>
    <row r="115" spans="1:15" ht="108" customHeight="1">
      <c r="A115" s="74">
        <v>80004999</v>
      </c>
      <c r="B115" s="69" t="s">
        <v>511</v>
      </c>
      <c r="C115" s="4"/>
      <c r="D115" s="4"/>
      <c r="E115" s="168" t="s">
        <v>271</v>
      </c>
      <c r="F115" s="7">
        <v>4670259407880</v>
      </c>
      <c r="G115" s="4" t="s">
        <v>512</v>
      </c>
      <c r="H115" s="4" t="s">
        <v>219</v>
      </c>
      <c r="I115" s="4">
        <v>24</v>
      </c>
      <c r="J115" s="59">
        <v>10</v>
      </c>
      <c r="K115" s="141">
        <v>659</v>
      </c>
      <c r="L115" s="18">
        <v>453.06249999999994</v>
      </c>
      <c r="M115" s="76"/>
      <c r="N115" s="18">
        <f>Таблица13[[#This Row],[Цена ОПТ, руб]]*Таблица13[[#This Row],[Заказ, шт]]</f>
        <v>0</v>
      </c>
      <c r="O115" s="250"/>
    </row>
    <row r="116" spans="1:15" ht="123.75" customHeight="1">
      <c r="A116" s="74">
        <v>80005999</v>
      </c>
      <c r="B116" s="69" t="s">
        <v>513</v>
      </c>
      <c r="C116" s="4"/>
      <c r="D116" s="4"/>
      <c r="E116" s="92" t="s">
        <v>271</v>
      </c>
      <c r="F116" s="7">
        <v>4670259407897</v>
      </c>
      <c r="G116" s="4" t="s">
        <v>514</v>
      </c>
      <c r="H116" s="4" t="s">
        <v>219</v>
      </c>
      <c r="I116" s="4">
        <v>24</v>
      </c>
      <c r="J116" s="59">
        <v>10</v>
      </c>
      <c r="K116" s="141">
        <v>659</v>
      </c>
      <c r="L116" s="18">
        <v>453.06249999999994</v>
      </c>
      <c r="M116" s="76"/>
      <c r="N116" s="18">
        <f>Таблица13[[#This Row],[Цена ОПТ, руб]]*Таблица13[[#This Row],[Заказ, шт]]</f>
        <v>0</v>
      </c>
      <c r="O116" s="250"/>
    </row>
    <row r="117" spans="1:15" s="14" customFormat="1" ht="21.75" customHeight="1">
      <c r="A117" s="104"/>
      <c r="B117" s="133" t="s">
        <v>515</v>
      </c>
      <c r="C117" s="25"/>
      <c r="D117" s="25"/>
      <c r="E117" s="134"/>
      <c r="F117" s="135"/>
      <c r="G117" s="30"/>
      <c r="H117" s="30"/>
      <c r="I117" s="136"/>
      <c r="J117" s="137"/>
      <c r="K117" s="138"/>
      <c r="L117" s="139"/>
      <c r="M117" s="139"/>
      <c r="N117" s="140"/>
      <c r="O117" s="250">
        <v>0</v>
      </c>
    </row>
    <row r="118" spans="1:15" ht="128.25" customHeight="1">
      <c r="A118" s="74">
        <v>44001999</v>
      </c>
      <c r="B118" s="69" t="s">
        <v>516</v>
      </c>
      <c r="C118" s="3"/>
      <c r="D118" s="4"/>
      <c r="E118" s="92" t="s">
        <v>271</v>
      </c>
      <c r="F118" s="7">
        <v>4670259407903</v>
      </c>
      <c r="G118" s="4" t="s">
        <v>517</v>
      </c>
      <c r="H118" s="4" t="s">
        <v>518</v>
      </c>
      <c r="I118" s="4">
        <v>24</v>
      </c>
      <c r="J118" s="59">
        <v>22</v>
      </c>
      <c r="K118" s="141">
        <v>299</v>
      </c>
      <c r="L118" s="18">
        <v>205.56249999999997</v>
      </c>
      <c r="M118" s="76"/>
      <c r="N118" s="18">
        <f>Таблица13[[#This Row],[Цена ОПТ, руб]]*Таблица13[[#This Row],[Заказ, шт]]</f>
        <v>0</v>
      </c>
      <c r="O118" s="250"/>
    </row>
    <row r="119" spans="1:15" ht="126.75" customHeight="1">
      <c r="A119" s="74">
        <v>44002999</v>
      </c>
      <c r="B119" s="69" t="s">
        <v>519</v>
      </c>
      <c r="C119" s="4"/>
      <c r="D119" s="4"/>
      <c r="E119" s="92" t="s">
        <v>271</v>
      </c>
      <c r="F119" s="7">
        <v>4670259407910</v>
      </c>
      <c r="G119" s="4" t="s">
        <v>520</v>
      </c>
      <c r="H119" s="4" t="s">
        <v>518</v>
      </c>
      <c r="I119" s="4">
        <v>24</v>
      </c>
      <c r="J119" s="59">
        <v>22</v>
      </c>
      <c r="K119" s="141">
        <v>299</v>
      </c>
      <c r="L119" s="18">
        <v>205.56249999999997</v>
      </c>
      <c r="M119" s="76"/>
      <c r="N119" s="18">
        <f>Таблица13[[#This Row],[Цена ОПТ, руб]]*Таблица13[[#This Row],[Заказ, шт]]</f>
        <v>0</v>
      </c>
      <c r="O119" s="250"/>
    </row>
    <row r="120" spans="1:15" ht="139.5" customHeight="1">
      <c r="A120" s="74">
        <v>44003999</v>
      </c>
      <c r="B120" s="69" t="s">
        <v>521</v>
      </c>
      <c r="C120" s="4"/>
      <c r="D120" s="4"/>
      <c r="E120" s="92" t="s">
        <v>271</v>
      </c>
      <c r="F120" s="7">
        <v>4670259407927</v>
      </c>
      <c r="G120" s="4" t="s">
        <v>522</v>
      </c>
      <c r="H120" s="4" t="s">
        <v>518</v>
      </c>
      <c r="I120" s="4">
        <v>24</v>
      </c>
      <c r="J120" s="59">
        <v>22</v>
      </c>
      <c r="K120" s="141">
        <v>299</v>
      </c>
      <c r="L120" s="18">
        <v>205.56249999999997</v>
      </c>
      <c r="M120" s="76"/>
      <c r="N120" s="18">
        <f>Таблица13[[#This Row],[Цена ОПТ, руб]]*Таблица13[[#This Row],[Заказ, шт]]</f>
        <v>0</v>
      </c>
      <c r="O120" s="250"/>
    </row>
    <row r="121" spans="1:15" ht="135.75" customHeight="1">
      <c r="A121" s="74">
        <v>44004999</v>
      </c>
      <c r="B121" s="69" t="s">
        <v>523</v>
      </c>
      <c r="C121" s="4"/>
      <c r="D121" s="4"/>
      <c r="E121" s="92" t="s">
        <v>271</v>
      </c>
      <c r="F121" s="7">
        <v>4670259407934</v>
      </c>
      <c r="G121" s="4" t="s">
        <v>524</v>
      </c>
      <c r="H121" s="4" t="s">
        <v>518</v>
      </c>
      <c r="I121" s="4">
        <v>24</v>
      </c>
      <c r="J121" s="59">
        <v>22</v>
      </c>
      <c r="K121" s="141">
        <v>299</v>
      </c>
      <c r="L121" s="18">
        <v>205.56249999999997</v>
      </c>
      <c r="M121" s="76"/>
      <c r="N121" s="18">
        <f>Таблица13[[#This Row],[Цена ОПТ, руб]]*Таблица13[[#This Row],[Заказ, шт]]</f>
        <v>0</v>
      </c>
      <c r="O121" s="250"/>
    </row>
    <row r="122" spans="1:15" ht="145.5" customHeight="1">
      <c r="A122" s="74">
        <v>44005999</v>
      </c>
      <c r="B122" s="69" t="s">
        <v>525</v>
      </c>
      <c r="C122" s="4"/>
      <c r="D122" s="4"/>
      <c r="E122" s="92" t="s">
        <v>271</v>
      </c>
      <c r="F122" s="7">
        <v>4670259407941</v>
      </c>
      <c r="G122" s="4" t="s">
        <v>517</v>
      </c>
      <c r="H122" s="4" t="s">
        <v>518</v>
      </c>
      <c r="I122" s="4">
        <v>24</v>
      </c>
      <c r="J122" s="59">
        <v>22</v>
      </c>
      <c r="K122" s="141">
        <v>299</v>
      </c>
      <c r="L122" s="18">
        <v>205.56249999999997</v>
      </c>
      <c r="M122" s="76"/>
      <c r="N122" s="18">
        <f>Таблица13[[#This Row],[Цена ОПТ, руб]]*Таблица13[[#This Row],[Заказ, шт]]</f>
        <v>0</v>
      </c>
      <c r="O122" s="250"/>
    </row>
    <row r="123" spans="1:15" ht="135" customHeight="1">
      <c r="A123" s="74">
        <v>44006999</v>
      </c>
      <c r="B123" s="69" t="s">
        <v>526</v>
      </c>
      <c r="C123" s="4"/>
      <c r="D123" s="4"/>
      <c r="E123" s="92" t="s">
        <v>271</v>
      </c>
      <c r="F123" s="7">
        <v>4670259407958</v>
      </c>
      <c r="G123" s="4" t="s">
        <v>517</v>
      </c>
      <c r="H123" s="4" t="s">
        <v>518</v>
      </c>
      <c r="I123" s="4">
        <v>24</v>
      </c>
      <c r="J123" s="59">
        <v>22</v>
      </c>
      <c r="K123" s="141">
        <v>299</v>
      </c>
      <c r="L123" s="18">
        <v>205.56249999999997</v>
      </c>
      <c r="M123" s="76"/>
      <c r="N123" s="18">
        <f>Таблица13[[#This Row],[Цена ОПТ, руб]]*Таблица13[[#This Row],[Заказ, шт]]</f>
        <v>0</v>
      </c>
      <c r="O123" s="250"/>
    </row>
    <row r="124" spans="1:15" ht="129.75" customHeight="1">
      <c r="A124" s="169">
        <v>44007999</v>
      </c>
      <c r="B124" s="70" t="s">
        <v>527</v>
      </c>
      <c r="C124" s="34"/>
      <c r="D124" s="34"/>
      <c r="E124" s="94" t="s">
        <v>271</v>
      </c>
      <c r="F124" s="36">
        <v>4670259407965</v>
      </c>
      <c r="G124" s="34" t="s">
        <v>528</v>
      </c>
      <c r="H124" s="34" t="s">
        <v>518</v>
      </c>
      <c r="I124" s="34">
        <v>24</v>
      </c>
      <c r="J124" s="111">
        <v>22</v>
      </c>
      <c r="K124" s="170">
        <v>299</v>
      </c>
      <c r="L124" s="18">
        <v>205.56249999999997</v>
      </c>
      <c r="M124" s="79"/>
      <c r="N124" s="37">
        <f>Таблица13[[#This Row],[Цена ОПТ, руб]]*Таблица13[[#This Row],[Заказ, шт]]</f>
        <v>0</v>
      </c>
      <c r="O124" s="250"/>
    </row>
    <row r="125" spans="1:15" s="14" customFormat="1" ht="21.75" customHeight="1">
      <c r="A125" s="104"/>
      <c r="B125" s="171" t="s">
        <v>529</v>
      </c>
      <c r="C125" s="25"/>
      <c r="D125" s="25"/>
      <c r="E125" s="172"/>
      <c r="F125" s="135"/>
      <c r="G125" s="30"/>
      <c r="H125" s="30"/>
      <c r="I125" s="136"/>
      <c r="J125" s="137"/>
      <c r="K125" s="138"/>
      <c r="L125" s="139"/>
      <c r="M125" s="139"/>
      <c r="N125" s="140"/>
      <c r="O125" s="250">
        <v>0</v>
      </c>
    </row>
    <row r="126" spans="1:15" ht="115.5" customHeight="1">
      <c r="A126" s="173">
        <v>42001999</v>
      </c>
      <c r="B126" s="162" t="s">
        <v>530</v>
      </c>
      <c r="C126" s="162"/>
      <c r="D126" s="162"/>
      <c r="E126" s="94" t="s">
        <v>271</v>
      </c>
      <c r="F126" s="174">
        <v>4670259408399</v>
      </c>
      <c r="G126" s="162" t="s">
        <v>531</v>
      </c>
      <c r="H126" s="162" t="s">
        <v>55</v>
      </c>
      <c r="I126" s="175">
        <v>24</v>
      </c>
      <c r="J126" s="165">
        <v>22</v>
      </c>
      <c r="K126" s="176">
        <v>399</v>
      </c>
      <c r="L126" s="18">
        <v>274.31249999999994</v>
      </c>
      <c r="M126" s="18"/>
      <c r="N126" s="18">
        <f>Таблица13[[#This Row],[Цена ОПТ, руб]]*Таблица13[[#This Row],[Заказ, шт]]</f>
        <v>0</v>
      </c>
      <c r="O126" s="250"/>
    </row>
    <row r="127" spans="1:15" ht="117.75" customHeight="1">
      <c r="A127" s="74">
        <v>42002999</v>
      </c>
      <c r="B127" s="4" t="s">
        <v>532</v>
      </c>
      <c r="C127" s="4"/>
      <c r="D127" s="4"/>
      <c r="E127" s="94" t="s">
        <v>271</v>
      </c>
      <c r="F127" s="71">
        <v>4670259408405</v>
      </c>
      <c r="G127" s="4" t="s">
        <v>531</v>
      </c>
      <c r="H127" s="4" t="s">
        <v>55</v>
      </c>
      <c r="I127" s="47">
        <v>24</v>
      </c>
      <c r="J127" s="59">
        <v>22</v>
      </c>
      <c r="K127" s="142">
        <v>399</v>
      </c>
      <c r="L127" s="18">
        <v>274.31249999999994</v>
      </c>
      <c r="M127" s="18"/>
      <c r="N127" s="18">
        <f>Таблица13[[#This Row],[Цена ОПТ, руб]]*Таблица13[[#This Row],[Заказ, шт]]</f>
        <v>0</v>
      </c>
      <c r="O127" s="250"/>
    </row>
    <row r="128" spans="1:15" s="14" customFormat="1" ht="21.75" customHeight="1">
      <c r="A128" s="104"/>
      <c r="B128" s="133" t="s">
        <v>416</v>
      </c>
      <c r="C128" s="25"/>
      <c r="D128" s="25"/>
      <c r="E128" s="134"/>
      <c r="F128" s="135"/>
      <c r="G128" s="30"/>
      <c r="H128" s="30"/>
      <c r="I128" s="136"/>
      <c r="J128" s="137"/>
      <c r="K128" s="138"/>
      <c r="L128" s="139"/>
      <c r="M128" s="139"/>
      <c r="N128" s="140"/>
    </row>
    <row r="129" spans="1:14" ht="110.1" customHeight="1">
      <c r="A129" s="159">
        <v>43007999</v>
      </c>
      <c r="B129" s="4" t="s">
        <v>417</v>
      </c>
      <c r="C129" s="75"/>
      <c r="D129" s="75"/>
      <c r="E129" s="156" t="s">
        <v>271</v>
      </c>
      <c r="F129" s="71">
        <v>4670479840412</v>
      </c>
      <c r="G129" s="4" t="s">
        <v>418</v>
      </c>
      <c r="H129" s="34" t="s">
        <v>55</v>
      </c>
      <c r="I129" s="4">
        <v>24</v>
      </c>
      <c r="J129" s="59">
        <v>22</v>
      </c>
      <c r="K129" s="141">
        <v>299</v>
      </c>
      <c r="L129" s="103">
        <v>205.56249999999997</v>
      </c>
      <c r="M129" s="76"/>
      <c r="N129" s="18"/>
    </row>
    <row r="130" spans="1:14" ht="110.1" customHeight="1">
      <c r="A130" s="81">
        <v>43004999</v>
      </c>
      <c r="B130" s="4" t="s">
        <v>419</v>
      </c>
      <c r="C130" s="75"/>
      <c r="D130" s="75"/>
      <c r="E130" s="156" t="s">
        <v>271</v>
      </c>
      <c r="F130" s="71">
        <v>4670479840382</v>
      </c>
      <c r="G130" s="4" t="s">
        <v>420</v>
      </c>
      <c r="H130" s="34" t="s">
        <v>55</v>
      </c>
      <c r="I130" s="4">
        <v>24</v>
      </c>
      <c r="J130" s="59">
        <v>22</v>
      </c>
      <c r="K130" s="142">
        <v>299</v>
      </c>
      <c r="L130" s="103">
        <v>205.56249999999997</v>
      </c>
      <c r="M130" s="76"/>
      <c r="N130" s="18"/>
    </row>
    <row r="131" spans="1:14" ht="110.1" customHeight="1">
      <c r="A131" s="81">
        <v>43005999</v>
      </c>
      <c r="B131" s="4" t="s">
        <v>421</v>
      </c>
      <c r="C131" s="75"/>
      <c r="D131" s="75"/>
      <c r="E131" s="156" t="s">
        <v>271</v>
      </c>
      <c r="F131" s="71">
        <v>4670479840399</v>
      </c>
      <c r="G131" s="4" t="s">
        <v>420</v>
      </c>
      <c r="H131" s="34" t="s">
        <v>55</v>
      </c>
      <c r="I131" s="4">
        <v>24</v>
      </c>
      <c r="J131" s="59">
        <v>22</v>
      </c>
      <c r="K131" s="142">
        <v>299</v>
      </c>
      <c r="L131" s="103">
        <v>205.56249999999997</v>
      </c>
      <c r="M131" s="76"/>
      <c r="N131" s="18"/>
    </row>
    <row r="132" spans="1:14" ht="110.1" customHeight="1">
      <c r="A132" s="81">
        <v>43006999</v>
      </c>
      <c r="B132" s="4" t="s">
        <v>422</v>
      </c>
      <c r="C132" s="75"/>
      <c r="D132" s="75"/>
      <c r="E132" s="156" t="s">
        <v>271</v>
      </c>
      <c r="F132" s="71">
        <v>4670479840405</v>
      </c>
      <c r="G132" s="4" t="s">
        <v>420</v>
      </c>
      <c r="H132" s="34" t="s">
        <v>55</v>
      </c>
      <c r="I132" s="4">
        <v>24</v>
      </c>
      <c r="J132" s="59">
        <v>22</v>
      </c>
      <c r="K132" s="142">
        <v>299</v>
      </c>
      <c r="L132" s="103">
        <v>205.56249999999997</v>
      </c>
      <c r="M132" s="76"/>
      <c r="N132" s="18"/>
    </row>
  </sheetData>
  <mergeCells count="1">
    <mergeCell ref="M6:N6"/>
  </mergeCells>
  <phoneticPr fontId="13" type="noConversion"/>
  <hyperlinks>
    <hyperlink ref="E99" r:id="rId1"/>
    <hyperlink ref="E100" r:id="rId2"/>
    <hyperlink ref="E101" r:id="rId3"/>
    <hyperlink ref="E102" r:id="rId4"/>
    <hyperlink ref="E103" r:id="rId5"/>
    <hyperlink ref="E104" r:id="rId6"/>
    <hyperlink ref="E105" r:id="rId7"/>
    <hyperlink ref="E106" r:id="rId8"/>
    <hyperlink ref="E107" r:id="rId9"/>
    <hyperlink ref="E58:E69" r:id="rId10" display="Ссылка"/>
    <hyperlink ref="E58" r:id="rId11"/>
    <hyperlink ref="E59" r:id="rId12"/>
    <hyperlink ref="E60" r:id="rId13"/>
    <hyperlink ref="E61" r:id="rId14"/>
    <hyperlink ref="E62" r:id="rId15"/>
    <hyperlink ref="E63" r:id="rId16"/>
    <hyperlink ref="E64" r:id="rId17"/>
    <hyperlink ref="E65" r:id="rId18"/>
    <hyperlink ref="E66" r:id="rId19"/>
    <hyperlink ref="E67" r:id="rId20"/>
    <hyperlink ref="E68" r:id="rId21"/>
    <hyperlink ref="E69" r:id="rId22"/>
    <hyperlink ref="E118" r:id="rId23"/>
    <hyperlink ref="E119:E124" r:id="rId24" display="Ссылка"/>
    <hyperlink ref="E119" r:id="rId25"/>
    <hyperlink ref="E120" r:id="rId26"/>
    <hyperlink ref="E121" r:id="rId27"/>
    <hyperlink ref="E122" r:id="rId28"/>
    <hyperlink ref="E123" r:id="rId29"/>
    <hyperlink ref="E124" r:id="rId30"/>
    <hyperlink ref="E108" r:id="rId31"/>
    <hyperlink ref="E109" r:id="rId32"/>
    <hyperlink ref="E110" r:id="rId33"/>
    <hyperlink ref="E51" r:id="rId34"/>
    <hyperlink ref="E52:E53" r:id="rId35" display="Ссылка"/>
    <hyperlink ref="E52" r:id="rId36"/>
    <hyperlink ref="E53" r:id="rId37"/>
    <hyperlink ref="E126:E127" r:id="rId38" display="Ссылка"/>
    <hyperlink ref="E126" r:id="rId39"/>
    <hyperlink ref="E127" r:id="rId40"/>
    <hyperlink ref="E26" r:id="rId41"/>
    <hyperlink ref="E27:E30" r:id="rId42" display="Ссылка"/>
    <hyperlink ref="E27" r:id="rId43"/>
    <hyperlink ref="E28" r:id="rId44"/>
    <hyperlink ref="E29" r:id="rId45"/>
    <hyperlink ref="E30" r:id="rId46"/>
    <hyperlink ref="E32" r:id="rId47"/>
    <hyperlink ref="E33:E36" r:id="rId48" display="Ссылка"/>
    <hyperlink ref="E33" r:id="rId49"/>
    <hyperlink ref="E34" r:id="rId50"/>
    <hyperlink ref="E35" r:id="rId51"/>
    <hyperlink ref="E36" r:id="rId52"/>
    <hyperlink ref="E44" r:id="rId53"/>
    <hyperlink ref="E45" r:id="rId54"/>
    <hyperlink ref="E46" r:id="rId55"/>
    <hyperlink ref="E47" r:id="rId56"/>
    <hyperlink ref="E48" r:id="rId57"/>
    <hyperlink ref="E49" r:id="rId58"/>
    <hyperlink ref="E71" r:id="rId59"/>
    <hyperlink ref="E72:E76" r:id="rId60" display="Ссылка"/>
    <hyperlink ref="E72" r:id="rId61"/>
    <hyperlink ref="E73" r:id="rId62"/>
    <hyperlink ref="E74" r:id="rId63"/>
    <hyperlink ref="E75" r:id="rId64"/>
    <hyperlink ref="E76" r:id="rId65"/>
    <hyperlink ref="E113" r:id="rId66"/>
    <hyperlink ref="E115" r:id="rId67"/>
    <hyperlink ref="E116" r:id="rId68"/>
    <hyperlink ref="E114" r:id="rId69"/>
    <hyperlink ref="E112" r:id="rId70"/>
    <hyperlink ref="E93" r:id="rId71"/>
    <hyperlink ref="E94" r:id="rId72"/>
    <hyperlink ref="E89:E90" r:id="rId73" display="Ссылка"/>
    <hyperlink ref="E89" r:id="rId74"/>
    <hyperlink ref="E90" r:id="rId75"/>
    <hyperlink ref="E88" r:id="rId76"/>
    <hyperlink ref="E95" r:id="rId77"/>
    <hyperlink ref="E87" r:id="rId78"/>
    <hyperlink ref="E83" r:id="rId79"/>
    <hyperlink ref="E97" r:id="rId80"/>
    <hyperlink ref="E86" r:id="rId81"/>
    <hyperlink ref="E91" r:id="rId82"/>
    <hyperlink ref="E84" r:id="rId83"/>
    <hyperlink ref="E92" r:id="rId84"/>
    <hyperlink ref="E85" r:id="rId85"/>
    <hyperlink ref="E57" r:id="rId86"/>
    <hyperlink ref="E55" r:id="rId87"/>
    <hyperlink ref="E56" r:id="rId88"/>
    <hyperlink ref="E129" r:id="rId89"/>
    <hyperlink ref="E130" r:id="rId90"/>
    <hyperlink ref="E131" r:id="rId91"/>
    <hyperlink ref="E132" r:id="rId92"/>
    <hyperlink ref="E78" r:id="rId93"/>
    <hyperlink ref="E79" r:id="rId94"/>
    <hyperlink ref="E80" r:id="rId95"/>
    <hyperlink ref="E81" r:id="rId96"/>
    <hyperlink ref="E96" r:id="rId97"/>
    <hyperlink ref="E43" r:id="rId98"/>
    <hyperlink ref="E38" r:id="rId99"/>
    <hyperlink ref="E39" r:id="rId100"/>
    <hyperlink ref="E40" r:id="rId101"/>
    <hyperlink ref="E41" r:id="rId102"/>
    <hyperlink ref="E42" r:id="rId103"/>
    <hyperlink ref="E10" r:id="rId104"/>
    <hyperlink ref="E12" r:id="rId105"/>
    <hyperlink ref="E11" r:id="rId106"/>
    <hyperlink ref="E13" r:id="rId107"/>
    <hyperlink ref="E14" r:id="rId108"/>
    <hyperlink ref="E15" r:id="rId109"/>
    <hyperlink ref="E16" r:id="rId110"/>
    <hyperlink ref="E18" r:id="rId111"/>
    <hyperlink ref="E20:E24" r:id="rId112" display="Ссылка"/>
    <hyperlink ref="E20" r:id="rId113"/>
    <hyperlink ref="E21" r:id="rId114"/>
    <hyperlink ref="E22" r:id="rId115"/>
    <hyperlink ref="E23" r:id="rId116"/>
    <hyperlink ref="E24" r:id="rId117"/>
    <hyperlink ref="E19" r:id="rId118"/>
  </hyperlinks>
  <pageMargins left="0.7" right="0.7" top="0.75" bottom="0.75" header="0.3" footer="0.3"/>
  <drawing r:id="rId119"/>
  <tableParts count="1">
    <tablePart r:id="rId1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ML205"/>
  <sheetViews>
    <sheetView zoomScale="90" zoomScaleNormal="90" workbookViewId="0">
      <pane ySplit="8" topLeftCell="A9" activePane="bottomLeft" state="frozen"/>
      <selection pane="bottomLeft" activeCell="O10" sqref="O10"/>
    </sheetView>
  </sheetViews>
  <sheetFormatPr defaultColWidth="12.42578125" defaultRowHeight="15.75" customHeight="1" outlineLevelRow="1"/>
  <cols>
    <col min="1" max="1" width="10.28515625" style="13" customWidth="1"/>
    <col min="2" max="2" width="18.7109375" style="29" customWidth="1"/>
    <col min="3" max="3" width="28" customWidth="1"/>
    <col min="4" max="5" width="19.5703125" customWidth="1"/>
    <col min="6" max="6" width="19.140625" style="11" customWidth="1"/>
    <col min="7" max="7" width="15.42578125" style="13" customWidth="1"/>
    <col min="8" max="8" width="18.85546875" style="13" customWidth="1"/>
    <col min="9" max="9" width="14.85546875" customWidth="1"/>
    <col min="10" max="10" width="11.85546875" style="67" customWidth="1"/>
    <col min="11" max="11" width="12.28515625" style="14" customWidth="1"/>
    <col min="12" max="12" width="16.85546875" style="19" customWidth="1"/>
    <col min="13" max="13" width="15.140625" customWidth="1"/>
    <col min="14" max="14" width="15" style="14" customWidth="1"/>
  </cols>
  <sheetData>
    <row r="1" spans="1:1026" ht="12.75">
      <c r="A1" s="12"/>
      <c r="B1" s="28"/>
      <c r="C1" s="1"/>
      <c r="D1" s="1"/>
      <c r="E1" s="1"/>
      <c r="F1" s="10"/>
      <c r="G1" s="12"/>
      <c r="H1" s="12"/>
      <c r="I1" s="1"/>
      <c r="J1" s="56"/>
      <c r="K1" s="16"/>
      <c r="L1" s="15"/>
      <c r="M1" s="1"/>
      <c r="N1" s="16"/>
    </row>
    <row r="2" spans="1:1026" ht="12.75">
      <c r="A2" s="12"/>
      <c r="B2" s="28"/>
      <c r="C2" s="1"/>
      <c r="D2" s="1"/>
      <c r="E2" s="1"/>
      <c r="F2" s="10"/>
      <c r="G2" s="12"/>
      <c r="H2" s="12"/>
      <c r="I2" s="1"/>
      <c r="J2" s="56"/>
      <c r="K2" s="16"/>
      <c r="L2" s="15"/>
      <c r="M2" s="1"/>
      <c r="N2" s="16"/>
    </row>
    <row r="3" spans="1:1026" ht="26.25">
      <c r="A3" s="12"/>
      <c r="B3" s="28"/>
      <c r="C3" s="1"/>
      <c r="D3" s="1"/>
      <c r="E3" s="1"/>
      <c r="F3" s="10"/>
      <c r="G3" s="12"/>
      <c r="H3" s="12"/>
      <c r="I3" s="1"/>
      <c r="J3" s="56"/>
      <c r="K3" s="16"/>
      <c r="L3" s="15"/>
      <c r="M3" s="1"/>
      <c r="N3" s="126" t="s">
        <v>147</v>
      </c>
    </row>
    <row r="4" spans="1:1026" ht="25.5">
      <c r="A4" s="55"/>
      <c r="B4" s="28"/>
      <c r="C4" s="1"/>
      <c r="D4" s="1"/>
      <c r="E4" s="1"/>
      <c r="F4" s="10"/>
      <c r="G4" s="12"/>
      <c r="H4" s="12"/>
      <c r="I4" s="2"/>
      <c r="J4" s="57"/>
      <c r="K4" s="16"/>
      <c r="L4" s="15"/>
      <c r="M4" s="1"/>
      <c r="N4" s="123">
        <v>2026</v>
      </c>
    </row>
    <row r="5" spans="1:1026" ht="12.75">
      <c r="A5" s="12"/>
      <c r="B5" s="28"/>
      <c r="C5" s="1"/>
      <c r="D5" s="1"/>
      <c r="E5" s="1"/>
      <c r="F5" s="10"/>
      <c r="G5" s="12"/>
      <c r="H5" s="12"/>
      <c r="I5" s="1"/>
      <c r="J5" s="56"/>
      <c r="K5" s="16"/>
      <c r="L5" s="15"/>
      <c r="M5" s="1"/>
      <c r="N5" s="16"/>
    </row>
    <row r="6" spans="1:1026" ht="21" customHeight="1">
      <c r="A6" s="12"/>
      <c r="B6" s="28"/>
      <c r="C6" s="1"/>
      <c r="D6" s="1"/>
      <c r="E6" s="1"/>
      <c r="F6" s="10"/>
      <c r="G6" s="12"/>
      <c r="H6" s="12"/>
      <c r="I6" s="1"/>
      <c r="J6" s="56"/>
      <c r="K6" s="16"/>
      <c r="L6" s="15"/>
      <c r="M6" s="248" t="s">
        <v>148</v>
      </c>
      <c r="N6" s="249"/>
    </row>
    <row r="7" spans="1:1026" ht="21" customHeight="1">
      <c r="A7" s="12"/>
      <c r="B7" s="28"/>
      <c r="C7" s="1"/>
      <c r="D7" s="1"/>
      <c r="E7" s="1"/>
      <c r="F7" s="10"/>
      <c r="G7" s="12"/>
      <c r="H7" s="12"/>
      <c r="I7" s="1"/>
      <c r="J7" s="56"/>
      <c r="K7" s="24">
        <v>0.45</v>
      </c>
      <c r="L7" s="17"/>
      <c r="M7" s="89">
        <f>SUM(M9:M66)</f>
        <v>0</v>
      </c>
      <c r="N7" s="89">
        <f>SUM(N9:N66)</f>
        <v>0</v>
      </c>
    </row>
    <row r="8" spans="1:1026" s="14" customFormat="1" ht="58.35" customHeight="1">
      <c r="A8" s="49" t="s">
        <v>0</v>
      </c>
      <c r="B8" s="68" t="s">
        <v>1</v>
      </c>
      <c r="C8" s="41" t="s">
        <v>2</v>
      </c>
      <c r="D8" s="41" t="s">
        <v>187</v>
      </c>
      <c r="E8" s="40" t="s">
        <v>270</v>
      </c>
      <c r="F8" s="42" t="s">
        <v>3</v>
      </c>
      <c r="G8" s="40" t="s">
        <v>4</v>
      </c>
      <c r="H8" s="40" t="s">
        <v>74</v>
      </c>
      <c r="I8" s="40" t="s">
        <v>152</v>
      </c>
      <c r="J8" s="58" t="s">
        <v>263</v>
      </c>
      <c r="K8" s="40" t="s">
        <v>5</v>
      </c>
      <c r="L8" s="40" t="s">
        <v>149</v>
      </c>
      <c r="M8" s="40" t="s">
        <v>150</v>
      </c>
      <c r="N8" s="40" t="s">
        <v>151</v>
      </c>
      <c r="O8" s="251" t="s">
        <v>832</v>
      </c>
    </row>
    <row r="9" spans="1:1026" s="190" customFormat="1" ht="25.5" customHeight="1">
      <c r="A9" s="180"/>
      <c r="B9" s="181" t="s">
        <v>533</v>
      </c>
      <c r="C9" s="182"/>
      <c r="D9" s="183"/>
      <c r="E9" s="183"/>
      <c r="F9" s="184"/>
      <c r="G9" s="185"/>
      <c r="H9" s="185"/>
      <c r="I9" s="186"/>
      <c r="J9" s="187"/>
      <c r="K9" s="188"/>
      <c r="L9" s="188"/>
      <c r="M9" s="186"/>
      <c r="N9" s="189"/>
      <c r="O9" s="252"/>
    </row>
    <row r="10" spans="1:1026" ht="168" customHeight="1">
      <c r="A10" s="191">
        <v>70022999</v>
      </c>
      <c r="B10" s="192" t="s">
        <v>534</v>
      </c>
      <c r="C10" s="193"/>
      <c r="D10" s="194"/>
      <c r="E10" s="195" t="s">
        <v>271</v>
      </c>
      <c r="F10" s="196">
        <v>4670259407415</v>
      </c>
      <c r="G10" s="197"/>
      <c r="H10" s="194" t="s">
        <v>535</v>
      </c>
      <c r="I10" s="198"/>
      <c r="J10" s="199">
        <v>10</v>
      </c>
      <c r="K10" s="200">
        <v>2250</v>
      </c>
      <c r="L10" s="201">
        <v>1546.875</v>
      </c>
      <c r="M10" s="200"/>
      <c r="N10" s="192">
        <f t="shared" ref="N10" si="0">L10*M10</f>
        <v>0</v>
      </c>
      <c r="O10" s="25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  <c r="IM10" s="202"/>
      <c r="IN10" s="202"/>
      <c r="IO10" s="202"/>
      <c r="IP10" s="202"/>
      <c r="IQ10" s="202"/>
      <c r="IR10" s="202"/>
      <c r="IS10" s="202"/>
      <c r="IT10" s="202"/>
      <c r="IU10" s="202"/>
      <c r="IV10" s="202"/>
      <c r="IW10" s="202"/>
      <c r="IX10" s="202"/>
      <c r="IY10" s="202"/>
      <c r="IZ10" s="202"/>
      <c r="JA10" s="202"/>
      <c r="JB10" s="202"/>
      <c r="JC10" s="202"/>
      <c r="JD10" s="202"/>
      <c r="JE10" s="202"/>
      <c r="JF10" s="202"/>
      <c r="JG10" s="202"/>
      <c r="JH10" s="202"/>
      <c r="JI10" s="202"/>
      <c r="JJ10" s="202"/>
      <c r="JK10" s="202"/>
      <c r="JL10" s="202"/>
      <c r="JM10" s="202"/>
      <c r="JN10" s="202"/>
      <c r="JO10" s="202"/>
      <c r="JP10" s="202"/>
      <c r="JQ10" s="202"/>
      <c r="JR10" s="202"/>
      <c r="JS10" s="202"/>
      <c r="JT10" s="202"/>
      <c r="JU10" s="202"/>
      <c r="JV10" s="202"/>
      <c r="JW10" s="202"/>
      <c r="JX10" s="202"/>
      <c r="JY10" s="202"/>
      <c r="JZ10" s="202"/>
      <c r="KA10" s="202"/>
      <c r="KB10" s="202"/>
      <c r="KC10" s="202"/>
      <c r="KD10" s="202"/>
      <c r="KE10" s="202"/>
      <c r="KF10" s="202"/>
      <c r="KG10" s="202"/>
      <c r="KH10" s="202"/>
      <c r="KI10" s="202"/>
      <c r="KJ10" s="202"/>
      <c r="KK10" s="202"/>
      <c r="KL10" s="202"/>
      <c r="KM10" s="202"/>
      <c r="KN10" s="202"/>
      <c r="KO10" s="202"/>
      <c r="KP10" s="202"/>
      <c r="KQ10" s="202"/>
      <c r="KR10" s="202"/>
      <c r="KS10" s="202"/>
      <c r="KT10" s="202"/>
      <c r="KU10" s="202"/>
      <c r="KV10" s="202"/>
      <c r="KW10" s="202"/>
      <c r="KX10" s="202"/>
      <c r="KY10" s="202"/>
      <c r="KZ10" s="202"/>
      <c r="LA10" s="202"/>
      <c r="LB10" s="202"/>
      <c r="LC10" s="202"/>
      <c r="LD10" s="202"/>
      <c r="LE10" s="202"/>
      <c r="LF10" s="202"/>
      <c r="LG10" s="202"/>
      <c r="LH10" s="202"/>
      <c r="LI10" s="202"/>
      <c r="LJ10" s="202"/>
      <c r="LK10" s="202"/>
      <c r="LL10" s="202"/>
      <c r="LM10" s="202"/>
      <c r="LN10" s="202"/>
      <c r="LO10" s="202"/>
      <c r="LP10" s="202"/>
      <c r="LQ10" s="202"/>
      <c r="LR10" s="202"/>
      <c r="LS10" s="202"/>
      <c r="LT10" s="202"/>
      <c r="LU10" s="202"/>
      <c r="LV10" s="202"/>
      <c r="LW10" s="202"/>
      <c r="LX10" s="202"/>
      <c r="LY10" s="202"/>
      <c r="LZ10" s="202"/>
      <c r="MA10" s="202"/>
      <c r="MB10" s="202"/>
      <c r="MC10" s="202"/>
      <c r="MD10" s="202"/>
      <c r="ME10" s="202"/>
      <c r="MF10" s="202"/>
      <c r="MG10" s="202"/>
      <c r="MH10" s="202"/>
      <c r="MI10" s="202"/>
      <c r="MJ10" s="202"/>
      <c r="MK10" s="202"/>
      <c r="ML10" s="202"/>
      <c r="MM10" s="202"/>
      <c r="MN10" s="202"/>
      <c r="MO10" s="202"/>
      <c r="MP10" s="202"/>
      <c r="MQ10" s="202"/>
      <c r="MR10" s="202"/>
      <c r="MS10" s="202"/>
      <c r="MT10" s="202"/>
      <c r="MU10" s="202"/>
      <c r="MV10" s="202"/>
      <c r="MW10" s="202"/>
      <c r="MX10" s="202"/>
      <c r="MY10" s="202"/>
      <c r="MZ10" s="202"/>
      <c r="NA10" s="202"/>
      <c r="NB10" s="202"/>
      <c r="NC10" s="202"/>
      <c r="ND10" s="202"/>
      <c r="NE10" s="202"/>
      <c r="NF10" s="202"/>
      <c r="NG10" s="202"/>
      <c r="NH10" s="202"/>
      <c r="NI10" s="202"/>
      <c r="NJ10" s="202"/>
      <c r="NK10" s="202"/>
      <c r="NL10" s="202"/>
      <c r="NM10" s="202"/>
      <c r="NN10" s="202"/>
      <c r="NO10" s="202"/>
      <c r="NP10" s="202"/>
      <c r="NQ10" s="202"/>
      <c r="NR10" s="202"/>
      <c r="NS10" s="202"/>
      <c r="NT10" s="202"/>
      <c r="NU10" s="202"/>
      <c r="NV10" s="202"/>
      <c r="NW10" s="202"/>
      <c r="NX10" s="202"/>
      <c r="NY10" s="202"/>
      <c r="NZ10" s="202"/>
      <c r="OA10" s="202"/>
      <c r="OB10" s="202"/>
      <c r="OC10" s="202"/>
      <c r="OD10" s="202"/>
      <c r="OE10" s="202"/>
      <c r="OF10" s="202"/>
      <c r="OG10" s="202"/>
      <c r="OH10" s="202"/>
      <c r="OI10" s="202"/>
      <c r="OJ10" s="202"/>
      <c r="OK10" s="202"/>
      <c r="OL10" s="202"/>
      <c r="OM10" s="202"/>
      <c r="ON10" s="202"/>
      <c r="OO10" s="202"/>
      <c r="OP10" s="202"/>
      <c r="OQ10" s="202"/>
      <c r="OR10" s="202"/>
      <c r="OS10" s="202"/>
      <c r="OT10" s="202"/>
      <c r="OU10" s="202"/>
      <c r="OV10" s="202"/>
      <c r="OW10" s="202"/>
      <c r="OX10" s="202"/>
      <c r="OY10" s="202"/>
      <c r="OZ10" s="202"/>
      <c r="PA10" s="202"/>
      <c r="PB10" s="202"/>
      <c r="PC10" s="202"/>
      <c r="PD10" s="202"/>
      <c r="PE10" s="202"/>
      <c r="PF10" s="202"/>
      <c r="PG10" s="202"/>
      <c r="PH10" s="202"/>
      <c r="PI10" s="202"/>
      <c r="PJ10" s="202"/>
      <c r="PK10" s="202"/>
      <c r="PL10" s="202"/>
      <c r="PM10" s="202"/>
      <c r="PN10" s="202"/>
      <c r="PO10" s="202"/>
      <c r="PP10" s="202"/>
      <c r="PQ10" s="202"/>
      <c r="PR10" s="202"/>
      <c r="PS10" s="202"/>
      <c r="PT10" s="202"/>
      <c r="PU10" s="202"/>
      <c r="PV10" s="202"/>
      <c r="PW10" s="202"/>
      <c r="PX10" s="202"/>
      <c r="PY10" s="202"/>
      <c r="PZ10" s="202"/>
      <c r="QA10" s="202"/>
      <c r="QB10" s="202"/>
      <c r="QC10" s="202"/>
      <c r="QD10" s="202"/>
      <c r="QE10" s="202"/>
      <c r="QF10" s="202"/>
      <c r="QG10" s="202"/>
      <c r="QH10" s="202"/>
      <c r="QI10" s="202"/>
      <c r="QJ10" s="202"/>
      <c r="QK10" s="202"/>
      <c r="QL10" s="202"/>
      <c r="QM10" s="202"/>
      <c r="QN10" s="202"/>
      <c r="QO10" s="202"/>
      <c r="QP10" s="202"/>
      <c r="QQ10" s="202"/>
      <c r="QR10" s="202"/>
      <c r="QS10" s="202"/>
      <c r="QT10" s="202"/>
      <c r="QU10" s="202"/>
      <c r="QV10" s="202"/>
      <c r="QW10" s="202"/>
      <c r="QX10" s="202"/>
      <c r="QY10" s="202"/>
      <c r="QZ10" s="202"/>
      <c r="RA10" s="202"/>
      <c r="RB10" s="202"/>
      <c r="RC10" s="202"/>
      <c r="RD10" s="202"/>
      <c r="RE10" s="202"/>
      <c r="RF10" s="202"/>
      <c r="RG10" s="202"/>
      <c r="RH10" s="202"/>
      <c r="RI10" s="202"/>
      <c r="RJ10" s="202"/>
      <c r="RK10" s="202"/>
      <c r="RL10" s="202"/>
      <c r="RM10" s="202"/>
      <c r="RN10" s="202"/>
      <c r="RO10" s="202"/>
      <c r="RP10" s="202"/>
      <c r="RQ10" s="202"/>
      <c r="RR10" s="202"/>
      <c r="RS10" s="202"/>
      <c r="RT10" s="202"/>
      <c r="RU10" s="202"/>
      <c r="RV10" s="202"/>
      <c r="RW10" s="202"/>
      <c r="RX10" s="202"/>
      <c r="RY10" s="202"/>
      <c r="RZ10" s="202"/>
      <c r="SA10" s="202"/>
      <c r="SB10" s="202"/>
      <c r="SC10" s="202"/>
      <c r="SD10" s="202"/>
      <c r="SE10" s="202"/>
      <c r="SF10" s="202"/>
      <c r="SG10" s="202"/>
      <c r="SH10" s="202"/>
      <c r="SI10" s="202"/>
      <c r="SJ10" s="202"/>
      <c r="SK10" s="202"/>
      <c r="SL10" s="202"/>
      <c r="SM10" s="202"/>
      <c r="SN10" s="202"/>
      <c r="SO10" s="202"/>
      <c r="SP10" s="202"/>
      <c r="SQ10" s="202"/>
      <c r="SR10" s="202"/>
      <c r="SS10" s="202"/>
      <c r="ST10" s="202"/>
      <c r="SU10" s="202"/>
      <c r="SV10" s="202"/>
      <c r="SW10" s="202"/>
      <c r="SX10" s="202"/>
      <c r="SY10" s="202"/>
      <c r="SZ10" s="202"/>
      <c r="TA10" s="202"/>
      <c r="TB10" s="202"/>
      <c r="TC10" s="202"/>
      <c r="TD10" s="202"/>
      <c r="TE10" s="202"/>
      <c r="TF10" s="202"/>
      <c r="TG10" s="202"/>
      <c r="TH10" s="202"/>
      <c r="TI10" s="202"/>
      <c r="TJ10" s="202"/>
      <c r="TK10" s="202"/>
      <c r="TL10" s="202"/>
      <c r="TM10" s="202"/>
      <c r="TN10" s="202"/>
      <c r="TO10" s="202"/>
      <c r="TP10" s="202"/>
      <c r="TQ10" s="202"/>
      <c r="TR10" s="202"/>
      <c r="TS10" s="202"/>
      <c r="TT10" s="202"/>
      <c r="TU10" s="202"/>
      <c r="TV10" s="202"/>
      <c r="TW10" s="202"/>
      <c r="TX10" s="202"/>
      <c r="TY10" s="202"/>
      <c r="TZ10" s="202"/>
      <c r="UA10" s="202"/>
      <c r="UB10" s="202"/>
      <c r="UC10" s="202"/>
      <c r="UD10" s="202"/>
      <c r="UE10" s="202"/>
      <c r="UF10" s="202"/>
      <c r="UG10" s="202"/>
      <c r="UH10" s="202"/>
      <c r="UI10" s="202"/>
      <c r="UJ10" s="202"/>
      <c r="UK10" s="202"/>
      <c r="UL10" s="202"/>
      <c r="UM10" s="202"/>
      <c r="UN10" s="202"/>
      <c r="UO10" s="202"/>
      <c r="UP10" s="202"/>
      <c r="UQ10" s="202"/>
      <c r="UR10" s="202"/>
      <c r="US10" s="202"/>
      <c r="UT10" s="202"/>
      <c r="UU10" s="202"/>
      <c r="UV10" s="202"/>
      <c r="UW10" s="202"/>
      <c r="UX10" s="202"/>
      <c r="UY10" s="202"/>
      <c r="UZ10" s="202"/>
      <c r="VA10" s="202"/>
      <c r="VB10" s="202"/>
      <c r="VC10" s="202"/>
      <c r="VD10" s="202"/>
      <c r="VE10" s="202"/>
      <c r="VF10" s="202"/>
      <c r="VG10" s="202"/>
      <c r="VH10" s="202"/>
      <c r="VI10" s="202"/>
      <c r="VJ10" s="202"/>
      <c r="VK10" s="202"/>
      <c r="VL10" s="202"/>
      <c r="VM10" s="202"/>
      <c r="VN10" s="202"/>
      <c r="VO10" s="202"/>
      <c r="VP10" s="202"/>
      <c r="VQ10" s="202"/>
      <c r="VR10" s="202"/>
      <c r="VS10" s="202"/>
      <c r="VT10" s="202"/>
      <c r="VU10" s="202"/>
      <c r="VV10" s="202"/>
      <c r="VW10" s="202"/>
      <c r="VX10" s="202"/>
      <c r="VY10" s="202"/>
      <c r="VZ10" s="202"/>
      <c r="WA10" s="202"/>
      <c r="WB10" s="202"/>
      <c r="WC10" s="202"/>
      <c r="WD10" s="202"/>
      <c r="WE10" s="202"/>
      <c r="WF10" s="202"/>
      <c r="WG10" s="202"/>
      <c r="WH10" s="202"/>
      <c r="WI10" s="202"/>
      <c r="WJ10" s="202"/>
      <c r="WK10" s="202"/>
      <c r="WL10" s="202"/>
      <c r="WM10" s="202"/>
      <c r="WN10" s="202"/>
      <c r="WO10" s="202"/>
      <c r="WP10" s="202"/>
      <c r="WQ10" s="202"/>
      <c r="WR10" s="202"/>
      <c r="WS10" s="202"/>
      <c r="WT10" s="202"/>
      <c r="WU10" s="202"/>
      <c r="WV10" s="202"/>
      <c r="WW10" s="202"/>
      <c r="WX10" s="202"/>
      <c r="WY10" s="202"/>
      <c r="WZ10" s="202"/>
      <c r="XA10" s="202"/>
      <c r="XB10" s="202"/>
      <c r="XC10" s="202"/>
      <c r="XD10" s="202"/>
      <c r="XE10" s="202"/>
      <c r="XF10" s="202"/>
      <c r="XG10" s="202"/>
      <c r="XH10" s="202"/>
      <c r="XI10" s="202"/>
      <c r="XJ10" s="202"/>
      <c r="XK10" s="202"/>
      <c r="XL10" s="202"/>
      <c r="XM10" s="202"/>
      <c r="XN10" s="202"/>
      <c r="XO10" s="202"/>
      <c r="XP10" s="202"/>
      <c r="XQ10" s="202"/>
      <c r="XR10" s="202"/>
      <c r="XS10" s="202"/>
      <c r="XT10" s="202"/>
      <c r="XU10" s="202"/>
      <c r="XV10" s="202"/>
      <c r="XW10" s="202"/>
      <c r="XX10" s="202"/>
      <c r="XY10" s="202"/>
      <c r="XZ10" s="202"/>
      <c r="YA10" s="202"/>
      <c r="YB10" s="202"/>
      <c r="YC10" s="202"/>
      <c r="YD10" s="202"/>
      <c r="YE10" s="202"/>
      <c r="YF10" s="202"/>
      <c r="YG10" s="202"/>
      <c r="YH10" s="202"/>
      <c r="YI10" s="202"/>
      <c r="YJ10" s="202"/>
      <c r="YK10" s="202"/>
      <c r="YL10" s="202"/>
      <c r="YM10" s="202"/>
      <c r="YN10" s="202"/>
      <c r="YO10" s="202"/>
      <c r="YP10" s="202"/>
      <c r="YQ10" s="202"/>
      <c r="YR10" s="202"/>
      <c r="YS10" s="202"/>
      <c r="YT10" s="202"/>
      <c r="YU10" s="202"/>
      <c r="YV10" s="202"/>
      <c r="YW10" s="202"/>
      <c r="YX10" s="202"/>
      <c r="YY10" s="202"/>
      <c r="YZ10" s="202"/>
      <c r="ZA10" s="202"/>
      <c r="ZB10" s="202"/>
      <c r="ZC10" s="202"/>
      <c r="ZD10" s="202"/>
      <c r="ZE10" s="202"/>
      <c r="ZF10" s="202"/>
      <c r="ZG10" s="202"/>
      <c r="ZH10" s="202"/>
      <c r="ZI10" s="202"/>
      <c r="ZJ10" s="202"/>
      <c r="ZK10" s="202"/>
      <c r="ZL10" s="202"/>
      <c r="ZM10" s="202"/>
      <c r="ZN10" s="202"/>
      <c r="ZO10" s="202"/>
      <c r="ZP10" s="202"/>
      <c r="ZQ10" s="202"/>
      <c r="ZR10" s="202"/>
      <c r="ZS10" s="202"/>
      <c r="ZT10" s="202"/>
      <c r="ZU10" s="202"/>
      <c r="ZV10" s="202"/>
      <c r="ZW10" s="202"/>
      <c r="ZX10" s="202"/>
      <c r="ZY10" s="202"/>
      <c r="ZZ10" s="202"/>
      <c r="AAA10" s="202"/>
      <c r="AAB10" s="202"/>
      <c r="AAC10" s="202"/>
      <c r="AAD10" s="202"/>
      <c r="AAE10" s="202"/>
      <c r="AAF10" s="202"/>
      <c r="AAG10" s="202"/>
      <c r="AAH10" s="202"/>
      <c r="AAI10" s="202"/>
      <c r="AAJ10" s="202"/>
      <c r="AAK10" s="202"/>
      <c r="AAL10" s="202"/>
      <c r="AAM10" s="202"/>
      <c r="AAN10" s="202"/>
      <c r="AAO10" s="202"/>
      <c r="AAP10" s="202"/>
      <c r="AAQ10" s="202"/>
      <c r="AAR10" s="202"/>
      <c r="AAS10" s="202"/>
      <c r="AAT10" s="202"/>
      <c r="AAU10" s="202"/>
      <c r="AAV10" s="202"/>
      <c r="AAW10" s="202"/>
      <c r="AAX10" s="202"/>
      <c r="AAY10" s="202"/>
      <c r="AAZ10" s="202"/>
      <c r="ABA10" s="202"/>
      <c r="ABB10" s="202"/>
      <c r="ABC10" s="202"/>
      <c r="ABD10" s="202"/>
      <c r="ABE10" s="202"/>
      <c r="ABF10" s="202"/>
      <c r="ABG10" s="202"/>
      <c r="ABH10" s="202"/>
      <c r="ABI10" s="202"/>
      <c r="ABJ10" s="202"/>
      <c r="ABK10" s="202"/>
      <c r="ABL10" s="202"/>
      <c r="ABM10" s="202"/>
      <c r="ABN10" s="202"/>
      <c r="ABO10" s="202"/>
      <c r="ABP10" s="202"/>
      <c r="ABQ10" s="202"/>
      <c r="ABR10" s="202"/>
      <c r="ABS10" s="202"/>
      <c r="ABT10" s="202"/>
      <c r="ABU10" s="202"/>
      <c r="ABV10" s="202"/>
      <c r="ABW10" s="202"/>
      <c r="ABX10" s="202"/>
      <c r="ABY10" s="202"/>
      <c r="ABZ10" s="202"/>
      <c r="ACA10" s="202"/>
      <c r="ACB10" s="202"/>
      <c r="ACC10" s="202"/>
      <c r="ACD10" s="202"/>
      <c r="ACE10" s="202"/>
      <c r="ACF10" s="202"/>
      <c r="ACG10" s="202"/>
      <c r="ACH10" s="202"/>
      <c r="ACI10" s="202"/>
      <c r="ACJ10" s="202"/>
      <c r="ACK10" s="202"/>
      <c r="ACL10" s="202"/>
      <c r="ACM10" s="202"/>
      <c r="ACN10" s="202"/>
      <c r="ACO10" s="202"/>
      <c r="ACP10" s="202"/>
      <c r="ACQ10" s="202"/>
      <c r="ACR10" s="202"/>
      <c r="ACS10" s="202"/>
      <c r="ACT10" s="202"/>
      <c r="ACU10" s="202"/>
      <c r="ACV10" s="202"/>
      <c r="ACW10" s="202"/>
      <c r="ACX10" s="202"/>
      <c r="ACY10" s="202"/>
      <c r="ACZ10" s="202"/>
      <c r="ADA10" s="202"/>
      <c r="ADB10" s="202"/>
      <c r="ADC10" s="202"/>
      <c r="ADD10" s="202"/>
      <c r="ADE10" s="202"/>
      <c r="ADF10" s="202"/>
      <c r="ADG10" s="202"/>
      <c r="ADH10" s="202"/>
      <c r="ADI10" s="202"/>
      <c r="ADJ10" s="202"/>
      <c r="ADK10" s="202"/>
      <c r="ADL10" s="202"/>
      <c r="ADM10" s="202"/>
      <c r="ADN10" s="202"/>
      <c r="ADO10" s="202"/>
      <c r="ADP10" s="202"/>
      <c r="ADQ10" s="202"/>
      <c r="ADR10" s="202"/>
      <c r="ADS10" s="202"/>
      <c r="ADT10" s="202"/>
      <c r="ADU10" s="202"/>
      <c r="ADV10" s="202"/>
      <c r="ADW10" s="202"/>
      <c r="ADX10" s="202"/>
      <c r="ADY10" s="202"/>
      <c r="ADZ10" s="202"/>
      <c r="AEA10" s="202"/>
      <c r="AEB10" s="202"/>
      <c r="AEC10" s="202"/>
      <c r="AED10" s="202"/>
      <c r="AEE10" s="202"/>
      <c r="AEF10" s="202"/>
      <c r="AEG10" s="202"/>
      <c r="AEH10" s="202"/>
      <c r="AEI10" s="202"/>
      <c r="AEJ10" s="202"/>
      <c r="AEK10" s="202"/>
      <c r="AEL10" s="202"/>
      <c r="AEM10" s="202"/>
      <c r="AEN10" s="202"/>
      <c r="AEO10" s="202"/>
      <c r="AEP10" s="202"/>
      <c r="AEQ10" s="202"/>
      <c r="AER10" s="202"/>
      <c r="AES10" s="202"/>
      <c r="AET10" s="202"/>
      <c r="AEU10" s="202"/>
      <c r="AEV10" s="202"/>
      <c r="AEW10" s="202"/>
      <c r="AEX10" s="202"/>
      <c r="AEY10" s="202"/>
      <c r="AEZ10" s="202"/>
      <c r="AFA10" s="202"/>
      <c r="AFB10" s="202"/>
      <c r="AFC10" s="202"/>
      <c r="AFD10" s="202"/>
      <c r="AFE10" s="202"/>
      <c r="AFF10" s="202"/>
      <c r="AFG10" s="202"/>
      <c r="AFH10" s="202"/>
      <c r="AFI10" s="202"/>
      <c r="AFJ10" s="202"/>
      <c r="AFK10" s="202"/>
      <c r="AFL10" s="202"/>
      <c r="AFM10" s="202"/>
      <c r="AFN10" s="202"/>
      <c r="AFO10" s="202"/>
      <c r="AFP10" s="202"/>
      <c r="AFQ10" s="202"/>
      <c r="AFR10" s="202"/>
      <c r="AFS10" s="202"/>
      <c r="AFT10" s="202"/>
      <c r="AFU10" s="202"/>
      <c r="AFV10" s="202"/>
      <c r="AFW10" s="202"/>
      <c r="AFX10" s="202"/>
      <c r="AFY10" s="202"/>
      <c r="AFZ10" s="202"/>
      <c r="AGA10" s="202"/>
      <c r="AGB10" s="202"/>
      <c r="AGC10" s="202"/>
      <c r="AGD10" s="202"/>
      <c r="AGE10" s="202"/>
      <c r="AGF10" s="202"/>
      <c r="AGG10" s="202"/>
      <c r="AGH10" s="202"/>
      <c r="AGI10" s="202"/>
      <c r="AGJ10" s="202"/>
      <c r="AGK10" s="202"/>
      <c r="AGL10" s="202"/>
      <c r="AGM10" s="202"/>
      <c r="AGN10" s="202"/>
      <c r="AGO10" s="202"/>
      <c r="AGP10" s="202"/>
      <c r="AGQ10" s="202"/>
      <c r="AGR10" s="202"/>
      <c r="AGS10" s="202"/>
      <c r="AGT10" s="202"/>
      <c r="AGU10" s="202"/>
      <c r="AGV10" s="202"/>
      <c r="AGW10" s="202"/>
      <c r="AGX10" s="202"/>
      <c r="AGY10" s="202"/>
      <c r="AGZ10" s="202"/>
      <c r="AHA10" s="202"/>
      <c r="AHB10" s="202"/>
      <c r="AHC10" s="202"/>
      <c r="AHD10" s="202"/>
      <c r="AHE10" s="202"/>
      <c r="AHF10" s="202"/>
      <c r="AHG10" s="202"/>
      <c r="AHH10" s="202"/>
      <c r="AHI10" s="202"/>
      <c r="AHJ10" s="202"/>
      <c r="AHK10" s="202"/>
      <c r="AHL10" s="202"/>
      <c r="AHM10" s="202"/>
      <c r="AHN10" s="202"/>
      <c r="AHO10" s="202"/>
      <c r="AHP10" s="202"/>
      <c r="AHQ10" s="202"/>
      <c r="AHR10" s="202"/>
      <c r="AHS10" s="202"/>
      <c r="AHT10" s="202"/>
      <c r="AHU10" s="202"/>
      <c r="AHV10" s="202"/>
      <c r="AHW10" s="202"/>
      <c r="AHX10" s="202"/>
      <c r="AHY10" s="202"/>
      <c r="AHZ10" s="202"/>
      <c r="AIA10" s="202"/>
      <c r="AIB10" s="202"/>
      <c r="AIC10" s="202"/>
      <c r="AID10" s="202"/>
      <c r="AIE10" s="202"/>
      <c r="AIF10" s="202"/>
      <c r="AIG10" s="202"/>
      <c r="AIH10" s="202"/>
      <c r="AII10" s="202"/>
      <c r="AIJ10" s="202"/>
      <c r="AIK10" s="202"/>
      <c r="AIL10" s="202"/>
      <c r="AIM10" s="202"/>
      <c r="AIN10" s="202"/>
      <c r="AIO10" s="202"/>
      <c r="AIP10" s="202"/>
      <c r="AIQ10" s="202"/>
      <c r="AIR10" s="202"/>
      <c r="AIS10" s="202"/>
      <c r="AIT10" s="202"/>
      <c r="AIU10" s="202"/>
      <c r="AIV10" s="202"/>
      <c r="AIW10" s="202"/>
      <c r="AIX10" s="202"/>
      <c r="AIY10" s="202"/>
      <c r="AIZ10" s="202"/>
      <c r="AJA10" s="202"/>
      <c r="AJB10" s="202"/>
      <c r="AJC10" s="202"/>
      <c r="AJD10" s="202"/>
      <c r="AJE10" s="202"/>
      <c r="AJF10" s="202"/>
      <c r="AJG10" s="202"/>
      <c r="AJH10" s="202"/>
      <c r="AJI10" s="202"/>
      <c r="AJJ10" s="202"/>
      <c r="AJK10" s="202"/>
      <c r="AJL10" s="202"/>
      <c r="AJM10" s="202"/>
      <c r="AJN10" s="202"/>
      <c r="AJO10" s="202"/>
      <c r="AJP10" s="202"/>
      <c r="AJQ10" s="202"/>
      <c r="AJR10" s="202"/>
      <c r="AJS10" s="202"/>
      <c r="AJT10" s="202"/>
      <c r="AJU10" s="202"/>
      <c r="AJV10" s="202"/>
      <c r="AJW10" s="202"/>
      <c r="AJX10" s="202"/>
      <c r="AJY10" s="202"/>
      <c r="AJZ10" s="202"/>
      <c r="AKA10" s="202"/>
      <c r="AKB10" s="202"/>
      <c r="AKC10" s="202"/>
      <c r="AKD10" s="202"/>
      <c r="AKE10" s="202"/>
      <c r="AKF10" s="202"/>
      <c r="AKG10" s="202"/>
      <c r="AKH10" s="202"/>
      <c r="AKI10" s="202"/>
      <c r="AKJ10" s="202"/>
      <c r="AKK10" s="202"/>
      <c r="AKL10" s="202"/>
      <c r="AKM10" s="202"/>
      <c r="AKN10" s="202"/>
      <c r="AKO10" s="202"/>
      <c r="AKP10" s="202"/>
      <c r="AKQ10" s="202"/>
      <c r="AKR10" s="202"/>
      <c r="AKS10" s="202"/>
      <c r="AKT10" s="202"/>
      <c r="AKU10" s="202"/>
      <c r="AKV10" s="202"/>
      <c r="AKW10" s="202"/>
      <c r="AKX10" s="202"/>
      <c r="AKY10" s="202"/>
      <c r="AKZ10" s="202"/>
      <c r="ALA10" s="202"/>
      <c r="ALB10" s="202"/>
      <c r="ALC10" s="202"/>
      <c r="ALD10" s="202"/>
      <c r="ALE10" s="202"/>
      <c r="ALF10" s="202"/>
      <c r="ALG10" s="202"/>
      <c r="ALH10" s="202"/>
      <c r="ALI10" s="202"/>
      <c r="ALJ10" s="202"/>
      <c r="ALK10" s="202"/>
      <c r="ALL10" s="202"/>
      <c r="ALM10" s="202"/>
      <c r="ALN10" s="202"/>
      <c r="ALO10" s="202"/>
      <c r="ALP10" s="202"/>
      <c r="ALQ10" s="202"/>
      <c r="ALR10" s="202"/>
      <c r="ALS10" s="202"/>
      <c r="ALT10" s="202"/>
      <c r="ALU10" s="202"/>
      <c r="ALV10" s="202"/>
      <c r="ALW10" s="202"/>
      <c r="ALX10" s="202"/>
      <c r="ALY10" s="202"/>
      <c r="ALZ10" s="202"/>
      <c r="AMA10" s="202"/>
      <c r="AMB10" s="202"/>
      <c r="AMC10" s="202"/>
      <c r="AMD10" s="202"/>
      <c r="AME10" s="202"/>
      <c r="AMF10" s="202"/>
      <c r="AMG10" s="202"/>
      <c r="AMH10" s="202"/>
      <c r="AMI10" s="202"/>
      <c r="AMJ10" s="202"/>
      <c r="AMK10" s="202"/>
      <c r="AML10" s="202"/>
    </row>
    <row r="11" spans="1:1026" ht="30" customHeight="1">
      <c r="A11" s="203"/>
      <c r="B11" s="204" t="s">
        <v>536</v>
      </c>
      <c r="C11" s="205"/>
      <c r="D11" s="206"/>
      <c r="E11" s="206"/>
      <c r="F11" s="207"/>
      <c r="G11" s="208"/>
      <c r="H11" s="206"/>
      <c r="I11" s="209"/>
      <c r="J11" s="210"/>
      <c r="K11" s="211"/>
      <c r="L11" s="211"/>
      <c r="M11" s="209"/>
      <c r="N11" s="212"/>
      <c r="O11" s="25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2"/>
      <c r="IF11" s="202"/>
      <c r="IG11" s="202"/>
      <c r="IH11" s="202"/>
      <c r="II11" s="202"/>
      <c r="IJ11" s="202"/>
      <c r="IK11" s="202"/>
      <c r="IL11" s="202"/>
      <c r="IM11" s="202"/>
      <c r="IN11" s="202"/>
      <c r="IO11" s="202"/>
      <c r="IP11" s="202"/>
      <c r="IQ11" s="202"/>
      <c r="IR11" s="202"/>
      <c r="IS11" s="202"/>
      <c r="IT11" s="202"/>
      <c r="IU11" s="202"/>
      <c r="IV11" s="202"/>
      <c r="IW11" s="202"/>
      <c r="IX11" s="202"/>
      <c r="IY11" s="202"/>
      <c r="IZ11" s="202"/>
      <c r="JA11" s="202"/>
      <c r="JB11" s="202"/>
      <c r="JC11" s="202"/>
      <c r="JD11" s="202"/>
      <c r="JE11" s="202"/>
      <c r="JF11" s="202"/>
      <c r="JG11" s="202"/>
      <c r="JH11" s="202"/>
      <c r="JI11" s="202"/>
      <c r="JJ11" s="202"/>
      <c r="JK11" s="202"/>
      <c r="JL11" s="202"/>
      <c r="JM11" s="202"/>
      <c r="JN11" s="202"/>
      <c r="JO11" s="202"/>
      <c r="JP11" s="202"/>
      <c r="JQ11" s="202"/>
      <c r="JR11" s="202"/>
      <c r="JS11" s="202"/>
      <c r="JT11" s="202"/>
      <c r="JU11" s="202"/>
      <c r="JV11" s="202"/>
      <c r="JW11" s="202"/>
      <c r="JX11" s="202"/>
      <c r="JY11" s="202"/>
      <c r="JZ11" s="202"/>
      <c r="KA11" s="202"/>
      <c r="KB11" s="202"/>
      <c r="KC11" s="202"/>
      <c r="KD11" s="202"/>
      <c r="KE11" s="202"/>
      <c r="KF11" s="202"/>
      <c r="KG11" s="202"/>
      <c r="KH11" s="202"/>
      <c r="KI11" s="202"/>
      <c r="KJ11" s="202"/>
      <c r="KK11" s="202"/>
      <c r="KL11" s="202"/>
      <c r="KM11" s="202"/>
      <c r="KN11" s="202"/>
      <c r="KO11" s="202"/>
      <c r="KP11" s="202"/>
      <c r="KQ11" s="202"/>
      <c r="KR11" s="202"/>
      <c r="KS11" s="202"/>
      <c r="KT11" s="202"/>
      <c r="KU11" s="202"/>
      <c r="KV11" s="202"/>
      <c r="KW11" s="202"/>
      <c r="KX11" s="202"/>
      <c r="KY11" s="202"/>
      <c r="KZ11" s="202"/>
      <c r="LA11" s="202"/>
      <c r="LB11" s="202"/>
      <c r="LC11" s="202"/>
      <c r="LD11" s="202"/>
      <c r="LE11" s="202"/>
      <c r="LF11" s="202"/>
      <c r="LG11" s="202"/>
      <c r="LH11" s="202"/>
      <c r="LI11" s="202"/>
      <c r="LJ11" s="202"/>
      <c r="LK11" s="202"/>
      <c r="LL11" s="202"/>
      <c r="LM11" s="202"/>
      <c r="LN11" s="202"/>
      <c r="LO11" s="202"/>
      <c r="LP11" s="202"/>
      <c r="LQ11" s="202"/>
      <c r="LR11" s="202"/>
      <c r="LS11" s="202"/>
      <c r="LT11" s="202"/>
      <c r="LU11" s="202"/>
      <c r="LV11" s="202"/>
      <c r="LW11" s="202"/>
      <c r="LX11" s="202"/>
      <c r="LY11" s="202"/>
      <c r="LZ11" s="202"/>
      <c r="MA11" s="202"/>
      <c r="MB11" s="202"/>
      <c r="MC11" s="202"/>
      <c r="MD11" s="202"/>
      <c r="ME11" s="202"/>
      <c r="MF11" s="202"/>
      <c r="MG11" s="202"/>
      <c r="MH11" s="202"/>
      <c r="MI11" s="202"/>
      <c r="MJ11" s="202"/>
      <c r="MK11" s="202"/>
      <c r="ML11" s="202"/>
      <c r="MM11" s="202"/>
      <c r="MN11" s="202"/>
      <c r="MO11" s="202"/>
      <c r="MP11" s="202"/>
      <c r="MQ11" s="202"/>
      <c r="MR11" s="202"/>
      <c r="MS11" s="202"/>
      <c r="MT11" s="202"/>
      <c r="MU11" s="202"/>
      <c r="MV11" s="202"/>
      <c r="MW11" s="202"/>
      <c r="MX11" s="202"/>
      <c r="MY11" s="202"/>
      <c r="MZ11" s="202"/>
      <c r="NA11" s="202"/>
      <c r="NB11" s="202"/>
      <c r="NC11" s="202"/>
      <c r="ND11" s="202"/>
      <c r="NE11" s="202"/>
      <c r="NF11" s="202"/>
      <c r="NG11" s="202"/>
      <c r="NH11" s="202"/>
      <c r="NI11" s="202"/>
      <c r="NJ11" s="202"/>
      <c r="NK11" s="202"/>
      <c r="NL11" s="202"/>
      <c r="NM11" s="202"/>
      <c r="NN11" s="202"/>
      <c r="NO11" s="202"/>
      <c r="NP11" s="202"/>
      <c r="NQ11" s="202"/>
      <c r="NR11" s="202"/>
      <c r="NS11" s="202"/>
      <c r="NT11" s="202"/>
      <c r="NU11" s="202"/>
      <c r="NV11" s="202"/>
      <c r="NW11" s="202"/>
      <c r="NX11" s="202"/>
      <c r="NY11" s="202"/>
      <c r="NZ11" s="202"/>
      <c r="OA11" s="202"/>
      <c r="OB11" s="202"/>
      <c r="OC11" s="202"/>
      <c r="OD11" s="202"/>
      <c r="OE11" s="202"/>
      <c r="OF11" s="202"/>
      <c r="OG11" s="202"/>
      <c r="OH11" s="202"/>
      <c r="OI11" s="202"/>
      <c r="OJ11" s="202"/>
      <c r="OK11" s="202"/>
      <c r="OL11" s="202"/>
      <c r="OM11" s="202"/>
      <c r="ON11" s="202"/>
      <c r="OO11" s="202"/>
      <c r="OP11" s="202"/>
      <c r="OQ11" s="202"/>
      <c r="OR11" s="202"/>
      <c r="OS11" s="202"/>
      <c r="OT11" s="202"/>
      <c r="OU11" s="202"/>
      <c r="OV11" s="202"/>
      <c r="OW11" s="202"/>
      <c r="OX11" s="202"/>
      <c r="OY11" s="202"/>
      <c r="OZ11" s="202"/>
      <c r="PA11" s="202"/>
      <c r="PB11" s="202"/>
      <c r="PC11" s="202"/>
      <c r="PD11" s="202"/>
      <c r="PE11" s="202"/>
      <c r="PF11" s="202"/>
      <c r="PG11" s="202"/>
      <c r="PH11" s="202"/>
      <c r="PI11" s="202"/>
      <c r="PJ11" s="202"/>
      <c r="PK11" s="202"/>
      <c r="PL11" s="202"/>
      <c r="PM11" s="202"/>
      <c r="PN11" s="202"/>
      <c r="PO11" s="202"/>
      <c r="PP11" s="202"/>
      <c r="PQ11" s="202"/>
      <c r="PR11" s="202"/>
      <c r="PS11" s="202"/>
      <c r="PT11" s="202"/>
      <c r="PU11" s="202"/>
      <c r="PV11" s="202"/>
      <c r="PW11" s="202"/>
      <c r="PX11" s="202"/>
      <c r="PY11" s="202"/>
      <c r="PZ11" s="202"/>
      <c r="QA11" s="202"/>
      <c r="QB11" s="202"/>
      <c r="QC11" s="202"/>
      <c r="QD11" s="202"/>
      <c r="QE11" s="202"/>
      <c r="QF11" s="202"/>
      <c r="QG11" s="202"/>
      <c r="QH11" s="202"/>
      <c r="QI11" s="202"/>
      <c r="QJ11" s="202"/>
      <c r="QK11" s="202"/>
      <c r="QL11" s="202"/>
      <c r="QM11" s="202"/>
      <c r="QN11" s="202"/>
      <c r="QO11" s="202"/>
      <c r="QP11" s="202"/>
      <c r="QQ11" s="202"/>
      <c r="QR11" s="202"/>
      <c r="QS11" s="202"/>
      <c r="QT11" s="202"/>
      <c r="QU11" s="202"/>
      <c r="QV11" s="202"/>
      <c r="QW11" s="202"/>
      <c r="QX11" s="202"/>
      <c r="QY11" s="202"/>
      <c r="QZ11" s="202"/>
      <c r="RA11" s="202"/>
      <c r="RB11" s="202"/>
      <c r="RC11" s="202"/>
      <c r="RD11" s="202"/>
      <c r="RE11" s="202"/>
      <c r="RF11" s="202"/>
      <c r="RG11" s="202"/>
      <c r="RH11" s="202"/>
      <c r="RI11" s="202"/>
      <c r="RJ11" s="202"/>
      <c r="RK11" s="202"/>
      <c r="RL11" s="202"/>
      <c r="RM11" s="202"/>
      <c r="RN11" s="202"/>
      <c r="RO11" s="202"/>
      <c r="RP11" s="202"/>
      <c r="RQ11" s="202"/>
      <c r="RR11" s="202"/>
      <c r="RS11" s="202"/>
      <c r="RT11" s="202"/>
      <c r="RU11" s="202"/>
      <c r="RV11" s="202"/>
      <c r="RW11" s="202"/>
      <c r="RX11" s="202"/>
      <c r="RY11" s="202"/>
      <c r="RZ11" s="202"/>
      <c r="SA11" s="202"/>
      <c r="SB11" s="202"/>
      <c r="SC11" s="202"/>
      <c r="SD11" s="202"/>
      <c r="SE11" s="202"/>
      <c r="SF11" s="202"/>
      <c r="SG11" s="202"/>
      <c r="SH11" s="202"/>
      <c r="SI11" s="202"/>
      <c r="SJ11" s="202"/>
      <c r="SK11" s="202"/>
      <c r="SL11" s="202"/>
      <c r="SM11" s="202"/>
      <c r="SN11" s="202"/>
      <c r="SO11" s="202"/>
      <c r="SP11" s="202"/>
      <c r="SQ11" s="202"/>
      <c r="SR11" s="202"/>
      <c r="SS11" s="202"/>
      <c r="ST11" s="202"/>
      <c r="SU11" s="202"/>
      <c r="SV11" s="202"/>
      <c r="SW11" s="202"/>
      <c r="SX11" s="202"/>
      <c r="SY11" s="202"/>
      <c r="SZ11" s="202"/>
      <c r="TA11" s="202"/>
      <c r="TB11" s="202"/>
      <c r="TC11" s="202"/>
      <c r="TD11" s="202"/>
      <c r="TE11" s="202"/>
      <c r="TF11" s="202"/>
      <c r="TG11" s="202"/>
      <c r="TH11" s="202"/>
      <c r="TI11" s="202"/>
      <c r="TJ11" s="202"/>
      <c r="TK11" s="202"/>
      <c r="TL11" s="202"/>
      <c r="TM11" s="202"/>
      <c r="TN11" s="202"/>
      <c r="TO11" s="202"/>
      <c r="TP11" s="202"/>
      <c r="TQ11" s="202"/>
      <c r="TR11" s="202"/>
      <c r="TS11" s="202"/>
      <c r="TT11" s="202"/>
      <c r="TU11" s="202"/>
      <c r="TV11" s="202"/>
      <c r="TW11" s="202"/>
      <c r="TX11" s="202"/>
      <c r="TY11" s="202"/>
      <c r="TZ11" s="202"/>
      <c r="UA11" s="202"/>
      <c r="UB11" s="202"/>
      <c r="UC11" s="202"/>
      <c r="UD11" s="202"/>
      <c r="UE11" s="202"/>
      <c r="UF11" s="202"/>
      <c r="UG11" s="202"/>
      <c r="UH11" s="202"/>
      <c r="UI11" s="202"/>
      <c r="UJ11" s="202"/>
      <c r="UK11" s="202"/>
      <c r="UL11" s="202"/>
      <c r="UM11" s="202"/>
      <c r="UN11" s="202"/>
      <c r="UO11" s="202"/>
      <c r="UP11" s="202"/>
      <c r="UQ11" s="202"/>
      <c r="UR11" s="202"/>
      <c r="US11" s="202"/>
      <c r="UT11" s="202"/>
      <c r="UU11" s="202"/>
      <c r="UV11" s="202"/>
      <c r="UW11" s="202"/>
      <c r="UX11" s="202"/>
      <c r="UY11" s="202"/>
      <c r="UZ11" s="202"/>
      <c r="VA11" s="202"/>
      <c r="VB11" s="202"/>
      <c r="VC11" s="202"/>
      <c r="VD11" s="202"/>
      <c r="VE11" s="202"/>
      <c r="VF11" s="202"/>
      <c r="VG11" s="202"/>
      <c r="VH11" s="202"/>
      <c r="VI11" s="202"/>
      <c r="VJ11" s="202"/>
      <c r="VK11" s="202"/>
      <c r="VL11" s="202"/>
      <c r="VM11" s="202"/>
      <c r="VN11" s="202"/>
      <c r="VO11" s="202"/>
      <c r="VP11" s="202"/>
      <c r="VQ11" s="202"/>
      <c r="VR11" s="202"/>
      <c r="VS11" s="202"/>
      <c r="VT11" s="202"/>
      <c r="VU11" s="202"/>
      <c r="VV11" s="202"/>
      <c r="VW11" s="202"/>
      <c r="VX11" s="202"/>
      <c r="VY11" s="202"/>
      <c r="VZ11" s="202"/>
      <c r="WA11" s="202"/>
      <c r="WB11" s="202"/>
      <c r="WC11" s="202"/>
      <c r="WD11" s="202"/>
      <c r="WE11" s="202"/>
      <c r="WF11" s="202"/>
      <c r="WG11" s="202"/>
      <c r="WH11" s="202"/>
      <c r="WI11" s="202"/>
      <c r="WJ11" s="202"/>
      <c r="WK11" s="202"/>
      <c r="WL11" s="202"/>
      <c r="WM11" s="202"/>
      <c r="WN11" s="202"/>
      <c r="WO11" s="202"/>
      <c r="WP11" s="202"/>
      <c r="WQ11" s="202"/>
      <c r="WR11" s="202"/>
      <c r="WS11" s="202"/>
      <c r="WT11" s="202"/>
      <c r="WU11" s="202"/>
      <c r="WV11" s="202"/>
      <c r="WW11" s="202"/>
      <c r="WX11" s="202"/>
      <c r="WY11" s="202"/>
      <c r="WZ11" s="202"/>
      <c r="XA11" s="202"/>
      <c r="XB11" s="202"/>
      <c r="XC11" s="202"/>
      <c r="XD11" s="202"/>
      <c r="XE11" s="202"/>
      <c r="XF11" s="202"/>
      <c r="XG11" s="202"/>
      <c r="XH11" s="202"/>
      <c r="XI11" s="202"/>
      <c r="XJ11" s="202"/>
      <c r="XK11" s="202"/>
      <c r="XL11" s="202"/>
      <c r="XM11" s="202"/>
      <c r="XN11" s="202"/>
      <c r="XO11" s="202"/>
      <c r="XP11" s="202"/>
      <c r="XQ11" s="202"/>
      <c r="XR11" s="202"/>
      <c r="XS11" s="202"/>
      <c r="XT11" s="202"/>
      <c r="XU11" s="202"/>
      <c r="XV11" s="202"/>
      <c r="XW11" s="202"/>
      <c r="XX11" s="202"/>
      <c r="XY11" s="202"/>
      <c r="XZ11" s="202"/>
      <c r="YA11" s="202"/>
      <c r="YB11" s="202"/>
      <c r="YC11" s="202"/>
      <c r="YD11" s="202"/>
      <c r="YE11" s="202"/>
      <c r="YF11" s="202"/>
      <c r="YG11" s="202"/>
      <c r="YH11" s="202"/>
      <c r="YI11" s="202"/>
      <c r="YJ11" s="202"/>
      <c r="YK11" s="202"/>
      <c r="YL11" s="202"/>
      <c r="YM11" s="202"/>
      <c r="YN11" s="202"/>
      <c r="YO11" s="202"/>
      <c r="YP11" s="202"/>
      <c r="YQ11" s="202"/>
      <c r="YR11" s="202"/>
      <c r="YS11" s="202"/>
      <c r="YT11" s="202"/>
      <c r="YU11" s="202"/>
      <c r="YV11" s="202"/>
      <c r="YW11" s="202"/>
      <c r="YX11" s="202"/>
      <c r="YY11" s="202"/>
      <c r="YZ11" s="202"/>
      <c r="ZA11" s="202"/>
      <c r="ZB11" s="202"/>
      <c r="ZC11" s="202"/>
      <c r="ZD11" s="202"/>
      <c r="ZE11" s="202"/>
      <c r="ZF11" s="202"/>
      <c r="ZG11" s="202"/>
      <c r="ZH11" s="202"/>
      <c r="ZI11" s="202"/>
      <c r="ZJ11" s="202"/>
      <c r="ZK11" s="202"/>
      <c r="ZL11" s="202"/>
      <c r="ZM11" s="202"/>
      <c r="ZN11" s="202"/>
      <c r="ZO11" s="202"/>
      <c r="ZP11" s="202"/>
      <c r="ZQ11" s="202"/>
      <c r="ZR11" s="202"/>
      <c r="ZS11" s="202"/>
      <c r="ZT11" s="202"/>
      <c r="ZU11" s="202"/>
      <c r="ZV11" s="202"/>
      <c r="ZW11" s="202"/>
      <c r="ZX11" s="202"/>
      <c r="ZY11" s="202"/>
      <c r="ZZ11" s="202"/>
      <c r="AAA11" s="202"/>
      <c r="AAB11" s="202"/>
      <c r="AAC11" s="202"/>
      <c r="AAD11" s="202"/>
      <c r="AAE11" s="202"/>
      <c r="AAF11" s="202"/>
      <c r="AAG11" s="202"/>
      <c r="AAH11" s="202"/>
      <c r="AAI11" s="202"/>
      <c r="AAJ11" s="202"/>
      <c r="AAK11" s="202"/>
      <c r="AAL11" s="202"/>
      <c r="AAM11" s="202"/>
      <c r="AAN11" s="202"/>
      <c r="AAO11" s="202"/>
      <c r="AAP11" s="202"/>
      <c r="AAQ11" s="202"/>
      <c r="AAR11" s="202"/>
      <c r="AAS11" s="202"/>
      <c r="AAT11" s="202"/>
      <c r="AAU11" s="202"/>
      <c r="AAV11" s="202"/>
      <c r="AAW11" s="202"/>
      <c r="AAX11" s="202"/>
      <c r="AAY11" s="202"/>
      <c r="AAZ11" s="202"/>
      <c r="ABA11" s="202"/>
      <c r="ABB11" s="202"/>
      <c r="ABC11" s="202"/>
      <c r="ABD11" s="202"/>
      <c r="ABE11" s="202"/>
      <c r="ABF11" s="202"/>
      <c r="ABG11" s="202"/>
      <c r="ABH11" s="202"/>
      <c r="ABI11" s="202"/>
      <c r="ABJ11" s="202"/>
      <c r="ABK11" s="202"/>
      <c r="ABL11" s="202"/>
      <c r="ABM11" s="202"/>
      <c r="ABN11" s="202"/>
      <c r="ABO11" s="202"/>
      <c r="ABP11" s="202"/>
      <c r="ABQ11" s="202"/>
      <c r="ABR11" s="202"/>
      <c r="ABS11" s="202"/>
      <c r="ABT11" s="202"/>
      <c r="ABU11" s="202"/>
      <c r="ABV11" s="202"/>
      <c r="ABW11" s="202"/>
      <c r="ABX11" s="202"/>
      <c r="ABY11" s="202"/>
      <c r="ABZ11" s="202"/>
      <c r="ACA11" s="202"/>
      <c r="ACB11" s="202"/>
      <c r="ACC11" s="202"/>
      <c r="ACD11" s="202"/>
      <c r="ACE11" s="202"/>
      <c r="ACF11" s="202"/>
      <c r="ACG11" s="202"/>
      <c r="ACH11" s="202"/>
      <c r="ACI11" s="202"/>
      <c r="ACJ11" s="202"/>
      <c r="ACK11" s="202"/>
      <c r="ACL11" s="202"/>
      <c r="ACM11" s="202"/>
      <c r="ACN11" s="202"/>
      <c r="ACO11" s="202"/>
      <c r="ACP11" s="202"/>
      <c r="ACQ11" s="202"/>
      <c r="ACR11" s="202"/>
      <c r="ACS11" s="202"/>
      <c r="ACT11" s="202"/>
      <c r="ACU11" s="202"/>
      <c r="ACV11" s="202"/>
      <c r="ACW11" s="202"/>
      <c r="ACX11" s="202"/>
      <c r="ACY11" s="202"/>
      <c r="ACZ11" s="202"/>
      <c r="ADA11" s="202"/>
      <c r="ADB11" s="202"/>
      <c r="ADC11" s="202"/>
      <c r="ADD11" s="202"/>
      <c r="ADE11" s="202"/>
      <c r="ADF11" s="202"/>
      <c r="ADG11" s="202"/>
      <c r="ADH11" s="202"/>
      <c r="ADI11" s="202"/>
      <c r="ADJ11" s="202"/>
      <c r="ADK11" s="202"/>
      <c r="ADL11" s="202"/>
      <c r="ADM11" s="202"/>
      <c r="ADN11" s="202"/>
      <c r="ADO11" s="202"/>
      <c r="ADP11" s="202"/>
      <c r="ADQ11" s="202"/>
      <c r="ADR11" s="202"/>
      <c r="ADS11" s="202"/>
      <c r="ADT11" s="202"/>
      <c r="ADU11" s="202"/>
      <c r="ADV11" s="202"/>
      <c r="ADW11" s="202"/>
      <c r="ADX11" s="202"/>
      <c r="ADY11" s="202"/>
      <c r="ADZ11" s="202"/>
      <c r="AEA11" s="202"/>
      <c r="AEB11" s="202"/>
      <c r="AEC11" s="202"/>
      <c r="AED11" s="202"/>
      <c r="AEE11" s="202"/>
      <c r="AEF11" s="202"/>
      <c r="AEG11" s="202"/>
      <c r="AEH11" s="202"/>
      <c r="AEI11" s="202"/>
      <c r="AEJ11" s="202"/>
      <c r="AEK11" s="202"/>
      <c r="AEL11" s="202"/>
      <c r="AEM11" s="202"/>
      <c r="AEN11" s="202"/>
      <c r="AEO11" s="202"/>
      <c r="AEP11" s="202"/>
      <c r="AEQ11" s="202"/>
      <c r="AER11" s="202"/>
      <c r="AES11" s="202"/>
      <c r="AET11" s="202"/>
      <c r="AEU11" s="202"/>
      <c r="AEV11" s="202"/>
      <c r="AEW11" s="202"/>
      <c r="AEX11" s="202"/>
      <c r="AEY11" s="202"/>
      <c r="AEZ11" s="202"/>
      <c r="AFA11" s="202"/>
      <c r="AFB11" s="202"/>
      <c r="AFC11" s="202"/>
      <c r="AFD11" s="202"/>
      <c r="AFE11" s="202"/>
      <c r="AFF11" s="202"/>
      <c r="AFG11" s="202"/>
      <c r="AFH11" s="202"/>
      <c r="AFI11" s="202"/>
      <c r="AFJ11" s="202"/>
      <c r="AFK11" s="202"/>
      <c r="AFL11" s="202"/>
      <c r="AFM11" s="202"/>
      <c r="AFN11" s="202"/>
      <c r="AFO11" s="202"/>
      <c r="AFP11" s="202"/>
      <c r="AFQ11" s="202"/>
      <c r="AFR11" s="202"/>
      <c r="AFS11" s="202"/>
      <c r="AFT11" s="202"/>
      <c r="AFU11" s="202"/>
      <c r="AFV11" s="202"/>
      <c r="AFW11" s="202"/>
      <c r="AFX11" s="202"/>
      <c r="AFY11" s="202"/>
      <c r="AFZ11" s="202"/>
      <c r="AGA11" s="202"/>
      <c r="AGB11" s="202"/>
      <c r="AGC11" s="202"/>
      <c r="AGD11" s="202"/>
      <c r="AGE11" s="202"/>
      <c r="AGF11" s="202"/>
      <c r="AGG11" s="202"/>
      <c r="AGH11" s="202"/>
      <c r="AGI11" s="202"/>
      <c r="AGJ11" s="202"/>
      <c r="AGK11" s="202"/>
      <c r="AGL11" s="202"/>
      <c r="AGM11" s="202"/>
      <c r="AGN11" s="202"/>
      <c r="AGO11" s="202"/>
      <c r="AGP11" s="202"/>
      <c r="AGQ11" s="202"/>
      <c r="AGR11" s="202"/>
      <c r="AGS11" s="202"/>
      <c r="AGT11" s="202"/>
      <c r="AGU11" s="202"/>
      <c r="AGV11" s="202"/>
      <c r="AGW11" s="202"/>
      <c r="AGX11" s="202"/>
      <c r="AGY11" s="202"/>
      <c r="AGZ11" s="202"/>
      <c r="AHA11" s="202"/>
      <c r="AHB11" s="202"/>
      <c r="AHC11" s="202"/>
      <c r="AHD11" s="202"/>
      <c r="AHE11" s="202"/>
      <c r="AHF11" s="202"/>
      <c r="AHG11" s="202"/>
      <c r="AHH11" s="202"/>
      <c r="AHI11" s="202"/>
      <c r="AHJ11" s="202"/>
      <c r="AHK11" s="202"/>
      <c r="AHL11" s="202"/>
      <c r="AHM11" s="202"/>
      <c r="AHN11" s="202"/>
      <c r="AHO11" s="202"/>
      <c r="AHP11" s="202"/>
      <c r="AHQ11" s="202"/>
      <c r="AHR11" s="202"/>
      <c r="AHS11" s="202"/>
      <c r="AHT11" s="202"/>
      <c r="AHU11" s="202"/>
      <c r="AHV11" s="202"/>
      <c r="AHW11" s="202"/>
      <c r="AHX11" s="202"/>
      <c r="AHY11" s="202"/>
      <c r="AHZ11" s="202"/>
      <c r="AIA11" s="202"/>
      <c r="AIB11" s="202"/>
      <c r="AIC11" s="202"/>
      <c r="AID11" s="202"/>
      <c r="AIE11" s="202"/>
      <c r="AIF11" s="202"/>
      <c r="AIG11" s="202"/>
      <c r="AIH11" s="202"/>
      <c r="AII11" s="202"/>
      <c r="AIJ11" s="202"/>
      <c r="AIK11" s="202"/>
      <c r="AIL11" s="202"/>
      <c r="AIM11" s="202"/>
      <c r="AIN11" s="202"/>
      <c r="AIO11" s="202"/>
      <c r="AIP11" s="202"/>
      <c r="AIQ11" s="202"/>
      <c r="AIR11" s="202"/>
      <c r="AIS11" s="202"/>
      <c r="AIT11" s="202"/>
      <c r="AIU11" s="202"/>
      <c r="AIV11" s="202"/>
      <c r="AIW11" s="202"/>
      <c r="AIX11" s="202"/>
      <c r="AIY11" s="202"/>
      <c r="AIZ11" s="202"/>
      <c r="AJA11" s="202"/>
      <c r="AJB11" s="202"/>
      <c r="AJC11" s="202"/>
      <c r="AJD11" s="202"/>
      <c r="AJE11" s="202"/>
      <c r="AJF11" s="202"/>
      <c r="AJG11" s="202"/>
      <c r="AJH11" s="202"/>
      <c r="AJI11" s="202"/>
      <c r="AJJ11" s="202"/>
      <c r="AJK11" s="202"/>
      <c r="AJL11" s="202"/>
      <c r="AJM11" s="202"/>
      <c r="AJN11" s="202"/>
      <c r="AJO11" s="202"/>
      <c r="AJP11" s="202"/>
      <c r="AJQ11" s="202"/>
      <c r="AJR11" s="202"/>
      <c r="AJS11" s="202"/>
      <c r="AJT11" s="202"/>
      <c r="AJU11" s="202"/>
      <c r="AJV11" s="202"/>
      <c r="AJW11" s="202"/>
      <c r="AJX11" s="202"/>
      <c r="AJY11" s="202"/>
      <c r="AJZ11" s="202"/>
      <c r="AKA11" s="202"/>
      <c r="AKB11" s="202"/>
      <c r="AKC11" s="202"/>
      <c r="AKD11" s="202"/>
      <c r="AKE11" s="202"/>
      <c r="AKF11" s="202"/>
      <c r="AKG11" s="202"/>
      <c r="AKH11" s="202"/>
      <c r="AKI11" s="202"/>
      <c r="AKJ11" s="202"/>
      <c r="AKK11" s="202"/>
      <c r="AKL11" s="202"/>
      <c r="AKM11" s="202"/>
      <c r="AKN11" s="202"/>
      <c r="AKO11" s="202"/>
      <c r="AKP11" s="202"/>
      <c r="AKQ11" s="202"/>
      <c r="AKR11" s="202"/>
      <c r="AKS11" s="202"/>
      <c r="AKT11" s="202"/>
      <c r="AKU11" s="202"/>
      <c r="AKV11" s="202"/>
      <c r="AKW11" s="202"/>
      <c r="AKX11" s="202"/>
      <c r="AKY11" s="202"/>
      <c r="AKZ11" s="202"/>
      <c r="ALA11" s="202"/>
      <c r="ALB11" s="202"/>
      <c r="ALC11" s="202"/>
      <c r="ALD11" s="202"/>
      <c r="ALE11" s="202"/>
      <c r="ALF11" s="202"/>
      <c r="ALG11" s="202"/>
      <c r="ALH11" s="202"/>
      <c r="ALI11" s="202"/>
      <c r="ALJ11" s="202"/>
      <c r="ALK11" s="202"/>
      <c r="ALL11" s="202"/>
      <c r="ALM11" s="202"/>
      <c r="ALN11" s="202"/>
      <c r="ALO11" s="202"/>
      <c r="ALP11" s="202"/>
      <c r="ALQ11" s="202"/>
      <c r="ALR11" s="202"/>
      <c r="ALS11" s="202"/>
      <c r="ALT11" s="202"/>
      <c r="ALU11" s="202"/>
      <c r="ALV11" s="202"/>
      <c r="ALW11" s="202"/>
      <c r="ALX11" s="202"/>
      <c r="ALY11" s="202"/>
      <c r="ALZ11" s="202"/>
      <c r="AMA11" s="202"/>
      <c r="AMB11" s="202"/>
      <c r="AMC11" s="202"/>
      <c r="AMD11" s="202"/>
      <c r="AME11" s="202"/>
      <c r="AMF11" s="202"/>
      <c r="AMG11" s="202"/>
      <c r="AMH11" s="202"/>
      <c r="AMI11" s="202"/>
      <c r="AMJ11" s="202"/>
      <c r="AMK11" s="202"/>
      <c r="AML11" s="202"/>
    </row>
    <row r="12" spans="1:1026" ht="136.15" customHeight="1" outlineLevel="1">
      <c r="A12" s="213"/>
      <c r="B12" s="213" t="s">
        <v>537</v>
      </c>
      <c r="C12" s="213"/>
      <c r="D12" s="213"/>
      <c r="E12" s="214" t="s">
        <v>271</v>
      </c>
      <c r="F12" s="213"/>
      <c r="G12" s="213" t="s">
        <v>538</v>
      </c>
      <c r="H12" s="213" t="s">
        <v>539</v>
      </c>
      <c r="I12" s="213">
        <v>9</v>
      </c>
      <c r="J12" s="213"/>
      <c r="K12" s="213"/>
      <c r="L12" s="213"/>
      <c r="M12" s="213"/>
      <c r="N12" s="215"/>
      <c r="O12" s="25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  <c r="IE12" s="202"/>
      <c r="IF12" s="202"/>
      <c r="IG12" s="202"/>
      <c r="IH12" s="202"/>
      <c r="II12" s="202"/>
      <c r="IJ12" s="202"/>
      <c r="IK12" s="202"/>
      <c r="IL12" s="202"/>
      <c r="IM12" s="202"/>
      <c r="IN12" s="202"/>
      <c r="IO12" s="202"/>
      <c r="IP12" s="202"/>
      <c r="IQ12" s="202"/>
      <c r="IR12" s="202"/>
      <c r="IS12" s="202"/>
      <c r="IT12" s="202"/>
      <c r="IU12" s="202"/>
      <c r="IV12" s="202"/>
      <c r="IW12" s="202"/>
      <c r="IX12" s="202"/>
      <c r="IY12" s="202"/>
      <c r="IZ12" s="202"/>
      <c r="JA12" s="202"/>
      <c r="JB12" s="202"/>
      <c r="JC12" s="202"/>
      <c r="JD12" s="202"/>
      <c r="JE12" s="202"/>
      <c r="JF12" s="202"/>
      <c r="JG12" s="202"/>
      <c r="JH12" s="202"/>
      <c r="JI12" s="202"/>
      <c r="JJ12" s="202"/>
      <c r="JK12" s="202"/>
      <c r="JL12" s="202"/>
      <c r="JM12" s="202"/>
      <c r="JN12" s="202"/>
      <c r="JO12" s="202"/>
      <c r="JP12" s="202"/>
      <c r="JQ12" s="202"/>
      <c r="JR12" s="202"/>
      <c r="JS12" s="202"/>
      <c r="JT12" s="202"/>
      <c r="JU12" s="202"/>
      <c r="JV12" s="202"/>
      <c r="JW12" s="202"/>
      <c r="JX12" s="202"/>
      <c r="JY12" s="202"/>
      <c r="JZ12" s="202"/>
      <c r="KA12" s="202"/>
      <c r="KB12" s="202"/>
      <c r="KC12" s="202"/>
      <c r="KD12" s="202"/>
      <c r="KE12" s="202"/>
      <c r="KF12" s="202"/>
      <c r="KG12" s="202"/>
      <c r="KH12" s="202"/>
      <c r="KI12" s="202"/>
      <c r="KJ12" s="202"/>
      <c r="KK12" s="202"/>
      <c r="KL12" s="202"/>
      <c r="KM12" s="202"/>
      <c r="KN12" s="202"/>
      <c r="KO12" s="202"/>
      <c r="KP12" s="202"/>
      <c r="KQ12" s="202"/>
      <c r="KR12" s="202"/>
      <c r="KS12" s="202"/>
      <c r="KT12" s="202"/>
      <c r="KU12" s="202"/>
      <c r="KV12" s="202"/>
      <c r="KW12" s="202"/>
      <c r="KX12" s="202"/>
      <c r="KY12" s="202"/>
      <c r="KZ12" s="202"/>
      <c r="LA12" s="202"/>
      <c r="LB12" s="202"/>
      <c r="LC12" s="202"/>
      <c r="LD12" s="202"/>
      <c r="LE12" s="202"/>
      <c r="LF12" s="202"/>
      <c r="LG12" s="202"/>
      <c r="LH12" s="202"/>
      <c r="LI12" s="202"/>
      <c r="LJ12" s="202"/>
      <c r="LK12" s="202"/>
      <c r="LL12" s="202"/>
      <c r="LM12" s="202"/>
      <c r="LN12" s="202"/>
      <c r="LO12" s="202"/>
      <c r="LP12" s="202"/>
      <c r="LQ12" s="202"/>
      <c r="LR12" s="202"/>
      <c r="LS12" s="202"/>
      <c r="LT12" s="202"/>
      <c r="LU12" s="202"/>
      <c r="LV12" s="202"/>
      <c r="LW12" s="202"/>
      <c r="LX12" s="202"/>
      <c r="LY12" s="202"/>
      <c r="LZ12" s="202"/>
      <c r="MA12" s="202"/>
      <c r="MB12" s="202"/>
      <c r="MC12" s="202"/>
      <c r="MD12" s="202"/>
      <c r="ME12" s="202"/>
      <c r="MF12" s="202"/>
      <c r="MG12" s="202"/>
      <c r="MH12" s="202"/>
      <c r="MI12" s="202"/>
      <c r="MJ12" s="202"/>
      <c r="MK12" s="202"/>
      <c r="ML12" s="202"/>
      <c r="MM12" s="202"/>
      <c r="MN12" s="202"/>
      <c r="MO12" s="202"/>
      <c r="MP12" s="202"/>
      <c r="MQ12" s="202"/>
      <c r="MR12" s="202"/>
      <c r="MS12" s="202"/>
      <c r="MT12" s="202"/>
      <c r="MU12" s="202"/>
      <c r="MV12" s="202"/>
      <c r="MW12" s="202"/>
      <c r="MX12" s="202"/>
      <c r="MY12" s="202"/>
      <c r="MZ12" s="202"/>
      <c r="NA12" s="202"/>
      <c r="NB12" s="202"/>
      <c r="NC12" s="202"/>
      <c r="ND12" s="202"/>
      <c r="NE12" s="202"/>
      <c r="NF12" s="202"/>
      <c r="NG12" s="202"/>
      <c r="NH12" s="202"/>
      <c r="NI12" s="202"/>
      <c r="NJ12" s="202"/>
      <c r="NK12" s="202"/>
      <c r="NL12" s="202"/>
      <c r="NM12" s="202"/>
      <c r="NN12" s="202"/>
      <c r="NO12" s="202"/>
      <c r="NP12" s="202"/>
      <c r="NQ12" s="202"/>
      <c r="NR12" s="202"/>
      <c r="NS12" s="202"/>
      <c r="NT12" s="202"/>
      <c r="NU12" s="202"/>
      <c r="NV12" s="202"/>
      <c r="NW12" s="202"/>
      <c r="NX12" s="202"/>
      <c r="NY12" s="202"/>
      <c r="NZ12" s="202"/>
      <c r="OA12" s="202"/>
      <c r="OB12" s="202"/>
      <c r="OC12" s="202"/>
      <c r="OD12" s="202"/>
      <c r="OE12" s="202"/>
      <c r="OF12" s="202"/>
      <c r="OG12" s="202"/>
      <c r="OH12" s="202"/>
      <c r="OI12" s="202"/>
      <c r="OJ12" s="202"/>
      <c r="OK12" s="202"/>
      <c r="OL12" s="202"/>
      <c r="OM12" s="202"/>
      <c r="ON12" s="202"/>
      <c r="OO12" s="202"/>
      <c r="OP12" s="202"/>
      <c r="OQ12" s="202"/>
      <c r="OR12" s="202"/>
      <c r="OS12" s="202"/>
      <c r="OT12" s="202"/>
      <c r="OU12" s="202"/>
      <c r="OV12" s="202"/>
      <c r="OW12" s="202"/>
      <c r="OX12" s="202"/>
      <c r="OY12" s="202"/>
      <c r="OZ12" s="202"/>
      <c r="PA12" s="202"/>
      <c r="PB12" s="202"/>
      <c r="PC12" s="202"/>
      <c r="PD12" s="202"/>
      <c r="PE12" s="202"/>
      <c r="PF12" s="202"/>
      <c r="PG12" s="202"/>
      <c r="PH12" s="202"/>
      <c r="PI12" s="202"/>
      <c r="PJ12" s="202"/>
      <c r="PK12" s="202"/>
      <c r="PL12" s="202"/>
      <c r="PM12" s="202"/>
      <c r="PN12" s="202"/>
      <c r="PO12" s="202"/>
      <c r="PP12" s="202"/>
      <c r="PQ12" s="202"/>
      <c r="PR12" s="202"/>
      <c r="PS12" s="202"/>
      <c r="PT12" s="202"/>
      <c r="PU12" s="202"/>
      <c r="PV12" s="202"/>
      <c r="PW12" s="202"/>
      <c r="PX12" s="202"/>
      <c r="PY12" s="202"/>
      <c r="PZ12" s="202"/>
      <c r="QA12" s="202"/>
      <c r="QB12" s="202"/>
      <c r="QC12" s="202"/>
      <c r="QD12" s="202"/>
      <c r="QE12" s="202"/>
      <c r="QF12" s="202"/>
      <c r="QG12" s="202"/>
      <c r="QH12" s="202"/>
      <c r="QI12" s="202"/>
      <c r="QJ12" s="202"/>
      <c r="QK12" s="202"/>
      <c r="QL12" s="202"/>
      <c r="QM12" s="202"/>
      <c r="QN12" s="202"/>
      <c r="QO12" s="202"/>
      <c r="QP12" s="202"/>
      <c r="QQ12" s="202"/>
      <c r="QR12" s="202"/>
      <c r="QS12" s="202"/>
      <c r="QT12" s="202"/>
      <c r="QU12" s="202"/>
      <c r="QV12" s="202"/>
      <c r="QW12" s="202"/>
      <c r="QX12" s="202"/>
      <c r="QY12" s="202"/>
      <c r="QZ12" s="202"/>
      <c r="RA12" s="202"/>
      <c r="RB12" s="202"/>
      <c r="RC12" s="202"/>
      <c r="RD12" s="202"/>
      <c r="RE12" s="202"/>
      <c r="RF12" s="202"/>
      <c r="RG12" s="202"/>
      <c r="RH12" s="202"/>
      <c r="RI12" s="202"/>
      <c r="RJ12" s="202"/>
      <c r="RK12" s="202"/>
      <c r="RL12" s="202"/>
      <c r="RM12" s="202"/>
      <c r="RN12" s="202"/>
      <c r="RO12" s="202"/>
      <c r="RP12" s="202"/>
      <c r="RQ12" s="202"/>
      <c r="RR12" s="202"/>
      <c r="RS12" s="202"/>
      <c r="RT12" s="202"/>
      <c r="RU12" s="202"/>
      <c r="RV12" s="202"/>
      <c r="RW12" s="202"/>
      <c r="RX12" s="202"/>
      <c r="RY12" s="202"/>
      <c r="RZ12" s="202"/>
      <c r="SA12" s="202"/>
      <c r="SB12" s="202"/>
      <c r="SC12" s="202"/>
      <c r="SD12" s="202"/>
      <c r="SE12" s="202"/>
      <c r="SF12" s="202"/>
      <c r="SG12" s="202"/>
      <c r="SH12" s="202"/>
      <c r="SI12" s="202"/>
      <c r="SJ12" s="202"/>
      <c r="SK12" s="202"/>
      <c r="SL12" s="202"/>
      <c r="SM12" s="202"/>
      <c r="SN12" s="202"/>
      <c r="SO12" s="202"/>
      <c r="SP12" s="202"/>
      <c r="SQ12" s="202"/>
      <c r="SR12" s="202"/>
      <c r="SS12" s="202"/>
      <c r="ST12" s="202"/>
      <c r="SU12" s="202"/>
      <c r="SV12" s="202"/>
      <c r="SW12" s="202"/>
      <c r="SX12" s="202"/>
      <c r="SY12" s="202"/>
      <c r="SZ12" s="202"/>
      <c r="TA12" s="202"/>
      <c r="TB12" s="202"/>
      <c r="TC12" s="202"/>
      <c r="TD12" s="202"/>
      <c r="TE12" s="202"/>
      <c r="TF12" s="202"/>
      <c r="TG12" s="202"/>
      <c r="TH12" s="202"/>
      <c r="TI12" s="202"/>
      <c r="TJ12" s="202"/>
      <c r="TK12" s="202"/>
      <c r="TL12" s="202"/>
      <c r="TM12" s="202"/>
      <c r="TN12" s="202"/>
      <c r="TO12" s="202"/>
      <c r="TP12" s="202"/>
      <c r="TQ12" s="202"/>
      <c r="TR12" s="202"/>
      <c r="TS12" s="202"/>
      <c r="TT12" s="202"/>
      <c r="TU12" s="202"/>
      <c r="TV12" s="202"/>
      <c r="TW12" s="202"/>
      <c r="TX12" s="202"/>
      <c r="TY12" s="202"/>
      <c r="TZ12" s="202"/>
      <c r="UA12" s="202"/>
      <c r="UB12" s="202"/>
      <c r="UC12" s="202"/>
      <c r="UD12" s="202"/>
      <c r="UE12" s="202"/>
      <c r="UF12" s="202"/>
      <c r="UG12" s="202"/>
      <c r="UH12" s="202"/>
      <c r="UI12" s="202"/>
      <c r="UJ12" s="202"/>
      <c r="UK12" s="202"/>
      <c r="UL12" s="202"/>
      <c r="UM12" s="202"/>
      <c r="UN12" s="202"/>
      <c r="UO12" s="202"/>
      <c r="UP12" s="202"/>
      <c r="UQ12" s="202"/>
      <c r="UR12" s="202"/>
      <c r="US12" s="202"/>
      <c r="UT12" s="202"/>
      <c r="UU12" s="202"/>
      <c r="UV12" s="202"/>
      <c r="UW12" s="202"/>
      <c r="UX12" s="202"/>
      <c r="UY12" s="202"/>
      <c r="UZ12" s="202"/>
      <c r="VA12" s="202"/>
      <c r="VB12" s="202"/>
      <c r="VC12" s="202"/>
      <c r="VD12" s="202"/>
      <c r="VE12" s="202"/>
      <c r="VF12" s="202"/>
      <c r="VG12" s="202"/>
      <c r="VH12" s="202"/>
      <c r="VI12" s="202"/>
      <c r="VJ12" s="202"/>
      <c r="VK12" s="202"/>
      <c r="VL12" s="202"/>
      <c r="VM12" s="202"/>
      <c r="VN12" s="202"/>
      <c r="VO12" s="202"/>
      <c r="VP12" s="202"/>
      <c r="VQ12" s="202"/>
      <c r="VR12" s="202"/>
      <c r="VS12" s="202"/>
      <c r="VT12" s="202"/>
      <c r="VU12" s="202"/>
      <c r="VV12" s="202"/>
      <c r="VW12" s="202"/>
      <c r="VX12" s="202"/>
      <c r="VY12" s="202"/>
      <c r="VZ12" s="202"/>
      <c r="WA12" s="202"/>
      <c r="WB12" s="202"/>
      <c r="WC12" s="202"/>
      <c r="WD12" s="202"/>
      <c r="WE12" s="202"/>
      <c r="WF12" s="202"/>
      <c r="WG12" s="202"/>
      <c r="WH12" s="202"/>
      <c r="WI12" s="202"/>
      <c r="WJ12" s="202"/>
      <c r="WK12" s="202"/>
      <c r="WL12" s="202"/>
      <c r="WM12" s="202"/>
      <c r="WN12" s="202"/>
      <c r="WO12" s="202"/>
      <c r="WP12" s="202"/>
      <c r="WQ12" s="202"/>
      <c r="WR12" s="202"/>
      <c r="WS12" s="202"/>
      <c r="WT12" s="202"/>
      <c r="WU12" s="202"/>
      <c r="WV12" s="202"/>
      <c r="WW12" s="202"/>
      <c r="WX12" s="202"/>
      <c r="WY12" s="202"/>
      <c r="WZ12" s="202"/>
      <c r="XA12" s="202"/>
      <c r="XB12" s="202"/>
      <c r="XC12" s="202"/>
      <c r="XD12" s="202"/>
      <c r="XE12" s="202"/>
      <c r="XF12" s="202"/>
      <c r="XG12" s="202"/>
      <c r="XH12" s="202"/>
      <c r="XI12" s="202"/>
      <c r="XJ12" s="202"/>
      <c r="XK12" s="202"/>
      <c r="XL12" s="202"/>
      <c r="XM12" s="202"/>
      <c r="XN12" s="202"/>
      <c r="XO12" s="202"/>
      <c r="XP12" s="202"/>
      <c r="XQ12" s="202"/>
      <c r="XR12" s="202"/>
      <c r="XS12" s="202"/>
      <c r="XT12" s="202"/>
      <c r="XU12" s="202"/>
      <c r="XV12" s="202"/>
      <c r="XW12" s="202"/>
      <c r="XX12" s="202"/>
      <c r="XY12" s="202"/>
      <c r="XZ12" s="202"/>
      <c r="YA12" s="202"/>
      <c r="YB12" s="202"/>
      <c r="YC12" s="202"/>
      <c r="YD12" s="202"/>
      <c r="YE12" s="202"/>
      <c r="YF12" s="202"/>
      <c r="YG12" s="202"/>
      <c r="YH12" s="202"/>
      <c r="YI12" s="202"/>
      <c r="YJ12" s="202"/>
      <c r="YK12" s="202"/>
      <c r="YL12" s="202"/>
      <c r="YM12" s="202"/>
      <c r="YN12" s="202"/>
      <c r="YO12" s="202"/>
      <c r="YP12" s="202"/>
      <c r="YQ12" s="202"/>
      <c r="YR12" s="202"/>
      <c r="YS12" s="202"/>
      <c r="YT12" s="202"/>
      <c r="YU12" s="202"/>
      <c r="YV12" s="202"/>
      <c r="YW12" s="202"/>
      <c r="YX12" s="202"/>
      <c r="YY12" s="202"/>
      <c r="YZ12" s="202"/>
      <c r="ZA12" s="202"/>
      <c r="ZB12" s="202"/>
      <c r="ZC12" s="202"/>
      <c r="ZD12" s="202"/>
      <c r="ZE12" s="202"/>
      <c r="ZF12" s="202"/>
      <c r="ZG12" s="202"/>
      <c r="ZH12" s="202"/>
      <c r="ZI12" s="202"/>
      <c r="ZJ12" s="202"/>
      <c r="ZK12" s="202"/>
      <c r="ZL12" s="202"/>
      <c r="ZM12" s="202"/>
      <c r="ZN12" s="202"/>
      <c r="ZO12" s="202"/>
      <c r="ZP12" s="202"/>
      <c r="ZQ12" s="202"/>
      <c r="ZR12" s="202"/>
      <c r="ZS12" s="202"/>
      <c r="ZT12" s="202"/>
      <c r="ZU12" s="202"/>
      <c r="ZV12" s="202"/>
      <c r="ZW12" s="202"/>
      <c r="ZX12" s="202"/>
      <c r="ZY12" s="202"/>
      <c r="ZZ12" s="202"/>
      <c r="AAA12" s="202"/>
      <c r="AAB12" s="202"/>
      <c r="AAC12" s="202"/>
      <c r="AAD12" s="202"/>
      <c r="AAE12" s="202"/>
      <c r="AAF12" s="202"/>
      <c r="AAG12" s="202"/>
      <c r="AAH12" s="202"/>
      <c r="AAI12" s="202"/>
      <c r="AAJ12" s="202"/>
      <c r="AAK12" s="202"/>
      <c r="AAL12" s="202"/>
      <c r="AAM12" s="202"/>
      <c r="AAN12" s="202"/>
      <c r="AAO12" s="202"/>
      <c r="AAP12" s="202"/>
      <c r="AAQ12" s="202"/>
      <c r="AAR12" s="202"/>
      <c r="AAS12" s="202"/>
      <c r="AAT12" s="202"/>
      <c r="AAU12" s="202"/>
      <c r="AAV12" s="202"/>
      <c r="AAW12" s="202"/>
      <c r="AAX12" s="202"/>
      <c r="AAY12" s="202"/>
      <c r="AAZ12" s="202"/>
      <c r="ABA12" s="202"/>
      <c r="ABB12" s="202"/>
      <c r="ABC12" s="202"/>
      <c r="ABD12" s="202"/>
      <c r="ABE12" s="202"/>
      <c r="ABF12" s="202"/>
      <c r="ABG12" s="202"/>
      <c r="ABH12" s="202"/>
      <c r="ABI12" s="202"/>
      <c r="ABJ12" s="202"/>
      <c r="ABK12" s="202"/>
      <c r="ABL12" s="202"/>
      <c r="ABM12" s="202"/>
      <c r="ABN12" s="202"/>
      <c r="ABO12" s="202"/>
      <c r="ABP12" s="202"/>
      <c r="ABQ12" s="202"/>
      <c r="ABR12" s="202"/>
      <c r="ABS12" s="202"/>
      <c r="ABT12" s="202"/>
      <c r="ABU12" s="202"/>
      <c r="ABV12" s="202"/>
      <c r="ABW12" s="202"/>
      <c r="ABX12" s="202"/>
      <c r="ABY12" s="202"/>
      <c r="ABZ12" s="202"/>
      <c r="ACA12" s="202"/>
      <c r="ACB12" s="202"/>
      <c r="ACC12" s="202"/>
      <c r="ACD12" s="202"/>
      <c r="ACE12" s="202"/>
      <c r="ACF12" s="202"/>
      <c r="ACG12" s="202"/>
      <c r="ACH12" s="202"/>
      <c r="ACI12" s="202"/>
      <c r="ACJ12" s="202"/>
      <c r="ACK12" s="202"/>
      <c r="ACL12" s="202"/>
      <c r="ACM12" s="202"/>
      <c r="ACN12" s="202"/>
      <c r="ACO12" s="202"/>
      <c r="ACP12" s="202"/>
      <c r="ACQ12" s="202"/>
      <c r="ACR12" s="202"/>
      <c r="ACS12" s="202"/>
      <c r="ACT12" s="202"/>
      <c r="ACU12" s="202"/>
      <c r="ACV12" s="202"/>
      <c r="ACW12" s="202"/>
      <c r="ACX12" s="202"/>
      <c r="ACY12" s="202"/>
      <c r="ACZ12" s="202"/>
      <c r="ADA12" s="202"/>
      <c r="ADB12" s="202"/>
      <c r="ADC12" s="202"/>
      <c r="ADD12" s="202"/>
      <c r="ADE12" s="202"/>
      <c r="ADF12" s="202"/>
      <c r="ADG12" s="202"/>
      <c r="ADH12" s="202"/>
      <c r="ADI12" s="202"/>
      <c r="ADJ12" s="202"/>
      <c r="ADK12" s="202"/>
      <c r="ADL12" s="202"/>
      <c r="ADM12" s="202"/>
      <c r="ADN12" s="202"/>
      <c r="ADO12" s="202"/>
      <c r="ADP12" s="202"/>
      <c r="ADQ12" s="202"/>
      <c r="ADR12" s="202"/>
      <c r="ADS12" s="202"/>
      <c r="ADT12" s="202"/>
      <c r="ADU12" s="202"/>
      <c r="ADV12" s="202"/>
      <c r="ADW12" s="202"/>
      <c r="ADX12" s="202"/>
      <c r="ADY12" s="202"/>
      <c r="ADZ12" s="202"/>
      <c r="AEA12" s="202"/>
      <c r="AEB12" s="202"/>
      <c r="AEC12" s="202"/>
      <c r="AED12" s="202"/>
      <c r="AEE12" s="202"/>
      <c r="AEF12" s="202"/>
      <c r="AEG12" s="202"/>
      <c r="AEH12" s="202"/>
      <c r="AEI12" s="202"/>
      <c r="AEJ12" s="202"/>
      <c r="AEK12" s="202"/>
      <c r="AEL12" s="202"/>
      <c r="AEM12" s="202"/>
      <c r="AEN12" s="202"/>
      <c r="AEO12" s="202"/>
      <c r="AEP12" s="202"/>
      <c r="AEQ12" s="202"/>
      <c r="AER12" s="202"/>
      <c r="AES12" s="202"/>
      <c r="AET12" s="202"/>
      <c r="AEU12" s="202"/>
      <c r="AEV12" s="202"/>
      <c r="AEW12" s="202"/>
      <c r="AEX12" s="202"/>
      <c r="AEY12" s="202"/>
      <c r="AEZ12" s="202"/>
      <c r="AFA12" s="202"/>
      <c r="AFB12" s="202"/>
      <c r="AFC12" s="202"/>
      <c r="AFD12" s="202"/>
      <c r="AFE12" s="202"/>
      <c r="AFF12" s="202"/>
      <c r="AFG12" s="202"/>
      <c r="AFH12" s="202"/>
      <c r="AFI12" s="202"/>
      <c r="AFJ12" s="202"/>
      <c r="AFK12" s="202"/>
      <c r="AFL12" s="202"/>
      <c r="AFM12" s="202"/>
      <c r="AFN12" s="202"/>
      <c r="AFO12" s="202"/>
      <c r="AFP12" s="202"/>
      <c r="AFQ12" s="202"/>
      <c r="AFR12" s="202"/>
      <c r="AFS12" s="202"/>
      <c r="AFT12" s="202"/>
      <c r="AFU12" s="202"/>
      <c r="AFV12" s="202"/>
      <c r="AFW12" s="202"/>
      <c r="AFX12" s="202"/>
      <c r="AFY12" s="202"/>
      <c r="AFZ12" s="202"/>
      <c r="AGA12" s="202"/>
      <c r="AGB12" s="202"/>
      <c r="AGC12" s="202"/>
      <c r="AGD12" s="202"/>
      <c r="AGE12" s="202"/>
      <c r="AGF12" s="202"/>
      <c r="AGG12" s="202"/>
      <c r="AGH12" s="202"/>
      <c r="AGI12" s="202"/>
      <c r="AGJ12" s="202"/>
      <c r="AGK12" s="202"/>
      <c r="AGL12" s="202"/>
      <c r="AGM12" s="202"/>
      <c r="AGN12" s="202"/>
      <c r="AGO12" s="202"/>
      <c r="AGP12" s="202"/>
      <c r="AGQ12" s="202"/>
      <c r="AGR12" s="202"/>
      <c r="AGS12" s="202"/>
      <c r="AGT12" s="202"/>
      <c r="AGU12" s="202"/>
      <c r="AGV12" s="202"/>
      <c r="AGW12" s="202"/>
      <c r="AGX12" s="202"/>
      <c r="AGY12" s="202"/>
      <c r="AGZ12" s="202"/>
      <c r="AHA12" s="202"/>
      <c r="AHB12" s="202"/>
      <c r="AHC12" s="202"/>
      <c r="AHD12" s="202"/>
      <c r="AHE12" s="202"/>
      <c r="AHF12" s="202"/>
      <c r="AHG12" s="202"/>
      <c r="AHH12" s="202"/>
      <c r="AHI12" s="202"/>
      <c r="AHJ12" s="202"/>
      <c r="AHK12" s="202"/>
      <c r="AHL12" s="202"/>
      <c r="AHM12" s="202"/>
      <c r="AHN12" s="202"/>
      <c r="AHO12" s="202"/>
      <c r="AHP12" s="202"/>
      <c r="AHQ12" s="202"/>
      <c r="AHR12" s="202"/>
      <c r="AHS12" s="202"/>
      <c r="AHT12" s="202"/>
      <c r="AHU12" s="202"/>
      <c r="AHV12" s="202"/>
      <c r="AHW12" s="202"/>
      <c r="AHX12" s="202"/>
      <c r="AHY12" s="202"/>
      <c r="AHZ12" s="202"/>
      <c r="AIA12" s="202"/>
      <c r="AIB12" s="202"/>
      <c r="AIC12" s="202"/>
      <c r="AID12" s="202"/>
      <c r="AIE12" s="202"/>
      <c r="AIF12" s="202"/>
      <c r="AIG12" s="202"/>
      <c r="AIH12" s="202"/>
      <c r="AII12" s="202"/>
      <c r="AIJ12" s="202"/>
      <c r="AIK12" s="202"/>
      <c r="AIL12" s="202"/>
      <c r="AIM12" s="202"/>
      <c r="AIN12" s="202"/>
      <c r="AIO12" s="202"/>
      <c r="AIP12" s="202"/>
      <c r="AIQ12" s="202"/>
      <c r="AIR12" s="202"/>
      <c r="AIS12" s="202"/>
      <c r="AIT12" s="202"/>
      <c r="AIU12" s="202"/>
      <c r="AIV12" s="202"/>
      <c r="AIW12" s="202"/>
      <c r="AIX12" s="202"/>
      <c r="AIY12" s="202"/>
      <c r="AIZ12" s="202"/>
      <c r="AJA12" s="202"/>
      <c r="AJB12" s="202"/>
      <c r="AJC12" s="202"/>
      <c r="AJD12" s="202"/>
      <c r="AJE12" s="202"/>
      <c r="AJF12" s="202"/>
      <c r="AJG12" s="202"/>
      <c r="AJH12" s="202"/>
      <c r="AJI12" s="202"/>
      <c r="AJJ12" s="202"/>
      <c r="AJK12" s="202"/>
      <c r="AJL12" s="202"/>
      <c r="AJM12" s="202"/>
      <c r="AJN12" s="202"/>
      <c r="AJO12" s="202"/>
      <c r="AJP12" s="202"/>
      <c r="AJQ12" s="202"/>
      <c r="AJR12" s="202"/>
      <c r="AJS12" s="202"/>
      <c r="AJT12" s="202"/>
      <c r="AJU12" s="202"/>
      <c r="AJV12" s="202"/>
      <c r="AJW12" s="202"/>
      <c r="AJX12" s="202"/>
      <c r="AJY12" s="202"/>
      <c r="AJZ12" s="202"/>
      <c r="AKA12" s="202"/>
      <c r="AKB12" s="202"/>
      <c r="AKC12" s="202"/>
      <c r="AKD12" s="202"/>
      <c r="AKE12" s="202"/>
      <c r="AKF12" s="202"/>
      <c r="AKG12" s="202"/>
      <c r="AKH12" s="202"/>
      <c r="AKI12" s="202"/>
      <c r="AKJ12" s="202"/>
      <c r="AKK12" s="202"/>
      <c r="AKL12" s="202"/>
      <c r="AKM12" s="202"/>
      <c r="AKN12" s="202"/>
      <c r="AKO12" s="202"/>
      <c r="AKP12" s="202"/>
      <c r="AKQ12" s="202"/>
      <c r="AKR12" s="202"/>
      <c r="AKS12" s="202"/>
      <c r="AKT12" s="202"/>
      <c r="AKU12" s="202"/>
      <c r="AKV12" s="202"/>
      <c r="AKW12" s="202"/>
      <c r="AKX12" s="202"/>
      <c r="AKY12" s="202"/>
      <c r="AKZ12" s="202"/>
      <c r="ALA12" s="202"/>
      <c r="ALB12" s="202"/>
      <c r="ALC12" s="202"/>
      <c r="ALD12" s="202"/>
      <c r="ALE12" s="202"/>
      <c r="ALF12" s="202"/>
      <c r="ALG12" s="202"/>
      <c r="ALH12" s="202"/>
      <c r="ALI12" s="202"/>
      <c r="ALJ12" s="202"/>
      <c r="ALK12" s="202"/>
      <c r="ALL12" s="202"/>
      <c r="ALM12" s="202"/>
      <c r="ALN12" s="202"/>
      <c r="ALO12" s="202"/>
      <c r="ALP12" s="202"/>
      <c r="ALQ12" s="202"/>
      <c r="ALR12" s="202"/>
      <c r="ALS12" s="202"/>
      <c r="ALT12" s="202"/>
      <c r="ALU12" s="202"/>
      <c r="ALV12" s="202"/>
      <c r="ALW12" s="202"/>
      <c r="ALX12" s="202"/>
      <c r="ALY12" s="202"/>
      <c r="ALZ12" s="202"/>
      <c r="AMA12" s="202"/>
      <c r="AMB12" s="202"/>
      <c r="AMC12" s="202"/>
      <c r="AMD12" s="202"/>
      <c r="AME12" s="202"/>
      <c r="AMF12" s="202"/>
      <c r="AMG12" s="202"/>
      <c r="AMH12" s="202"/>
      <c r="AMI12" s="202"/>
      <c r="AMJ12" s="202"/>
      <c r="AMK12" s="202"/>
      <c r="AML12" s="202"/>
    </row>
    <row r="13" spans="1:1026" ht="136.15" customHeight="1" outlineLevel="1">
      <c r="A13" s="216"/>
      <c r="B13" s="216" t="s">
        <v>540</v>
      </c>
      <c r="C13" s="216"/>
      <c r="D13" s="216"/>
      <c r="E13" s="214" t="s">
        <v>271</v>
      </c>
      <c r="F13" s="216"/>
      <c r="G13" s="216" t="s">
        <v>541</v>
      </c>
      <c r="H13" s="216" t="s">
        <v>539</v>
      </c>
      <c r="I13" s="216">
        <v>9</v>
      </c>
      <c r="J13" s="216"/>
      <c r="K13" s="216"/>
      <c r="L13" s="216"/>
      <c r="M13" s="216"/>
      <c r="N13" s="217"/>
      <c r="O13" s="25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  <c r="IM13" s="202"/>
      <c r="IN13" s="202"/>
      <c r="IO13" s="202"/>
      <c r="IP13" s="202"/>
      <c r="IQ13" s="202"/>
      <c r="IR13" s="202"/>
      <c r="IS13" s="202"/>
      <c r="IT13" s="202"/>
      <c r="IU13" s="202"/>
      <c r="IV13" s="202"/>
      <c r="IW13" s="202"/>
      <c r="IX13" s="202"/>
      <c r="IY13" s="202"/>
      <c r="IZ13" s="202"/>
      <c r="JA13" s="202"/>
      <c r="JB13" s="202"/>
      <c r="JC13" s="202"/>
      <c r="JD13" s="202"/>
      <c r="JE13" s="202"/>
      <c r="JF13" s="202"/>
      <c r="JG13" s="202"/>
      <c r="JH13" s="202"/>
      <c r="JI13" s="202"/>
      <c r="JJ13" s="202"/>
      <c r="JK13" s="202"/>
      <c r="JL13" s="202"/>
      <c r="JM13" s="202"/>
      <c r="JN13" s="202"/>
      <c r="JO13" s="202"/>
      <c r="JP13" s="202"/>
      <c r="JQ13" s="202"/>
      <c r="JR13" s="202"/>
      <c r="JS13" s="202"/>
      <c r="JT13" s="202"/>
      <c r="JU13" s="202"/>
      <c r="JV13" s="202"/>
      <c r="JW13" s="202"/>
      <c r="JX13" s="202"/>
      <c r="JY13" s="202"/>
      <c r="JZ13" s="202"/>
      <c r="KA13" s="202"/>
      <c r="KB13" s="202"/>
      <c r="KC13" s="202"/>
      <c r="KD13" s="202"/>
      <c r="KE13" s="202"/>
      <c r="KF13" s="202"/>
      <c r="KG13" s="202"/>
      <c r="KH13" s="202"/>
      <c r="KI13" s="202"/>
      <c r="KJ13" s="202"/>
      <c r="KK13" s="202"/>
      <c r="KL13" s="202"/>
      <c r="KM13" s="202"/>
      <c r="KN13" s="202"/>
      <c r="KO13" s="202"/>
      <c r="KP13" s="202"/>
      <c r="KQ13" s="202"/>
      <c r="KR13" s="202"/>
      <c r="KS13" s="202"/>
      <c r="KT13" s="202"/>
      <c r="KU13" s="202"/>
      <c r="KV13" s="202"/>
      <c r="KW13" s="202"/>
      <c r="KX13" s="202"/>
      <c r="KY13" s="202"/>
      <c r="KZ13" s="202"/>
      <c r="LA13" s="202"/>
      <c r="LB13" s="202"/>
      <c r="LC13" s="202"/>
      <c r="LD13" s="202"/>
      <c r="LE13" s="202"/>
      <c r="LF13" s="202"/>
      <c r="LG13" s="202"/>
      <c r="LH13" s="202"/>
      <c r="LI13" s="202"/>
      <c r="LJ13" s="202"/>
      <c r="LK13" s="202"/>
      <c r="LL13" s="202"/>
      <c r="LM13" s="202"/>
      <c r="LN13" s="202"/>
      <c r="LO13" s="202"/>
      <c r="LP13" s="202"/>
      <c r="LQ13" s="202"/>
      <c r="LR13" s="202"/>
      <c r="LS13" s="202"/>
      <c r="LT13" s="202"/>
      <c r="LU13" s="202"/>
      <c r="LV13" s="202"/>
      <c r="LW13" s="202"/>
      <c r="LX13" s="202"/>
      <c r="LY13" s="202"/>
      <c r="LZ13" s="202"/>
      <c r="MA13" s="202"/>
      <c r="MB13" s="202"/>
      <c r="MC13" s="202"/>
      <c r="MD13" s="202"/>
      <c r="ME13" s="202"/>
      <c r="MF13" s="202"/>
      <c r="MG13" s="202"/>
      <c r="MH13" s="202"/>
      <c r="MI13" s="202"/>
      <c r="MJ13" s="202"/>
      <c r="MK13" s="202"/>
      <c r="ML13" s="202"/>
      <c r="MM13" s="202"/>
      <c r="MN13" s="202"/>
      <c r="MO13" s="202"/>
      <c r="MP13" s="202"/>
      <c r="MQ13" s="202"/>
      <c r="MR13" s="202"/>
      <c r="MS13" s="202"/>
      <c r="MT13" s="202"/>
      <c r="MU13" s="202"/>
      <c r="MV13" s="202"/>
      <c r="MW13" s="202"/>
      <c r="MX13" s="202"/>
      <c r="MY13" s="202"/>
      <c r="MZ13" s="202"/>
      <c r="NA13" s="202"/>
      <c r="NB13" s="202"/>
      <c r="NC13" s="202"/>
      <c r="ND13" s="202"/>
      <c r="NE13" s="202"/>
      <c r="NF13" s="202"/>
      <c r="NG13" s="202"/>
      <c r="NH13" s="202"/>
      <c r="NI13" s="202"/>
      <c r="NJ13" s="202"/>
      <c r="NK13" s="202"/>
      <c r="NL13" s="202"/>
      <c r="NM13" s="202"/>
      <c r="NN13" s="202"/>
      <c r="NO13" s="202"/>
      <c r="NP13" s="202"/>
      <c r="NQ13" s="202"/>
      <c r="NR13" s="202"/>
      <c r="NS13" s="202"/>
      <c r="NT13" s="202"/>
      <c r="NU13" s="202"/>
      <c r="NV13" s="202"/>
      <c r="NW13" s="202"/>
      <c r="NX13" s="202"/>
      <c r="NY13" s="202"/>
      <c r="NZ13" s="202"/>
      <c r="OA13" s="202"/>
      <c r="OB13" s="202"/>
      <c r="OC13" s="202"/>
      <c r="OD13" s="202"/>
      <c r="OE13" s="202"/>
      <c r="OF13" s="202"/>
      <c r="OG13" s="202"/>
      <c r="OH13" s="202"/>
      <c r="OI13" s="202"/>
      <c r="OJ13" s="202"/>
      <c r="OK13" s="202"/>
      <c r="OL13" s="202"/>
      <c r="OM13" s="202"/>
      <c r="ON13" s="202"/>
      <c r="OO13" s="202"/>
      <c r="OP13" s="202"/>
      <c r="OQ13" s="202"/>
      <c r="OR13" s="202"/>
      <c r="OS13" s="202"/>
      <c r="OT13" s="202"/>
      <c r="OU13" s="202"/>
      <c r="OV13" s="202"/>
      <c r="OW13" s="202"/>
      <c r="OX13" s="202"/>
      <c r="OY13" s="202"/>
      <c r="OZ13" s="202"/>
      <c r="PA13" s="202"/>
      <c r="PB13" s="202"/>
      <c r="PC13" s="202"/>
      <c r="PD13" s="202"/>
      <c r="PE13" s="202"/>
      <c r="PF13" s="202"/>
      <c r="PG13" s="202"/>
      <c r="PH13" s="202"/>
      <c r="PI13" s="202"/>
      <c r="PJ13" s="202"/>
      <c r="PK13" s="202"/>
      <c r="PL13" s="202"/>
      <c r="PM13" s="202"/>
      <c r="PN13" s="202"/>
      <c r="PO13" s="202"/>
      <c r="PP13" s="202"/>
      <c r="PQ13" s="202"/>
      <c r="PR13" s="202"/>
      <c r="PS13" s="202"/>
      <c r="PT13" s="202"/>
      <c r="PU13" s="202"/>
      <c r="PV13" s="202"/>
      <c r="PW13" s="202"/>
      <c r="PX13" s="202"/>
      <c r="PY13" s="202"/>
      <c r="PZ13" s="202"/>
      <c r="QA13" s="202"/>
      <c r="QB13" s="202"/>
      <c r="QC13" s="202"/>
      <c r="QD13" s="202"/>
      <c r="QE13" s="202"/>
      <c r="QF13" s="202"/>
      <c r="QG13" s="202"/>
      <c r="QH13" s="202"/>
      <c r="QI13" s="202"/>
      <c r="QJ13" s="202"/>
      <c r="QK13" s="202"/>
      <c r="QL13" s="202"/>
      <c r="QM13" s="202"/>
      <c r="QN13" s="202"/>
      <c r="QO13" s="202"/>
      <c r="QP13" s="202"/>
      <c r="QQ13" s="202"/>
      <c r="QR13" s="202"/>
      <c r="QS13" s="202"/>
      <c r="QT13" s="202"/>
      <c r="QU13" s="202"/>
      <c r="QV13" s="202"/>
      <c r="QW13" s="202"/>
      <c r="QX13" s="202"/>
      <c r="QY13" s="202"/>
      <c r="QZ13" s="202"/>
      <c r="RA13" s="202"/>
      <c r="RB13" s="202"/>
      <c r="RC13" s="202"/>
      <c r="RD13" s="202"/>
      <c r="RE13" s="202"/>
      <c r="RF13" s="202"/>
      <c r="RG13" s="202"/>
      <c r="RH13" s="202"/>
      <c r="RI13" s="202"/>
      <c r="RJ13" s="202"/>
      <c r="RK13" s="202"/>
      <c r="RL13" s="202"/>
      <c r="RM13" s="202"/>
      <c r="RN13" s="202"/>
      <c r="RO13" s="202"/>
      <c r="RP13" s="202"/>
      <c r="RQ13" s="202"/>
      <c r="RR13" s="202"/>
      <c r="RS13" s="202"/>
      <c r="RT13" s="202"/>
      <c r="RU13" s="202"/>
      <c r="RV13" s="202"/>
      <c r="RW13" s="202"/>
      <c r="RX13" s="202"/>
      <c r="RY13" s="202"/>
      <c r="RZ13" s="202"/>
      <c r="SA13" s="202"/>
      <c r="SB13" s="202"/>
      <c r="SC13" s="202"/>
      <c r="SD13" s="202"/>
      <c r="SE13" s="202"/>
      <c r="SF13" s="202"/>
      <c r="SG13" s="202"/>
      <c r="SH13" s="202"/>
      <c r="SI13" s="202"/>
      <c r="SJ13" s="202"/>
      <c r="SK13" s="202"/>
      <c r="SL13" s="202"/>
      <c r="SM13" s="202"/>
      <c r="SN13" s="202"/>
      <c r="SO13" s="202"/>
      <c r="SP13" s="202"/>
      <c r="SQ13" s="202"/>
      <c r="SR13" s="202"/>
      <c r="SS13" s="202"/>
      <c r="ST13" s="202"/>
      <c r="SU13" s="202"/>
      <c r="SV13" s="202"/>
      <c r="SW13" s="202"/>
      <c r="SX13" s="202"/>
      <c r="SY13" s="202"/>
      <c r="SZ13" s="202"/>
      <c r="TA13" s="202"/>
      <c r="TB13" s="202"/>
      <c r="TC13" s="202"/>
      <c r="TD13" s="202"/>
      <c r="TE13" s="202"/>
      <c r="TF13" s="202"/>
      <c r="TG13" s="202"/>
      <c r="TH13" s="202"/>
      <c r="TI13" s="202"/>
      <c r="TJ13" s="202"/>
      <c r="TK13" s="202"/>
      <c r="TL13" s="202"/>
      <c r="TM13" s="202"/>
      <c r="TN13" s="202"/>
      <c r="TO13" s="202"/>
      <c r="TP13" s="202"/>
      <c r="TQ13" s="202"/>
      <c r="TR13" s="202"/>
      <c r="TS13" s="202"/>
      <c r="TT13" s="202"/>
      <c r="TU13" s="202"/>
      <c r="TV13" s="202"/>
      <c r="TW13" s="202"/>
      <c r="TX13" s="202"/>
      <c r="TY13" s="202"/>
      <c r="TZ13" s="202"/>
      <c r="UA13" s="202"/>
      <c r="UB13" s="202"/>
      <c r="UC13" s="202"/>
      <c r="UD13" s="202"/>
      <c r="UE13" s="202"/>
      <c r="UF13" s="202"/>
      <c r="UG13" s="202"/>
      <c r="UH13" s="202"/>
      <c r="UI13" s="202"/>
      <c r="UJ13" s="202"/>
      <c r="UK13" s="202"/>
      <c r="UL13" s="202"/>
      <c r="UM13" s="202"/>
      <c r="UN13" s="202"/>
      <c r="UO13" s="202"/>
      <c r="UP13" s="202"/>
      <c r="UQ13" s="202"/>
      <c r="UR13" s="202"/>
      <c r="US13" s="202"/>
      <c r="UT13" s="202"/>
      <c r="UU13" s="202"/>
      <c r="UV13" s="202"/>
      <c r="UW13" s="202"/>
      <c r="UX13" s="202"/>
      <c r="UY13" s="202"/>
      <c r="UZ13" s="202"/>
      <c r="VA13" s="202"/>
      <c r="VB13" s="202"/>
      <c r="VC13" s="202"/>
      <c r="VD13" s="202"/>
      <c r="VE13" s="202"/>
      <c r="VF13" s="202"/>
      <c r="VG13" s="202"/>
      <c r="VH13" s="202"/>
      <c r="VI13" s="202"/>
      <c r="VJ13" s="202"/>
      <c r="VK13" s="202"/>
      <c r="VL13" s="202"/>
      <c r="VM13" s="202"/>
      <c r="VN13" s="202"/>
      <c r="VO13" s="202"/>
      <c r="VP13" s="202"/>
      <c r="VQ13" s="202"/>
      <c r="VR13" s="202"/>
      <c r="VS13" s="202"/>
      <c r="VT13" s="202"/>
      <c r="VU13" s="202"/>
      <c r="VV13" s="202"/>
      <c r="VW13" s="202"/>
      <c r="VX13" s="202"/>
      <c r="VY13" s="202"/>
      <c r="VZ13" s="202"/>
      <c r="WA13" s="202"/>
      <c r="WB13" s="202"/>
      <c r="WC13" s="202"/>
      <c r="WD13" s="202"/>
      <c r="WE13" s="202"/>
      <c r="WF13" s="202"/>
      <c r="WG13" s="202"/>
      <c r="WH13" s="202"/>
      <c r="WI13" s="202"/>
      <c r="WJ13" s="202"/>
      <c r="WK13" s="202"/>
      <c r="WL13" s="202"/>
      <c r="WM13" s="202"/>
      <c r="WN13" s="202"/>
      <c r="WO13" s="202"/>
      <c r="WP13" s="202"/>
      <c r="WQ13" s="202"/>
      <c r="WR13" s="202"/>
      <c r="WS13" s="202"/>
      <c r="WT13" s="202"/>
      <c r="WU13" s="202"/>
      <c r="WV13" s="202"/>
      <c r="WW13" s="202"/>
      <c r="WX13" s="202"/>
      <c r="WY13" s="202"/>
      <c r="WZ13" s="202"/>
      <c r="XA13" s="202"/>
      <c r="XB13" s="202"/>
      <c r="XC13" s="202"/>
      <c r="XD13" s="202"/>
      <c r="XE13" s="202"/>
      <c r="XF13" s="202"/>
      <c r="XG13" s="202"/>
      <c r="XH13" s="202"/>
      <c r="XI13" s="202"/>
      <c r="XJ13" s="202"/>
      <c r="XK13" s="202"/>
      <c r="XL13" s="202"/>
      <c r="XM13" s="202"/>
      <c r="XN13" s="202"/>
      <c r="XO13" s="202"/>
      <c r="XP13" s="202"/>
      <c r="XQ13" s="202"/>
      <c r="XR13" s="202"/>
      <c r="XS13" s="202"/>
      <c r="XT13" s="202"/>
      <c r="XU13" s="202"/>
      <c r="XV13" s="202"/>
      <c r="XW13" s="202"/>
      <c r="XX13" s="202"/>
      <c r="XY13" s="202"/>
      <c r="XZ13" s="202"/>
      <c r="YA13" s="202"/>
      <c r="YB13" s="202"/>
      <c r="YC13" s="202"/>
      <c r="YD13" s="202"/>
      <c r="YE13" s="202"/>
      <c r="YF13" s="202"/>
      <c r="YG13" s="202"/>
      <c r="YH13" s="202"/>
      <c r="YI13" s="202"/>
      <c r="YJ13" s="202"/>
      <c r="YK13" s="202"/>
      <c r="YL13" s="202"/>
      <c r="YM13" s="202"/>
      <c r="YN13" s="202"/>
      <c r="YO13" s="202"/>
      <c r="YP13" s="202"/>
      <c r="YQ13" s="202"/>
      <c r="YR13" s="202"/>
      <c r="YS13" s="202"/>
      <c r="YT13" s="202"/>
      <c r="YU13" s="202"/>
      <c r="YV13" s="202"/>
      <c r="YW13" s="202"/>
      <c r="YX13" s="202"/>
      <c r="YY13" s="202"/>
      <c r="YZ13" s="202"/>
      <c r="ZA13" s="202"/>
      <c r="ZB13" s="202"/>
      <c r="ZC13" s="202"/>
      <c r="ZD13" s="202"/>
      <c r="ZE13" s="202"/>
      <c r="ZF13" s="202"/>
      <c r="ZG13" s="202"/>
      <c r="ZH13" s="202"/>
      <c r="ZI13" s="202"/>
      <c r="ZJ13" s="202"/>
      <c r="ZK13" s="202"/>
      <c r="ZL13" s="202"/>
      <c r="ZM13" s="202"/>
      <c r="ZN13" s="202"/>
      <c r="ZO13" s="202"/>
      <c r="ZP13" s="202"/>
      <c r="ZQ13" s="202"/>
      <c r="ZR13" s="202"/>
      <c r="ZS13" s="202"/>
      <c r="ZT13" s="202"/>
      <c r="ZU13" s="202"/>
      <c r="ZV13" s="202"/>
      <c r="ZW13" s="202"/>
      <c r="ZX13" s="202"/>
      <c r="ZY13" s="202"/>
      <c r="ZZ13" s="202"/>
      <c r="AAA13" s="202"/>
      <c r="AAB13" s="202"/>
      <c r="AAC13" s="202"/>
      <c r="AAD13" s="202"/>
      <c r="AAE13" s="202"/>
      <c r="AAF13" s="202"/>
      <c r="AAG13" s="202"/>
      <c r="AAH13" s="202"/>
      <c r="AAI13" s="202"/>
      <c r="AAJ13" s="202"/>
      <c r="AAK13" s="202"/>
      <c r="AAL13" s="202"/>
      <c r="AAM13" s="202"/>
      <c r="AAN13" s="202"/>
      <c r="AAO13" s="202"/>
      <c r="AAP13" s="202"/>
      <c r="AAQ13" s="202"/>
      <c r="AAR13" s="202"/>
      <c r="AAS13" s="202"/>
      <c r="AAT13" s="202"/>
      <c r="AAU13" s="202"/>
      <c r="AAV13" s="202"/>
      <c r="AAW13" s="202"/>
      <c r="AAX13" s="202"/>
      <c r="AAY13" s="202"/>
      <c r="AAZ13" s="202"/>
      <c r="ABA13" s="202"/>
      <c r="ABB13" s="202"/>
      <c r="ABC13" s="202"/>
      <c r="ABD13" s="202"/>
      <c r="ABE13" s="202"/>
      <c r="ABF13" s="202"/>
      <c r="ABG13" s="202"/>
      <c r="ABH13" s="202"/>
      <c r="ABI13" s="202"/>
      <c r="ABJ13" s="202"/>
      <c r="ABK13" s="202"/>
      <c r="ABL13" s="202"/>
      <c r="ABM13" s="202"/>
      <c r="ABN13" s="202"/>
      <c r="ABO13" s="202"/>
      <c r="ABP13" s="202"/>
      <c r="ABQ13" s="202"/>
      <c r="ABR13" s="202"/>
      <c r="ABS13" s="202"/>
      <c r="ABT13" s="202"/>
      <c r="ABU13" s="202"/>
      <c r="ABV13" s="202"/>
      <c r="ABW13" s="202"/>
      <c r="ABX13" s="202"/>
      <c r="ABY13" s="202"/>
      <c r="ABZ13" s="202"/>
      <c r="ACA13" s="202"/>
      <c r="ACB13" s="202"/>
      <c r="ACC13" s="202"/>
      <c r="ACD13" s="202"/>
      <c r="ACE13" s="202"/>
      <c r="ACF13" s="202"/>
      <c r="ACG13" s="202"/>
      <c r="ACH13" s="202"/>
      <c r="ACI13" s="202"/>
      <c r="ACJ13" s="202"/>
      <c r="ACK13" s="202"/>
      <c r="ACL13" s="202"/>
      <c r="ACM13" s="202"/>
      <c r="ACN13" s="202"/>
      <c r="ACO13" s="202"/>
      <c r="ACP13" s="202"/>
      <c r="ACQ13" s="202"/>
      <c r="ACR13" s="202"/>
      <c r="ACS13" s="202"/>
      <c r="ACT13" s="202"/>
      <c r="ACU13" s="202"/>
      <c r="ACV13" s="202"/>
      <c r="ACW13" s="202"/>
      <c r="ACX13" s="202"/>
      <c r="ACY13" s="202"/>
      <c r="ACZ13" s="202"/>
      <c r="ADA13" s="202"/>
      <c r="ADB13" s="202"/>
      <c r="ADC13" s="202"/>
      <c r="ADD13" s="202"/>
      <c r="ADE13" s="202"/>
      <c r="ADF13" s="202"/>
      <c r="ADG13" s="202"/>
      <c r="ADH13" s="202"/>
      <c r="ADI13" s="202"/>
      <c r="ADJ13" s="202"/>
      <c r="ADK13" s="202"/>
      <c r="ADL13" s="202"/>
      <c r="ADM13" s="202"/>
      <c r="ADN13" s="202"/>
      <c r="ADO13" s="202"/>
      <c r="ADP13" s="202"/>
      <c r="ADQ13" s="202"/>
      <c r="ADR13" s="202"/>
      <c r="ADS13" s="202"/>
      <c r="ADT13" s="202"/>
      <c r="ADU13" s="202"/>
      <c r="ADV13" s="202"/>
      <c r="ADW13" s="202"/>
      <c r="ADX13" s="202"/>
      <c r="ADY13" s="202"/>
      <c r="ADZ13" s="202"/>
      <c r="AEA13" s="202"/>
      <c r="AEB13" s="202"/>
      <c r="AEC13" s="202"/>
      <c r="AED13" s="202"/>
      <c r="AEE13" s="202"/>
      <c r="AEF13" s="202"/>
      <c r="AEG13" s="202"/>
      <c r="AEH13" s="202"/>
      <c r="AEI13" s="202"/>
      <c r="AEJ13" s="202"/>
      <c r="AEK13" s="202"/>
      <c r="AEL13" s="202"/>
      <c r="AEM13" s="202"/>
      <c r="AEN13" s="202"/>
      <c r="AEO13" s="202"/>
      <c r="AEP13" s="202"/>
      <c r="AEQ13" s="202"/>
      <c r="AER13" s="202"/>
      <c r="AES13" s="202"/>
      <c r="AET13" s="202"/>
      <c r="AEU13" s="202"/>
      <c r="AEV13" s="202"/>
      <c r="AEW13" s="202"/>
      <c r="AEX13" s="202"/>
      <c r="AEY13" s="202"/>
      <c r="AEZ13" s="202"/>
      <c r="AFA13" s="202"/>
      <c r="AFB13" s="202"/>
      <c r="AFC13" s="202"/>
      <c r="AFD13" s="202"/>
      <c r="AFE13" s="202"/>
      <c r="AFF13" s="202"/>
      <c r="AFG13" s="202"/>
      <c r="AFH13" s="202"/>
      <c r="AFI13" s="202"/>
      <c r="AFJ13" s="202"/>
      <c r="AFK13" s="202"/>
      <c r="AFL13" s="202"/>
      <c r="AFM13" s="202"/>
      <c r="AFN13" s="202"/>
      <c r="AFO13" s="202"/>
      <c r="AFP13" s="202"/>
      <c r="AFQ13" s="202"/>
      <c r="AFR13" s="202"/>
      <c r="AFS13" s="202"/>
      <c r="AFT13" s="202"/>
      <c r="AFU13" s="202"/>
      <c r="AFV13" s="202"/>
      <c r="AFW13" s="202"/>
      <c r="AFX13" s="202"/>
      <c r="AFY13" s="202"/>
      <c r="AFZ13" s="202"/>
      <c r="AGA13" s="202"/>
      <c r="AGB13" s="202"/>
      <c r="AGC13" s="202"/>
      <c r="AGD13" s="202"/>
      <c r="AGE13" s="202"/>
      <c r="AGF13" s="202"/>
      <c r="AGG13" s="202"/>
      <c r="AGH13" s="202"/>
      <c r="AGI13" s="202"/>
      <c r="AGJ13" s="202"/>
      <c r="AGK13" s="202"/>
      <c r="AGL13" s="202"/>
      <c r="AGM13" s="202"/>
      <c r="AGN13" s="202"/>
      <c r="AGO13" s="202"/>
      <c r="AGP13" s="202"/>
      <c r="AGQ13" s="202"/>
      <c r="AGR13" s="202"/>
      <c r="AGS13" s="202"/>
      <c r="AGT13" s="202"/>
      <c r="AGU13" s="202"/>
      <c r="AGV13" s="202"/>
      <c r="AGW13" s="202"/>
      <c r="AGX13" s="202"/>
      <c r="AGY13" s="202"/>
      <c r="AGZ13" s="202"/>
      <c r="AHA13" s="202"/>
      <c r="AHB13" s="202"/>
      <c r="AHC13" s="202"/>
      <c r="AHD13" s="202"/>
      <c r="AHE13" s="202"/>
      <c r="AHF13" s="202"/>
      <c r="AHG13" s="202"/>
      <c r="AHH13" s="202"/>
      <c r="AHI13" s="202"/>
      <c r="AHJ13" s="202"/>
      <c r="AHK13" s="202"/>
      <c r="AHL13" s="202"/>
      <c r="AHM13" s="202"/>
      <c r="AHN13" s="202"/>
      <c r="AHO13" s="202"/>
      <c r="AHP13" s="202"/>
      <c r="AHQ13" s="202"/>
      <c r="AHR13" s="202"/>
      <c r="AHS13" s="202"/>
      <c r="AHT13" s="202"/>
      <c r="AHU13" s="202"/>
      <c r="AHV13" s="202"/>
      <c r="AHW13" s="202"/>
      <c r="AHX13" s="202"/>
      <c r="AHY13" s="202"/>
      <c r="AHZ13" s="202"/>
      <c r="AIA13" s="202"/>
      <c r="AIB13" s="202"/>
      <c r="AIC13" s="202"/>
      <c r="AID13" s="202"/>
      <c r="AIE13" s="202"/>
      <c r="AIF13" s="202"/>
      <c r="AIG13" s="202"/>
      <c r="AIH13" s="202"/>
      <c r="AII13" s="202"/>
      <c r="AIJ13" s="202"/>
      <c r="AIK13" s="202"/>
      <c r="AIL13" s="202"/>
      <c r="AIM13" s="202"/>
      <c r="AIN13" s="202"/>
      <c r="AIO13" s="202"/>
      <c r="AIP13" s="202"/>
      <c r="AIQ13" s="202"/>
      <c r="AIR13" s="202"/>
      <c r="AIS13" s="202"/>
      <c r="AIT13" s="202"/>
      <c r="AIU13" s="202"/>
      <c r="AIV13" s="202"/>
      <c r="AIW13" s="202"/>
      <c r="AIX13" s="202"/>
      <c r="AIY13" s="202"/>
      <c r="AIZ13" s="202"/>
      <c r="AJA13" s="202"/>
      <c r="AJB13" s="202"/>
      <c r="AJC13" s="202"/>
      <c r="AJD13" s="202"/>
      <c r="AJE13" s="202"/>
      <c r="AJF13" s="202"/>
      <c r="AJG13" s="202"/>
      <c r="AJH13" s="202"/>
      <c r="AJI13" s="202"/>
      <c r="AJJ13" s="202"/>
      <c r="AJK13" s="202"/>
      <c r="AJL13" s="202"/>
      <c r="AJM13" s="202"/>
      <c r="AJN13" s="202"/>
      <c r="AJO13" s="202"/>
      <c r="AJP13" s="202"/>
      <c r="AJQ13" s="202"/>
      <c r="AJR13" s="202"/>
      <c r="AJS13" s="202"/>
      <c r="AJT13" s="202"/>
      <c r="AJU13" s="202"/>
      <c r="AJV13" s="202"/>
      <c r="AJW13" s="202"/>
      <c r="AJX13" s="202"/>
      <c r="AJY13" s="202"/>
      <c r="AJZ13" s="202"/>
      <c r="AKA13" s="202"/>
      <c r="AKB13" s="202"/>
      <c r="AKC13" s="202"/>
      <c r="AKD13" s="202"/>
      <c r="AKE13" s="202"/>
      <c r="AKF13" s="202"/>
      <c r="AKG13" s="202"/>
      <c r="AKH13" s="202"/>
      <c r="AKI13" s="202"/>
      <c r="AKJ13" s="202"/>
      <c r="AKK13" s="202"/>
      <c r="AKL13" s="202"/>
      <c r="AKM13" s="202"/>
      <c r="AKN13" s="202"/>
      <c r="AKO13" s="202"/>
      <c r="AKP13" s="202"/>
      <c r="AKQ13" s="202"/>
      <c r="AKR13" s="202"/>
      <c r="AKS13" s="202"/>
      <c r="AKT13" s="202"/>
      <c r="AKU13" s="202"/>
      <c r="AKV13" s="202"/>
      <c r="AKW13" s="202"/>
      <c r="AKX13" s="202"/>
      <c r="AKY13" s="202"/>
      <c r="AKZ13" s="202"/>
      <c r="ALA13" s="202"/>
      <c r="ALB13" s="202"/>
      <c r="ALC13" s="202"/>
      <c r="ALD13" s="202"/>
      <c r="ALE13" s="202"/>
      <c r="ALF13" s="202"/>
      <c r="ALG13" s="202"/>
      <c r="ALH13" s="202"/>
      <c r="ALI13" s="202"/>
      <c r="ALJ13" s="202"/>
      <c r="ALK13" s="202"/>
      <c r="ALL13" s="202"/>
      <c r="ALM13" s="202"/>
      <c r="ALN13" s="202"/>
      <c r="ALO13" s="202"/>
      <c r="ALP13" s="202"/>
      <c r="ALQ13" s="202"/>
      <c r="ALR13" s="202"/>
      <c r="ALS13" s="202"/>
      <c r="ALT13" s="202"/>
      <c r="ALU13" s="202"/>
      <c r="ALV13" s="202"/>
      <c r="ALW13" s="202"/>
      <c r="ALX13" s="202"/>
      <c r="ALY13" s="202"/>
      <c r="ALZ13" s="202"/>
      <c r="AMA13" s="202"/>
      <c r="AMB13" s="202"/>
      <c r="AMC13" s="202"/>
      <c r="AMD13" s="202"/>
      <c r="AME13" s="202"/>
      <c r="AMF13" s="202"/>
      <c r="AMG13" s="202"/>
      <c r="AMH13" s="202"/>
      <c r="AMI13" s="202"/>
      <c r="AMJ13" s="202"/>
      <c r="AMK13" s="202"/>
      <c r="AML13" s="202"/>
    </row>
    <row r="14" spans="1:1026" ht="136.15" customHeight="1" outlineLevel="1">
      <c r="A14" s="216"/>
      <c r="B14" s="216" t="s">
        <v>542</v>
      </c>
      <c r="C14" s="216"/>
      <c r="D14" s="216"/>
      <c r="E14" s="214" t="s">
        <v>271</v>
      </c>
      <c r="F14" s="216"/>
      <c r="G14" s="216" t="s">
        <v>543</v>
      </c>
      <c r="H14" s="216" t="s">
        <v>539</v>
      </c>
      <c r="I14" s="216">
        <v>9</v>
      </c>
      <c r="J14" s="216"/>
      <c r="K14" s="216"/>
      <c r="L14" s="216"/>
      <c r="M14" s="216"/>
      <c r="N14" s="217"/>
      <c r="O14" s="25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  <c r="IE14" s="202"/>
      <c r="IF14" s="202"/>
      <c r="IG14" s="202"/>
      <c r="IH14" s="202"/>
      <c r="II14" s="202"/>
      <c r="IJ14" s="202"/>
      <c r="IK14" s="202"/>
      <c r="IL14" s="202"/>
      <c r="IM14" s="202"/>
      <c r="IN14" s="202"/>
      <c r="IO14" s="202"/>
      <c r="IP14" s="202"/>
      <c r="IQ14" s="202"/>
      <c r="IR14" s="202"/>
      <c r="IS14" s="202"/>
      <c r="IT14" s="202"/>
      <c r="IU14" s="202"/>
      <c r="IV14" s="202"/>
      <c r="IW14" s="202"/>
      <c r="IX14" s="202"/>
      <c r="IY14" s="202"/>
      <c r="IZ14" s="202"/>
      <c r="JA14" s="202"/>
      <c r="JB14" s="202"/>
      <c r="JC14" s="202"/>
      <c r="JD14" s="202"/>
      <c r="JE14" s="202"/>
      <c r="JF14" s="202"/>
      <c r="JG14" s="202"/>
      <c r="JH14" s="202"/>
      <c r="JI14" s="202"/>
      <c r="JJ14" s="202"/>
      <c r="JK14" s="202"/>
      <c r="JL14" s="202"/>
      <c r="JM14" s="202"/>
      <c r="JN14" s="202"/>
      <c r="JO14" s="202"/>
      <c r="JP14" s="202"/>
      <c r="JQ14" s="202"/>
      <c r="JR14" s="202"/>
      <c r="JS14" s="202"/>
      <c r="JT14" s="202"/>
      <c r="JU14" s="202"/>
      <c r="JV14" s="202"/>
      <c r="JW14" s="202"/>
      <c r="JX14" s="202"/>
      <c r="JY14" s="202"/>
      <c r="JZ14" s="202"/>
      <c r="KA14" s="202"/>
      <c r="KB14" s="202"/>
      <c r="KC14" s="202"/>
      <c r="KD14" s="202"/>
      <c r="KE14" s="202"/>
      <c r="KF14" s="202"/>
      <c r="KG14" s="202"/>
      <c r="KH14" s="202"/>
      <c r="KI14" s="202"/>
      <c r="KJ14" s="202"/>
      <c r="KK14" s="202"/>
      <c r="KL14" s="202"/>
      <c r="KM14" s="202"/>
      <c r="KN14" s="202"/>
      <c r="KO14" s="202"/>
      <c r="KP14" s="202"/>
      <c r="KQ14" s="202"/>
      <c r="KR14" s="202"/>
      <c r="KS14" s="202"/>
      <c r="KT14" s="202"/>
      <c r="KU14" s="202"/>
      <c r="KV14" s="202"/>
      <c r="KW14" s="202"/>
      <c r="KX14" s="202"/>
      <c r="KY14" s="202"/>
      <c r="KZ14" s="202"/>
      <c r="LA14" s="202"/>
      <c r="LB14" s="202"/>
      <c r="LC14" s="202"/>
      <c r="LD14" s="202"/>
      <c r="LE14" s="202"/>
      <c r="LF14" s="202"/>
      <c r="LG14" s="202"/>
      <c r="LH14" s="202"/>
      <c r="LI14" s="202"/>
      <c r="LJ14" s="202"/>
      <c r="LK14" s="202"/>
      <c r="LL14" s="202"/>
      <c r="LM14" s="202"/>
      <c r="LN14" s="202"/>
      <c r="LO14" s="202"/>
      <c r="LP14" s="202"/>
      <c r="LQ14" s="202"/>
      <c r="LR14" s="202"/>
      <c r="LS14" s="202"/>
      <c r="LT14" s="202"/>
      <c r="LU14" s="202"/>
      <c r="LV14" s="202"/>
      <c r="LW14" s="202"/>
      <c r="LX14" s="202"/>
      <c r="LY14" s="202"/>
      <c r="LZ14" s="202"/>
      <c r="MA14" s="202"/>
      <c r="MB14" s="202"/>
      <c r="MC14" s="202"/>
      <c r="MD14" s="202"/>
      <c r="ME14" s="202"/>
      <c r="MF14" s="202"/>
      <c r="MG14" s="202"/>
      <c r="MH14" s="202"/>
      <c r="MI14" s="202"/>
      <c r="MJ14" s="202"/>
      <c r="MK14" s="202"/>
      <c r="ML14" s="202"/>
      <c r="MM14" s="202"/>
      <c r="MN14" s="202"/>
      <c r="MO14" s="202"/>
      <c r="MP14" s="202"/>
      <c r="MQ14" s="202"/>
      <c r="MR14" s="202"/>
      <c r="MS14" s="202"/>
      <c r="MT14" s="202"/>
      <c r="MU14" s="202"/>
      <c r="MV14" s="202"/>
      <c r="MW14" s="202"/>
      <c r="MX14" s="202"/>
      <c r="MY14" s="202"/>
      <c r="MZ14" s="202"/>
      <c r="NA14" s="202"/>
      <c r="NB14" s="202"/>
      <c r="NC14" s="202"/>
      <c r="ND14" s="202"/>
      <c r="NE14" s="202"/>
      <c r="NF14" s="202"/>
      <c r="NG14" s="202"/>
      <c r="NH14" s="202"/>
      <c r="NI14" s="202"/>
      <c r="NJ14" s="202"/>
      <c r="NK14" s="202"/>
      <c r="NL14" s="202"/>
      <c r="NM14" s="202"/>
      <c r="NN14" s="202"/>
      <c r="NO14" s="202"/>
      <c r="NP14" s="202"/>
      <c r="NQ14" s="202"/>
      <c r="NR14" s="202"/>
      <c r="NS14" s="202"/>
      <c r="NT14" s="202"/>
      <c r="NU14" s="202"/>
      <c r="NV14" s="202"/>
      <c r="NW14" s="202"/>
      <c r="NX14" s="202"/>
      <c r="NY14" s="202"/>
      <c r="NZ14" s="202"/>
      <c r="OA14" s="202"/>
      <c r="OB14" s="202"/>
      <c r="OC14" s="202"/>
      <c r="OD14" s="202"/>
      <c r="OE14" s="202"/>
      <c r="OF14" s="202"/>
      <c r="OG14" s="202"/>
      <c r="OH14" s="202"/>
      <c r="OI14" s="202"/>
      <c r="OJ14" s="202"/>
      <c r="OK14" s="202"/>
      <c r="OL14" s="202"/>
      <c r="OM14" s="202"/>
      <c r="ON14" s="202"/>
      <c r="OO14" s="202"/>
      <c r="OP14" s="202"/>
      <c r="OQ14" s="202"/>
      <c r="OR14" s="202"/>
      <c r="OS14" s="202"/>
      <c r="OT14" s="202"/>
      <c r="OU14" s="202"/>
      <c r="OV14" s="202"/>
      <c r="OW14" s="202"/>
      <c r="OX14" s="202"/>
      <c r="OY14" s="202"/>
      <c r="OZ14" s="202"/>
      <c r="PA14" s="202"/>
      <c r="PB14" s="202"/>
      <c r="PC14" s="202"/>
      <c r="PD14" s="202"/>
      <c r="PE14" s="202"/>
      <c r="PF14" s="202"/>
      <c r="PG14" s="202"/>
      <c r="PH14" s="202"/>
      <c r="PI14" s="202"/>
      <c r="PJ14" s="202"/>
      <c r="PK14" s="202"/>
      <c r="PL14" s="202"/>
      <c r="PM14" s="202"/>
      <c r="PN14" s="202"/>
      <c r="PO14" s="202"/>
      <c r="PP14" s="202"/>
      <c r="PQ14" s="202"/>
      <c r="PR14" s="202"/>
      <c r="PS14" s="202"/>
      <c r="PT14" s="202"/>
      <c r="PU14" s="202"/>
      <c r="PV14" s="202"/>
      <c r="PW14" s="202"/>
      <c r="PX14" s="202"/>
      <c r="PY14" s="202"/>
      <c r="PZ14" s="202"/>
      <c r="QA14" s="202"/>
      <c r="QB14" s="202"/>
      <c r="QC14" s="202"/>
      <c r="QD14" s="202"/>
      <c r="QE14" s="202"/>
      <c r="QF14" s="202"/>
      <c r="QG14" s="202"/>
      <c r="QH14" s="202"/>
      <c r="QI14" s="202"/>
      <c r="QJ14" s="202"/>
      <c r="QK14" s="202"/>
      <c r="QL14" s="202"/>
      <c r="QM14" s="202"/>
      <c r="QN14" s="202"/>
      <c r="QO14" s="202"/>
      <c r="QP14" s="202"/>
      <c r="QQ14" s="202"/>
      <c r="QR14" s="202"/>
      <c r="QS14" s="202"/>
      <c r="QT14" s="202"/>
      <c r="QU14" s="202"/>
      <c r="QV14" s="202"/>
      <c r="QW14" s="202"/>
      <c r="QX14" s="202"/>
      <c r="QY14" s="202"/>
      <c r="QZ14" s="202"/>
      <c r="RA14" s="202"/>
      <c r="RB14" s="202"/>
      <c r="RC14" s="202"/>
      <c r="RD14" s="202"/>
      <c r="RE14" s="202"/>
      <c r="RF14" s="202"/>
      <c r="RG14" s="202"/>
      <c r="RH14" s="202"/>
      <c r="RI14" s="202"/>
      <c r="RJ14" s="202"/>
      <c r="RK14" s="202"/>
      <c r="RL14" s="202"/>
      <c r="RM14" s="202"/>
      <c r="RN14" s="202"/>
      <c r="RO14" s="202"/>
      <c r="RP14" s="202"/>
      <c r="RQ14" s="202"/>
      <c r="RR14" s="202"/>
      <c r="RS14" s="202"/>
      <c r="RT14" s="202"/>
      <c r="RU14" s="202"/>
      <c r="RV14" s="202"/>
      <c r="RW14" s="202"/>
      <c r="RX14" s="202"/>
      <c r="RY14" s="202"/>
      <c r="RZ14" s="202"/>
      <c r="SA14" s="202"/>
      <c r="SB14" s="202"/>
      <c r="SC14" s="202"/>
      <c r="SD14" s="202"/>
      <c r="SE14" s="202"/>
      <c r="SF14" s="202"/>
      <c r="SG14" s="202"/>
      <c r="SH14" s="202"/>
      <c r="SI14" s="202"/>
      <c r="SJ14" s="202"/>
      <c r="SK14" s="202"/>
      <c r="SL14" s="202"/>
      <c r="SM14" s="202"/>
      <c r="SN14" s="202"/>
      <c r="SO14" s="202"/>
      <c r="SP14" s="202"/>
      <c r="SQ14" s="202"/>
      <c r="SR14" s="202"/>
      <c r="SS14" s="202"/>
      <c r="ST14" s="202"/>
      <c r="SU14" s="202"/>
      <c r="SV14" s="202"/>
      <c r="SW14" s="202"/>
      <c r="SX14" s="202"/>
      <c r="SY14" s="202"/>
      <c r="SZ14" s="202"/>
      <c r="TA14" s="202"/>
      <c r="TB14" s="202"/>
      <c r="TC14" s="202"/>
      <c r="TD14" s="202"/>
      <c r="TE14" s="202"/>
      <c r="TF14" s="202"/>
      <c r="TG14" s="202"/>
      <c r="TH14" s="202"/>
      <c r="TI14" s="202"/>
      <c r="TJ14" s="202"/>
      <c r="TK14" s="202"/>
      <c r="TL14" s="202"/>
      <c r="TM14" s="202"/>
      <c r="TN14" s="202"/>
      <c r="TO14" s="202"/>
      <c r="TP14" s="202"/>
      <c r="TQ14" s="202"/>
      <c r="TR14" s="202"/>
      <c r="TS14" s="202"/>
      <c r="TT14" s="202"/>
      <c r="TU14" s="202"/>
      <c r="TV14" s="202"/>
      <c r="TW14" s="202"/>
      <c r="TX14" s="202"/>
      <c r="TY14" s="202"/>
      <c r="TZ14" s="202"/>
      <c r="UA14" s="202"/>
      <c r="UB14" s="202"/>
      <c r="UC14" s="202"/>
      <c r="UD14" s="202"/>
      <c r="UE14" s="202"/>
      <c r="UF14" s="202"/>
      <c r="UG14" s="202"/>
      <c r="UH14" s="202"/>
      <c r="UI14" s="202"/>
      <c r="UJ14" s="202"/>
      <c r="UK14" s="202"/>
      <c r="UL14" s="202"/>
      <c r="UM14" s="202"/>
      <c r="UN14" s="202"/>
      <c r="UO14" s="202"/>
      <c r="UP14" s="202"/>
      <c r="UQ14" s="202"/>
      <c r="UR14" s="202"/>
      <c r="US14" s="202"/>
      <c r="UT14" s="202"/>
      <c r="UU14" s="202"/>
      <c r="UV14" s="202"/>
      <c r="UW14" s="202"/>
      <c r="UX14" s="202"/>
      <c r="UY14" s="202"/>
      <c r="UZ14" s="202"/>
      <c r="VA14" s="202"/>
      <c r="VB14" s="202"/>
      <c r="VC14" s="202"/>
      <c r="VD14" s="202"/>
      <c r="VE14" s="202"/>
      <c r="VF14" s="202"/>
      <c r="VG14" s="202"/>
      <c r="VH14" s="202"/>
      <c r="VI14" s="202"/>
      <c r="VJ14" s="202"/>
      <c r="VK14" s="202"/>
      <c r="VL14" s="202"/>
      <c r="VM14" s="202"/>
      <c r="VN14" s="202"/>
      <c r="VO14" s="202"/>
      <c r="VP14" s="202"/>
      <c r="VQ14" s="202"/>
      <c r="VR14" s="202"/>
      <c r="VS14" s="202"/>
      <c r="VT14" s="202"/>
      <c r="VU14" s="202"/>
      <c r="VV14" s="202"/>
      <c r="VW14" s="202"/>
      <c r="VX14" s="202"/>
      <c r="VY14" s="202"/>
      <c r="VZ14" s="202"/>
      <c r="WA14" s="202"/>
      <c r="WB14" s="202"/>
      <c r="WC14" s="202"/>
      <c r="WD14" s="202"/>
      <c r="WE14" s="202"/>
      <c r="WF14" s="202"/>
      <c r="WG14" s="202"/>
      <c r="WH14" s="202"/>
      <c r="WI14" s="202"/>
      <c r="WJ14" s="202"/>
      <c r="WK14" s="202"/>
      <c r="WL14" s="202"/>
      <c r="WM14" s="202"/>
      <c r="WN14" s="202"/>
      <c r="WO14" s="202"/>
      <c r="WP14" s="202"/>
      <c r="WQ14" s="202"/>
      <c r="WR14" s="202"/>
      <c r="WS14" s="202"/>
      <c r="WT14" s="202"/>
      <c r="WU14" s="202"/>
      <c r="WV14" s="202"/>
      <c r="WW14" s="202"/>
      <c r="WX14" s="202"/>
      <c r="WY14" s="202"/>
      <c r="WZ14" s="202"/>
      <c r="XA14" s="202"/>
      <c r="XB14" s="202"/>
      <c r="XC14" s="202"/>
      <c r="XD14" s="202"/>
      <c r="XE14" s="202"/>
      <c r="XF14" s="202"/>
      <c r="XG14" s="202"/>
      <c r="XH14" s="202"/>
      <c r="XI14" s="202"/>
      <c r="XJ14" s="202"/>
      <c r="XK14" s="202"/>
      <c r="XL14" s="202"/>
      <c r="XM14" s="202"/>
      <c r="XN14" s="202"/>
      <c r="XO14" s="202"/>
      <c r="XP14" s="202"/>
      <c r="XQ14" s="202"/>
      <c r="XR14" s="202"/>
      <c r="XS14" s="202"/>
      <c r="XT14" s="202"/>
      <c r="XU14" s="202"/>
      <c r="XV14" s="202"/>
      <c r="XW14" s="202"/>
      <c r="XX14" s="202"/>
      <c r="XY14" s="202"/>
      <c r="XZ14" s="202"/>
      <c r="YA14" s="202"/>
      <c r="YB14" s="202"/>
      <c r="YC14" s="202"/>
      <c r="YD14" s="202"/>
      <c r="YE14" s="202"/>
      <c r="YF14" s="202"/>
      <c r="YG14" s="202"/>
      <c r="YH14" s="202"/>
      <c r="YI14" s="202"/>
      <c r="YJ14" s="202"/>
      <c r="YK14" s="202"/>
      <c r="YL14" s="202"/>
      <c r="YM14" s="202"/>
      <c r="YN14" s="202"/>
      <c r="YO14" s="202"/>
      <c r="YP14" s="202"/>
      <c r="YQ14" s="202"/>
      <c r="YR14" s="202"/>
      <c r="YS14" s="202"/>
      <c r="YT14" s="202"/>
      <c r="YU14" s="202"/>
      <c r="YV14" s="202"/>
      <c r="YW14" s="202"/>
      <c r="YX14" s="202"/>
      <c r="YY14" s="202"/>
      <c r="YZ14" s="202"/>
      <c r="ZA14" s="202"/>
      <c r="ZB14" s="202"/>
      <c r="ZC14" s="202"/>
      <c r="ZD14" s="202"/>
      <c r="ZE14" s="202"/>
      <c r="ZF14" s="202"/>
      <c r="ZG14" s="202"/>
      <c r="ZH14" s="202"/>
      <c r="ZI14" s="202"/>
      <c r="ZJ14" s="202"/>
      <c r="ZK14" s="202"/>
      <c r="ZL14" s="202"/>
      <c r="ZM14" s="202"/>
      <c r="ZN14" s="202"/>
      <c r="ZO14" s="202"/>
      <c r="ZP14" s="202"/>
      <c r="ZQ14" s="202"/>
      <c r="ZR14" s="202"/>
      <c r="ZS14" s="202"/>
      <c r="ZT14" s="202"/>
      <c r="ZU14" s="202"/>
      <c r="ZV14" s="202"/>
      <c r="ZW14" s="202"/>
      <c r="ZX14" s="202"/>
      <c r="ZY14" s="202"/>
      <c r="ZZ14" s="202"/>
      <c r="AAA14" s="202"/>
      <c r="AAB14" s="202"/>
      <c r="AAC14" s="202"/>
      <c r="AAD14" s="202"/>
      <c r="AAE14" s="202"/>
      <c r="AAF14" s="202"/>
      <c r="AAG14" s="202"/>
      <c r="AAH14" s="202"/>
      <c r="AAI14" s="202"/>
      <c r="AAJ14" s="202"/>
      <c r="AAK14" s="202"/>
      <c r="AAL14" s="202"/>
      <c r="AAM14" s="202"/>
      <c r="AAN14" s="202"/>
      <c r="AAO14" s="202"/>
      <c r="AAP14" s="202"/>
      <c r="AAQ14" s="202"/>
      <c r="AAR14" s="202"/>
      <c r="AAS14" s="202"/>
      <c r="AAT14" s="202"/>
      <c r="AAU14" s="202"/>
      <c r="AAV14" s="202"/>
      <c r="AAW14" s="202"/>
      <c r="AAX14" s="202"/>
      <c r="AAY14" s="202"/>
      <c r="AAZ14" s="202"/>
      <c r="ABA14" s="202"/>
      <c r="ABB14" s="202"/>
      <c r="ABC14" s="202"/>
      <c r="ABD14" s="202"/>
      <c r="ABE14" s="202"/>
      <c r="ABF14" s="202"/>
      <c r="ABG14" s="202"/>
      <c r="ABH14" s="202"/>
      <c r="ABI14" s="202"/>
      <c r="ABJ14" s="202"/>
      <c r="ABK14" s="202"/>
      <c r="ABL14" s="202"/>
      <c r="ABM14" s="202"/>
      <c r="ABN14" s="202"/>
      <c r="ABO14" s="202"/>
      <c r="ABP14" s="202"/>
      <c r="ABQ14" s="202"/>
      <c r="ABR14" s="202"/>
      <c r="ABS14" s="202"/>
      <c r="ABT14" s="202"/>
      <c r="ABU14" s="202"/>
      <c r="ABV14" s="202"/>
      <c r="ABW14" s="202"/>
      <c r="ABX14" s="202"/>
      <c r="ABY14" s="202"/>
      <c r="ABZ14" s="202"/>
      <c r="ACA14" s="202"/>
      <c r="ACB14" s="202"/>
      <c r="ACC14" s="202"/>
      <c r="ACD14" s="202"/>
      <c r="ACE14" s="202"/>
      <c r="ACF14" s="202"/>
      <c r="ACG14" s="202"/>
      <c r="ACH14" s="202"/>
      <c r="ACI14" s="202"/>
      <c r="ACJ14" s="202"/>
      <c r="ACK14" s="202"/>
      <c r="ACL14" s="202"/>
      <c r="ACM14" s="202"/>
      <c r="ACN14" s="202"/>
      <c r="ACO14" s="202"/>
      <c r="ACP14" s="202"/>
      <c r="ACQ14" s="202"/>
      <c r="ACR14" s="202"/>
      <c r="ACS14" s="202"/>
      <c r="ACT14" s="202"/>
      <c r="ACU14" s="202"/>
      <c r="ACV14" s="202"/>
      <c r="ACW14" s="202"/>
      <c r="ACX14" s="202"/>
      <c r="ACY14" s="202"/>
      <c r="ACZ14" s="202"/>
      <c r="ADA14" s="202"/>
      <c r="ADB14" s="202"/>
      <c r="ADC14" s="202"/>
      <c r="ADD14" s="202"/>
      <c r="ADE14" s="202"/>
      <c r="ADF14" s="202"/>
      <c r="ADG14" s="202"/>
      <c r="ADH14" s="202"/>
      <c r="ADI14" s="202"/>
      <c r="ADJ14" s="202"/>
      <c r="ADK14" s="202"/>
      <c r="ADL14" s="202"/>
      <c r="ADM14" s="202"/>
      <c r="ADN14" s="202"/>
      <c r="ADO14" s="202"/>
      <c r="ADP14" s="202"/>
      <c r="ADQ14" s="202"/>
      <c r="ADR14" s="202"/>
      <c r="ADS14" s="202"/>
      <c r="ADT14" s="202"/>
      <c r="ADU14" s="202"/>
      <c r="ADV14" s="202"/>
      <c r="ADW14" s="202"/>
      <c r="ADX14" s="202"/>
      <c r="ADY14" s="202"/>
      <c r="ADZ14" s="202"/>
      <c r="AEA14" s="202"/>
      <c r="AEB14" s="202"/>
      <c r="AEC14" s="202"/>
      <c r="AED14" s="202"/>
      <c r="AEE14" s="202"/>
      <c r="AEF14" s="202"/>
      <c r="AEG14" s="202"/>
      <c r="AEH14" s="202"/>
      <c r="AEI14" s="202"/>
      <c r="AEJ14" s="202"/>
      <c r="AEK14" s="202"/>
      <c r="AEL14" s="202"/>
      <c r="AEM14" s="202"/>
      <c r="AEN14" s="202"/>
      <c r="AEO14" s="202"/>
      <c r="AEP14" s="202"/>
      <c r="AEQ14" s="202"/>
      <c r="AER14" s="202"/>
      <c r="AES14" s="202"/>
      <c r="AET14" s="202"/>
      <c r="AEU14" s="202"/>
      <c r="AEV14" s="202"/>
      <c r="AEW14" s="202"/>
      <c r="AEX14" s="202"/>
      <c r="AEY14" s="202"/>
      <c r="AEZ14" s="202"/>
      <c r="AFA14" s="202"/>
      <c r="AFB14" s="202"/>
      <c r="AFC14" s="202"/>
      <c r="AFD14" s="202"/>
      <c r="AFE14" s="202"/>
      <c r="AFF14" s="202"/>
      <c r="AFG14" s="202"/>
      <c r="AFH14" s="202"/>
      <c r="AFI14" s="202"/>
      <c r="AFJ14" s="202"/>
      <c r="AFK14" s="202"/>
      <c r="AFL14" s="202"/>
      <c r="AFM14" s="202"/>
      <c r="AFN14" s="202"/>
      <c r="AFO14" s="202"/>
      <c r="AFP14" s="202"/>
      <c r="AFQ14" s="202"/>
      <c r="AFR14" s="202"/>
      <c r="AFS14" s="202"/>
      <c r="AFT14" s="202"/>
      <c r="AFU14" s="202"/>
      <c r="AFV14" s="202"/>
      <c r="AFW14" s="202"/>
      <c r="AFX14" s="202"/>
      <c r="AFY14" s="202"/>
      <c r="AFZ14" s="202"/>
      <c r="AGA14" s="202"/>
      <c r="AGB14" s="202"/>
      <c r="AGC14" s="202"/>
      <c r="AGD14" s="202"/>
      <c r="AGE14" s="202"/>
      <c r="AGF14" s="202"/>
      <c r="AGG14" s="202"/>
      <c r="AGH14" s="202"/>
      <c r="AGI14" s="202"/>
      <c r="AGJ14" s="202"/>
      <c r="AGK14" s="202"/>
      <c r="AGL14" s="202"/>
      <c r="AGM14" s="202"/>
      <c r="AGN14" s="202"/>
      <c r="AGO14" s="202"/>
      <c r="AGP14" s="202"/>
      <c r="AGQ14" s="202"/>
      <c r="AGR14" s="202"/>
      <c r="AGS14" s="202"/>
      <c r="AGT14" s="202"/>
      <c r="AGU14" s="202"/>
      <c r="AGV14" s="202"/>
      <c r="AGW14" s="202"/>
      <c r="AGX14" s="202"/>
      <c r="AGY14" s="202"/>
      <c r="AGZ14" s="202"/>
      <c r="AHA14" s="202"/>
      <c r="AHB14" s="202"/>
      <c r="AHC14" s="202"/>
      <c r="AHD14" s="202"/>
      <c r="AHE14" s="202"/>
      <c r="AHF14" s="202"/>
      <c r="AHG14" s="202"/>
      <c r="AHH14" s="202"/>
      <c r="AHI14" s="202"/>
      <c r="AHJ14" s="202"/>
      <c r="AHK14" s="202"/>
      <c r="AHL14" s="202"/>
      <c r="AHM14" s="202"/>
      <c r="AHN14" s="202"/>
      <c r="AHO14" s="202"/>
      <c r="AHP14" s="202"/>
      <c r="AHQ14" s="202"/>
      <c r="AHR14" s="202"/>
      <c r="AHS14" s="202"/>
      <c r="AHT14" s="202"/>
      <c r="AHU14" s="202"/>
      <c r="AHV14" s="202"/>
      <c r="AHW14" s="202"/>
      <c r="AHX14" s="202"/>
      <c r="AHY14" s="202"/>
      <c r="AHZ14" s="202"/>
      <c r="AIA14" s="202"/>
      <c r="AIB14" s="202"/>
      <c r="AIC14" s="202"/>
      <c r="AID14" s="202"/>
      <c r="AIE14" s="202"/>
      <c r="AIF14" s="202"/>
      <c r="AIG14" s="202"/>
      <c r="AIH14" s="202"/>
      <c r="AII14" s="202"/>
      <c r="AIJ14" s="202"/>
      <c r="AIK14" s="202"/>
      <c r="AIL14" s="202"/>
      <c r="AIM14" s="202"/>
      <c r="AIN14" s="202"/>
      <c r="AIO14" s="202"/>
      <c r="AIP14" s="202"/>
      <c r="AIQ14" s="202"/>
      <c r="AIR14" s="202"/>
      <c r="AIS14" s="202"/>
      <c r="AIT14" s="202"/>
      <c r="AIU14" s="202"/>
      <c r="AIV14" s="202"/>
      <c r="AIW14" s="202"/>
      <c r="AIX14" s="202"/>
      <c r="AIY14" s="202"/>
      <c r="AIZ14" s="202"/>
      <c r="AJA14" s="202"/>
      <c r="AJB14" s="202"/>
      <c r="AJC14" s="202"/>
      <c r="AJD14" s="202"/>
      <c r="AJE14" s="202"/>
      <c r="AJF14" s="202"/>
      <c r="AJG14" s="202"/>
      <c r="AJH14" s="202"/>
      <c r="AJI14" s="202"/>
      <c r="AJJ14" s="202"/>
      <c r="AJK14" s="202"/>
      <c r="AJL14" s="202"/>
      <c r="AJM14" s="202"/>
      <c r="AJN14" s="202"/>
      <c r="AJO14" s="202"/>
      <c r="AJP14" s="202"/>
      <c r="AJQ14" s="202"/>
      <c r="AJR14" s="202"/>
      <c r="AJS14" s="202"/>
      <c r="AJT14" s="202"/>
      <c r="AJU14" s="202"/>
      <c r="AJV14" s="202"/>
      <c r="AJW14" s="202"/>
      <c r="AJX14" s="202"/>
      <c r="AJY14" s="202"/>
      <c r="AJZ14" s="202"/>
      <c r="AKA14" s="202"/>
      <c r="AKB14" s="202"/>
      <c r="AKC14" s="202"/>
      <c r="AKD14" s="202"/>
      <c r="AKE14" s="202"/>
      <c r="AKF14" s="202"/>
      <c r="AKG14" s="202"/>
      <c r="AKH14" s="202"/>
      <c r="AKI14" s="202"/>
      <c r="AKJ14" s="202"/>
      <c r="AKK14" s="202"/>
      <c r="AKL14" s="202"/>
      <c r="AKM14" s="202"/>
      <c r="AKN14" s="202"/>
      <c r="AKO14" s="202"/>
      <c r="AKP14" s="202"/>
      <c r="AKQ14" s="202"/>
      <c r="AKR14" s="202"/>
      <c r="AKS14" s="202"/>
      <c r="AKT14" s="202"/>
      <c r="AKU14" s="202"/>
      <c r="AKV14" s="202"/>
      <c r="AKW14" s="202"/>
      <c r="AKX14" s="202"/>
      <c r="AKY14" s="202"/>
      <c r="AKZ14" s="202"/>
      <c r="ALA14" s="202"/>
      <c r="ALB14" s="202"/>
      <c r="ALC14" s="202"/>
      <c r="ALD14" s="202"/>
      <c r="ALE14" s="202"/>
      <c r="ALF14" s="202"/>
      <c r="ALG14" s="202"/>
      <c r="ALH14" s="202"/>
      <c r="ALI14" s="202"/>
      <c r="ALJ14" s="202"/>
      <c r="ALK14" s="202"/>
      <c r="ALL14" s="202"/>
      <c r="ALM14" s="202"/>
      <c r="ALN14" s="202"/>
      <c r="ALO14" s="202"/>
      <c r="ALP14" s="202"/>
      <c r="ALQ14" s="202"/>
      <c r="ALR14" s="202"/>
      <c r="ALS14" s="202"/>
      <c r="ALT14" s="202"/>
      <c r="ALU14" s="202"/>
      <c r="ALV14" s="202"/>
      <c r="ALW14" s="202"/>
      <c r="ALX14" s="202"/>
      <c r="ALY14" s="202"/>
      <c r="ALZ14" s="202"/>
      <c r="AMA14" s="202"/>
      <c r="AMB14" s="202"/>
      <c r="AMC14" s="202"/>
      <c r="AMD14" s="202"/>
      <c r="AME14" s="202"/>
      <c r="AMF14" s="202"/>
      <c r="AMG14" s="202"/>
      <c r="AMH14" s="202"/>
      <c r="AMI14" s="202"/>
      <c r="AMJ14" s="202"/>
      <c r="AMK14" s="202"/>
      <c r="AML14" s="202"/>
    </row>
    <row r="15" spans="1:1026" ht="136.15" customHeight="1" outlineLevel="1">
      <c r="A15" s="216"/>
      <c r="B15" s="216" t="s">
        <v>544</v>
      </c>
      <c r="C15" s="216"/>
      <c r="D15" s="216"/>
      <c r="E15" s="214" t="s">
        <v>271</v>
      </c>
      <c r="F15" s="216"/>
      <c r="G15" s="216" t="s">
        <v>545</v>
      </c>
      <c r="H15" s="216" t="s">
        <v>539</v>
      </c>
      <c r="I15" s="216">
        <v>9</v>
      </c>
      <c r="J15" s="216"/>
      <c r="K15" s="216"/>
      <c r="L15" s="216"/>
      <c r="M15" s="216"/>
      <c r="N15" s="217"/>
      <c r="O15" s="25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2"/>
      <c r="IF15" s="202"/>
      <c r="IG15" s="202"/>
      <c r="IH15" s="202"/>
      <c r="II15" s="202"/>
      <c r="IJ15" s="202"/>
      <c r="IK15" s="202"/>
      <c r="IL15" s="202"/>
      <c r="IM15" s="202"/>
      <c r="IN15" s="202"/>
      <c r="IO15" s="202"/>
      <c r="IP15" s="202"/>
      <c r="IQ15" s="202"/>
      <c r="IR15" s="202"/>
      <c r="IS15" s="202"/>
      <c r="IT15" s="202"/>
      <c r="IU15" s="202"/>
      <c r="IV15" s="202"/>
      <c r="IW15" s="202"/>
      <c r="IX15" s="202"/>
      <c r="IY15" s="202"/>
      <c r="IZ15" s="202"/>
      <c r="JA15" s="202"/>
      <c r="JB15" s="202"/>
      <c r="JC15" s="202"/>
      <c r="JD15" s="202"/>
      <c r="JE15" s="202"/>
      <c r="JF15" s="202"/>
      <c r="JG15" s="202"/>
      <c r="JH15" s="202"/>
      <c r="JI15" s="202"/>
      <c r="JJ15" s="202"/>
      <c r="JK15" s="202"/>
      <c r="JL15" s="202"/>
      <c r="JM15" s="202"/>
      <c r="JN15" s="202"/>
      <c r="JO15" s="202"/>
      <c r="JP15" s="202"/>
      <c r="JQ15" s="202"/>
      <c r="JR15" s="202"/>
      <c r="JS15" s="202"/>
      <c r="JT15" s="202"/>
      <c r="JU15" s="202"/>
      <c r="JV15" s="202"/>
      <c r="JW15" s="202"/>
      <c r="JX15" s="202"/>
      <c r="JY15" s="202"/>
      <c r="JZ15" s="202"/>
      <c r="KA15" s="202"/>
      <c r="KB15" s="202"/>
      <c r="KC15" s="202"/>
      <c r="KD15" s="202"/>
      <c r="KE15" s="202"/>
      <c r="KF15" s="202"/>
      <c r="KG15" s="202"/>
      <c r="KH15" s="202"/>
      <c r="KI15" s="202"/>
      <c r="KJ15" s="202"/>
      <c r="KK15" s="202"/>
      <c r="KL15" s="202"/>
      <c r="KM15" s="202"/>
      <c r="KN15" s="202"/>
      <c r="KO15" s="202"/>
      <c r="KP15" s="202"/>
      <c r="KQ15" s="202"/>
      <c r="KR15" s="202"/>
      <c r="KS15" s="202"/>
      <c r="KT15" s="202"/>
      <c r="KU15" s="202"/>
      <c r="KV15" s="202"/>
      <c r="KW15" s="202"/>
      <c r="KX15" s="202"/>
      <c r="KY15" s="202"/>
      <c r="KZ15" s="202"/>
      <c r="LA15" s="202"/>
      <c r="LB15" s="202"/>
      <c r="LC15" s="202"/>
      <c r="LD15" s="202"/>
      <c r="LE15" s="202"/>
      <c r="LF15" s="202"/>
      <c r="LG15" s="202"/>
      <c r="LH15" s="202"/>
      <c r="LI15" s="202"/>
      <c r="LJ15" s="202"/>
      <c r="LK15" s="202"/>
      <c r="LL15" s="202"/>
      <c r="LM15" s="202"/>
      <c r="LN15" s="202"/>
      <c r="LO15" s="202"/>
      <c r="LP15" s="202"/>
      <c r="LQ15" s="202"/>
      <c r="LR15" s="202"/>
      <c r="LS15" s="202"/>
      <c r="LT15" s="202"/>
      <c r="LU15" s="202"/>
      <c r="LV15" s="202"/>
      <c r="LW15" s="202"/>
      <c r="LX15" s="202"/>
      <c r="LY15" s="202"/>
      <c r="LZ15" s="202"/>
      <c r="MA15" s="202"/>
      <c r="MB15" s="202"/>
      <c r="MC15" s="202"/>
      <c r="MD15" s="202"/>
      <c r="ME15" s="202"/>
      <c r="MF15" s="202"/>
      <c r="MG15" s="202"/>
      <c r="MH15" s="202"/>
      <c r="MI15" s="202"/>
      <c r="MJ15" s="202"/>
      <c r="MK15" s="202"/>
      <c r="ML15" s="202"/>
      <c r="MM15" s="202"/>
      <c r="MN15" s="202"/>
      <c r="MO15" s="202"/>
      <c r="MP15" s="202"/>
      <c r="MQ15" s="202"/>
      <c r="MR15" s="202"/>
      <c r="MS15" s="202"/>
      <c r="MT15" s="202"/>
      <c r="MU15" s="202"/>
      <c r="MV15" s="202"/>
      <c r="MW15" s="202"/>
      <c r="MX15" s="202"/>
      <c r="MY15" s="202"/>
      <c r="MZ15" s="202"/>
      <c r="NA15" s="202"/>
      <c r="NB15" s="202"/>
      <c r="NC15" s="202"/>
      <c r="ND15" s="202"/>
      <c r="NE15" s="202"/>
      <c r="NF15" s="202"/>
      <c r="NG15" s="202"/>
      <c r="NH15" s="202"/>
      <c r="NI15" s="202"/>
      <c r="NJ15" s="202"/>
      <c r="NK15" s="202"/>
      <c r="NL15" s="202"/>
      <c r="NM15" s="202"/>
      <c r="NN15" s="202"/>
      <c r="NO15" s="202"/>
      <c r="NP15" s="202"/>
      <c r="NQ15" s="202"/>
      <c r="NR15" s="202"/>
      <c r="NS15" s="202"/>
      <c r="NT15" s="202"/>
      <c r="NU15" s="202"/>
      <c r="NV15" s="202"/>
      <c r="NW15" s="202"/>
      <c r="NX15" s="202"/>
      <c r="NY15" s="202"/>
      <c r="NZ15" s="202"/>
      <c r="OA15" s="202"/>
      <c r="OB15" s="202"/>
      <c r="OC15" s="202"/>
      <c r="OD15" s="202"/>
      <c r="OE15" s="202"/>
      <c r="OF15" s="202"/>
      <c r="OG15" s="202"/>
      <c r="OH15" s="202"/>
      <c r="OI15" s="202"/>
      <c r="OJ15" s="202"/>
      <c r="OK15" s="202"/>
      <c r="OL15" s="202"/>
      <c r="OM15" s="202"/>
      <c r="ON15" s="202"/>
      <c r="OO15" s="202"/>
      <c r="OP15" s="202"/>
      <c r="OQ15" s="202"/>
      <c r="OR15" s="202"/>
      <c r="OS15" s="202"/>
      <c r="OT15" s="202"/>
      <c r="OU15" s="202"/>
      <c r="OV15" s="202"/>
      <c r="OW15" s="202"/>
      <c r="OX15" s="202"/>
      <c r="OY15" s="202"/>
      <c r="OZ15" s="202"/>
      <c r="PA15" s="202"/>
      <c r="PB15" s="202"/>
      <c r="PC15" s="202"/>
      <c r="PD15" s="202"/>
      <c r="PE15" s="202"/>
      <c r="PF15" s="202"/>
      <c r="PG15" s="202"/>
      <c r="PH15" s="202"/>
      <c r="PI15" s="202"/>
      <c r="PJ15" s="202"/>
      <c r="PK15" s="202"/>
      <c r="PL15" s="202"/>
      <c r="PM15" s="202"/>
      <c r="PN15" s="202"/>
      <c r="PO15" s="202"/>
      <c r="PP15" s="202"/>
      <c r="PQ15" s="202"/>
      <c r="PR15" s="202"/>
      <c r="PS15" s="202"/>
      <c r="PT15" s="202"/>
      <c r="PU15" s="202"/>
      <c r="PV15" s="202"/>
      <c r="PW15" s="202"/>
      <c r="PX15" s="202"/>
      <c r="PY15" s="202"/>
      <c r="PZ15" s="202"/>
      <c r="QA15" s="202"/>
      <c r="QB15" s="202"/>
      <c r="QC15" s="202"/>
      <c r="QD15" s="202"/>
      <c r="QE15" s="202"/>
      <c r="QF15" s="202"/>
      <c r="QG15" s="202"/>
      <c r="QH15" s="202"/>
      <c r="QI15" s="202"/>
      <c r="QJ15" s="202"/>
      <c r="QK15" s="202"/>
      <c r="QL15" s="202"/>
      <c r="QM15" s="202"/>
      <c r="QN15" s="202"/>
      <c r="QO15" s="202"/>
      <c r="QP15" s="202"/>
      <c r="QQ15" s="202"/>
      <c r="QR15" s="202"/>
      <c r="QS15" s="202"/>
      <c r="QT15" s="202"/>
      <c r="QU15" s="202"/>
      <c r="QV15" s="202"/>
      <c r="QW15" s="202"/>
      <c r="QX15" s="202"/>
      <c r="QY15" s="202"/>
      <c r="QZ15" s="202"/>
      <c r="RA15" s="202"/>
      <c r="RB15" s="202"/>
      <c r="RC15" s="202"/>
      <c r="RD15" s="202"/>
      <c r="RE15" s="202"/>
      <c r="RF15" s="202"/>
      <c r="RG15" s="202"/>
      <c r="RH15" s="202"/>
      <c r="RI15" s="202"/>
      <c r="RJ15" s="202"/>
      <c r="RK15" s="202"/>
      <c r="RL15" s="202"/>
      <c r="RM15" s="202"/>
      <c r="RN15" s="202"/>
      <c r="RO15" s="202"/>
      <c r="RP15" s="202"/>
      <c r="RQ15" s="202"/>
      <c r="RR15" s="202"/>
      <c r="RS15" s="202"/>
      <c r="RT15" s="202"/>
      <c r="RU15" s="202"/>
      <c r="RV15" s="202"/>
      <c r="RW15" s="202"/>
      <c r="RX15" s="202"/>
      <c r="RY15" s="202"/>
      <c r="RZ15" s="202"/>
      <c r="SA15" s="202"/>
      <c r="SB15" s="202"/>
      <c r="SC15" s="202"/>
      <c r="SD15" s="202"/>
      <c r="SE15" s="202"/>
      <c r="SF15" s="202"/>
      <c r="SG15" s="202"/>
      <c r="SH15" s="202"/>
      <c r="SI15" s="202"/>
      <c r="SJ15" s="202"/>
      <c r="SK15" s="202"/>
      <c r="SL15" s="202"/>
      <c r="SM15" s="202"/>
      <c r="SN15" s="202"/>
      <c r="SO15" s="202"/>
      <c r="SP15" s="202"/>
      <c r="SQ15" s="202"/>
      <c r="SR15" s="202"/>
      <c r="SS15" s="202"/>
      <c r="ST15" s="202"/>
      <c r="SU15" s="202"/>
      <c r="SV15" s="202"/>
      <c r="SW15" s="202"/>
      <c r="SX15" s="202"/>
      <c r="SY15" s="202"/>
      <c r="SZ15" s="202"/>
      <c r="TA15" s="202"/>
      <c r="TB15" s="202"/>
      <c r="TC15" s="202"/>
      <c r="TD15" s="202"/>
      <c r="TE15" s="202"/>
      <c r="TF15" s="202"/>
      <c r="TG15" s="202"/>
      <c r="TH15" s="202"/>
      <c r="TI15" s="202"/>
      <c r="TJ15" s="202"/>
      <c r="TK15" s="202"/>
      <c r="TL15" s="202"/>
      <c r="TM15" s="202"/>
      <c r="TN15" s="202"/>
      <c r="TO15" s="202"/>
      <c r="TP15" s="202"/>
      <c r="TQ15" s="202"/>
      <c r="TR15" s="202"/>
      <c r="TS15" s="202"/>
      <c r="TT15" s="202"/>
      <c r="TU15" s="202"/>
      <c r="TV15" s="202"/>
      <c r="TW15" s="202"/>
      <c r="TX15" s="202"/>
      <c r="TY15" s="202"/>
      <c r="TZ15" s="202"/>
      <c r="UA15" s="202"/>
      <c r="UB15" s="202"/>
      <c r="UC15" s="202"/>
      <c r="UD15" s="202"/>
      <c r="UE15" s="202"/>
      <c r="UF15" s="202"/>
      <c r="UG15" s="202"/>
      <c r="UH15" s="202"/>
      <c r="UI15" s="202"/>
      <c r="UJ15" s="202"/>
      <c r="UK15" s="202"/>
      <c r="UL15" s="202"/>
      <c r="UM15" s="202"/>
      <c r="UN15" s="202"/>
      <c r="UO15" s="202"/>
      <c r="UP15" s="202"/>
      <c r="UQ15" s="202"/>
      <c r="UR15" s="202"/>
      <c r="US15" s="202"/>
      <c r="UT15" s="202"/>
      <c r="UU15" s="202"/>
      <c r="UV15" s="202"/>
      <c r="UW15" s="202"/>
      <c r="UX15" s="202"/>
      <c r="UY15" s="202"/>
      <c r="UZ15" s="202"/>
      <c r="VA15" s="202"/>
      <c r="VB15" s="202"/>
      <c r="VC15" s="202"/>
      <c r="VD15" s="202"/>
      <c r="VE15" s="202"/>
      <c r="VF15" s="202"/>
      <c r="VG15" s="202"/>
      <c r="VH15" s="202"/>
      <c r="VI15" s="202"/>
      <c r="VJ15" s="202"/>
      <c r="VK15" s="202"/>
      <c r="VL15" s="202"/>
      <c r="VM15" s="202"/>
      <c r="VN15" s="202"/>
      <c r="VO15" s="202"/>
      <c r="VP15" s="202"/>
      <c r="VQ15" s="202"/>
      <c r="VR15" s="202"/>
      <c r="VS15" s="202"/>
      <c r="VT15" s="202"/>
      <c r="VU15" s="202"/>
      <c r="VV15" s="202"/>
      <c r="VW15" s="202"/>
      <c r="VX15" s="202"/>
      <c r="VY15" s="202"/>
      <c r="VZ15" s="202"/>
      <c r="WA15" s="202"/>
      <c r="WB15" s="202"/>
      <c r="WC15" s="202"/>
      <c r="WD15" s="202"/>
      <c r="WE15" s="202"/>
      <c r="WF15" s="202"/>
      <c r="WG15" s="202"/>
      <c r="WH15" s="202"/>
      <c r="WI15" s="202"/>
      <c r="WJ15" s="202"/>
      <c r="WK15" s="202"/>
      <c r="WL15" s="202"/>
      <c r="WM15" s="202"/>
      <c r="WN15" s="202"/>
      <c r="WO15" s="202"/>
      <c r="WP15" s="202"/>
      <c r="WQ15" s="202"/>
      <c r="WR15" s="202"/>
      <c r="WS15" s="202"/>
      <c r="WT15" s="202"/>
      <c r="WU15" s="202"/>
      <c r="WV15" s="202"/>
      <c r="WW15" s="202"/>
      <c r="WX15" s="202"/>
      <c r="WY15" s="202"/>
      <c r="WZ15" s="202"/>
      <c r="XA15" s="202"/>
      <c r="XB15" s="202"/>
      <c r="XC15" s="202"/>
      <c r="XD15" s="202"/>
      <c r="XE15" s="202"/>
      <c r="XF15" s="202"/>
      <c r="XG15" s="202"/>
      <c r="XH15" s="202"/>
      <c r="XI15" s="202"/>
      <c r="XJ15" s="202"/>
      <c r="XK15" s="202"/>
      <c r="XL15" s="202"/>
      <c r="XM15" s="202"/>
      <c r="XN15" s="202"/>
      <c r="XO15" s="202"/>
      <c r="XP15" s="202"/>
      <c r="XQ15" s="202"/>
      <c r="XR15" s="202"/>
      <c r="XS15" s="202"/>
      <c r="XT15" s="202"/>
      <c r="XU15" s="202"/>
      <c r="XV15" s="202"/>
      <c r="XW15" s="202"/>
      <c r="XX15" s="202"/>
      <c r="XY15" s="202"/>
      <c r="XZ15" s="202"/>
      <c r="YA15" s="202"/>
      <c r="YB15" s="202"/>
      <c r="YC15" s="202"/>
      <c r="YD15" s="202"/>
      <c r="YE15" s="202"/>
      <c r="YF15" s="202"/>
      <c r="YG15" s="202"/>
      <c r="YH15" s="202"/>
      <c r="YI15" s="202"/>
      <c r="YJ15" s="202"/>
      <c r="YK15" s="202"/>
      <c r="YL15" s="202"/>
      <c r="YM15" s="202"/>
      <c r="YN15" s="202"/>
      <c r="YO15" s="202"/>
      <c r="YP15" s="202"/>
      <c r="YQ15" s="202"/>
      <c r="YR15" s="202"/>
      <c r="YS15" s="202"/>
      <c r="YT15" s="202"/>
      <c r="YU15" s="202"/>
      <c r="YV15" s="202"/>
      <c r="YW15" s="202"/>
      <c r="YX15" s="202"/>
      <c r="YY15" s="202"/>
      <c r="YZ15" s="202"/>
      <c r="ZA15" s="202"/>
      <c r="ZB15" s="202"/>
      <c r="ZC15" s="202"/>
      <c r="ZD15" s="202"/>
      <c r="ZE15" s="202"/>
      <c r="ZF15" s="202"/>
      <c r="ZG15" s="202"/>
      <c r="ZH15" s="202"/>
      <c r="ZI15" s="202"/>
      <c r="ZJ15" s="202"/>
      <c r="ZK15" s="202"/>
      <c r="ZL15" s="202"/>
      <c r="ZM15" s="202"/>
      <c r="ZN15" s="202"/>
      <c r="ZO15" s="202"/>
      <c r="ZP15" s="202"/>
      <c r="ZQ15" s="202"/>
      <c r="ZR15" s="202"/>
      <c r="ZS15" s="202"/>
      <c r="ZT15" s="202"/>
      <c r="ZU15" s="202"/>
      <c r="ZV15" s="202"/>
      <c r="ZW15" s="202"/>
      <c r="ZX15" s="202"/>
      <c r="ZY15" s="202"/>
      <c r="ZZ15" s="202"/>
      <c r="AAA15" s="202"/>
      <c r="AAB15" s="202"/>
      <c r="AAC15" s="202"/>
      <c r="AAD15" s="202"/>
      <c r="AAE15" s="202"/>
      <c r="AAF15" s="202"/>
      <c r="AAG15" s="202"/>
      <c r="AAH15" s="202"/>
      <c r="AAI15" s="202"/>
      <c r="AAJ15" s="202"/>
      <c r="AAK15" s="202"/>
      <c r="AAL15" s="202"/>
      <c r="AAM15" s="202"/>
      <c r="AAN15" s="202"/>
      <c r="AAO15" s="202"/>
      <c r="AAP15" s="202"/>
      <c r="AAQ15" s="202"/>
      <c r="AAR15" s="202"/>
      <c r="AAS15" s="202"/>
      <c r="AAT15" s="202"/>
      <c r="AAU15" s="202"/>
      <c r="AAV15" s="202"/>
      <c r="AAW15" s="202"/>
      <c r="AAX15" s="202"/>
      <c r="AAY15" s="202"/>
      <c r="AAZ15" s="202"/>
      <c r="ABA15" s="202"/>
      <c r="ABB15" s="202"/>
      <c r="ABC15" s="202"/>
      <c r="ABD15" s="202"/>
      <c r="ABE15" s="202"/>
      <c r="ABF15" s="202"/>
      <c r="ABG15" s="202"/>
      <c r="ABH15" s="202"/>
      <c r="ABI15" s="202"/>
      <c r="ABJ15" s="202"/>
      <c r="ABK15" s="202"/>
      <c r="ABL15" s="202"/>
      <c r="ABM15" s="202"/>
      <c r="ABN15" s="202"/>
      <c r="ABO15" s="202"/>
      <c r="ABP15" s="202"/>
      <c r="ABQ15" s="202"/>
      <c r="ABR15" s="202"/>
      <c r="ABS15" s="202"/>
      <c r="ABT15" s="202"/>
      <c r="ABU15" s="202"/>
      <c r="ABV15" s="202"/>
      <c r="ABW15" s="202"/>
      <c r="ABX15" s="202"/>
      <c r="ABY15" s="202"/>
      <c r="ABZ15" s="202"/>
      <c r="ACA15" s="202"/>
      <c r="ACB15" s="202"/>
      <c r="ACC15" s="202"/>
      <c r="ACD15" s="202"/>
      <c r="ACE15" s="202"/>
      <c r="ACF15" s="202"/>
      <c r="ACG15" s="202"/>
      <c r="ACH15" s="202"/>
      <c r="ACI15" s="202"/>
      <c r="ACJ15" s="202"/>
      <c r="ACK15" s="202"/>
      <c r="ACL15" s="202"/>
      <c r="ACM15" s="202"/>
      <c r="ACN15" s="202"/>
      <c r="ACO15" s="202"/>
      <c r="ACP15" s="202"/>
      <c r="ACQ15" s="202"/>
      <c r="ACR15" s="202"/>
      <c r="ACS15" s="202"/>
      <c r="ACT15" s="202"/>
      <c r="ACU15" s="202"/>
      <c r="ACV15" s="202"/>
      <c r="ACW15" s="202"/>
      <c r="ACX15" s="202"/>
      <c r="ACY15" s="202"/>
      <c r="ACZ15" s="202"/>
      <c r="ADA15" s="202"/>
      <c r="ADB15" s="202"/>
      <c r="ADC15" s="202"/>
      <c r="ADD15" s="202"/>
      <c r="ADE15" s="202"/>
      <c r="ADF15" s="202"/>
      <c r="ADG15" s="202"/>
      <c r="ADH15" s="202"/>
      <c r="ADI15" s="202"/>
      <c r="ADJ15" s="202"/>
      <c r="ADK15" s="202"/>
      <c r="ADL15" s="202"/>
      <c r="ADM15" s="202"/>
      <c r="ADN15" s="202"/>
      <c r="ADO15" s="202"/>
      <c r="ADP15" s="202"/>
      <c r="ADQ15" s="202"/>
      <c r="ADR15" s="202"/>
      <c r="ADS15" s="202"/>
      <c r="ADT15" s="202"/>
      <c r="ADU15" s="202"/>
      <c r="ADV15" s="202"/>
      <c r="ADW15" s="202"/>
      <c r="ADX15" s="202"/>
      <c r="ADY15" s="202"/>
      <c r="ADZ15" s="202"/>
      <c r="AEA15" s="202"/>
      <c r="AEB15" s="202"/>
      <c r="AEC15" s="202"/>
      <c r="AED15" s="202"/>
      <c r="AEE15" s="202"/>
      <c r="AEF15" s="202"/>
      <c r="AEG15" s="202"/>
      <c r="AEH15" s="202"/>
      <c r="AEI15" s="202"/>
      <c r="AEJ15" s="202"/>
      <c r="AEK15" s="202"/>
      <c r="AEL15" s="202"/>
      <c r="AEM15" s="202"/>
      <c r="AEN15" s="202"/>
      <c r="AEO15" s="202"/>
      <c r="AEP15" s="202"/>
      <c r="AEQ15" s="202"/>
      <c r="AER15" s="202"/>
      <c r="AES15" s="202"/>
      <c r="AET15" s="202"/>
      <c r="AEU15" s="202"/>
      <c r="AEV15" s="202"/>
      <c r="AEW15" s="202"/>
      <c r="AEX15" s="202"/>
      <c r="AEY15" s="202"/>
      <c r="AEZ15" s="202"/>
      <c r="AFA15" s="202"/>
      <c r="AFB15" s="202"/>
      <c r="AFC15" s="202"/>
      <c r="AFD15" s="202"/>
      <c r="AFE15" s="202"/>
      <c r="AFF15" s="202"/>
      <c r="AFG15" s="202"/>
      <c r="AFH15" s="202"/>
      <c r="AFI15" s="202"/>
      <c r="AFJ15" s="202"/>
      <c r="AFK15" s="202"/>
      <c r="AFL15" s="202"/>
      <c r="AFM15" s="202"/>
      <c r="AFN15" s="202"/>
      <c r="AFO15" s="202"/>
      <c r="AFP15" s="202"/>
      <c r="AFQ15" s="202"/>
      <c r="AFR15" s="202"/>
      <c r="AFS15" s="202"/>
      <c r="AFT15" s="202"/>
      <c r="AFU15" s="202"/>
      <c r="AFV15" s="202"/>
      <c r="AFW15" s="202"/>
      <c r="AFX15" s="202"/>
      <c r="AFY15" s="202"/>
      <c r="AFZ15" s="202"/>
      <c r="AGA15" s="202"/>
      <c r="AGB15" s="202"/>
      <c r="AGC15" s="202"/>
      <c r="AGD15" s="202"/>
      <c r="AGE15" s="202"/>
      <c r="AGF15" s="202"/>
      <c r="AGG15" s="202"/>
      <c r="AGH15" s="202"/>
      <c r="AGI15" s="202"/>
      <c r="AGJ15" s="202"/>
      <c r="AGK15" s="202"/>
      <c r="AGL15" s="202"/>
      <c r="AGM15" s="202"/>
      <c r="AGN15" s="202"/>
      <c r="AGO15" s="202"/>
      <c r="AGP15" s="202"/>
      <c r="AGQ15" s="202"/>
      <c r="AGR15" s="202"/>
      <c r="AGS15" s="202"/>
      <c r="AGT15" s="202"/>
      <c r="AGU15" s="202"/>
      <c r="AGV15" s="202"/>
      <c r="AGW15" s="202"/>
      <c r="AGX15" s="202"/>
      <c r="AGY15" s="202"/>
      <c r="AGZ15" s="202"/>
      <c r="AHA15" s="202"/>
      <c r="AHB15" s="202"/>
      <c r="AHC15" s="202"/>
      <c r="AHD15" s="202"/>
      <c r="AHE15" s="202"/>
      <c r="AHF15" s="202"/>
      <c r="AHG15" s="202"/>
      <c r="AHH15" s="202"/>
      <c r="AHI15" s="202"/>
      <c r="AHJ15" s="202"/>
      <c r="AHK15" s="202"/>
      <c r="AHL15" s="202"/>
      <c r="AHM15" s="202"/>
      <c r="AHN15" s="202"/>
      <c r="AHO15" s="202"/>
      <c r="AHP15" s="202"/>
      <c r="AHQ15" s="202"/>
      <c r="AHR15" s="202"/>
      <c r="AHS15" s="202"/>
      <c r="AHT15" s="202"/>
      <c r="AHU15" s="202"/>
      <c r="AHV15" s="202"/>
      <c r="AHW15" s="202"/>
      <c r="AHX15" s="202"/>
      <c r="AHY15" s="202"/>
      <c r="AHZ15" s="202"/>
      <c r="AIA15" s="202"/>
      <c r="AIB15" s="202"/>
      <c r="AIC15" s="202"/>
      <c r="AID15" s="202"/>
      <c r="AIE15" s="202"/>
      <c r="AIF15" s="202"/>
      <c r="AIG15" s="202"/>
      <c r="AIH15" s="202"/>
      <c r="AII15" s="202"/>
      <c r="AIJ15" s="202"/>
      <c r="AIK15" s="202"/>
      <c r="AIL15" s="202"/>
      <c r="AIM15" s="202"/>
      <c r="AIN15" s="202"/>
      <c r="AIO15" s="202"/>
      <c r="AIP15" s="202"/>
      <c r="AIQ15" s="202"/>
      <c r="AIR15" s="202"/>
      <c r="AIS15" s="202"/>
      <c r="AIT15" s="202"/>
      <c r="AIU15" s="202"/>
      <c r="AIV15" s="202"/>
      <c r="AIW15" s="202"/>
      <c r="AIX15" s="202"/>
      <c r="AIY15" s="202"/>
      <c r="AIZ15" s="202"/>
      <c r="AJA15" s="202"/>
      <c r="AJB15" s="202"/>
      <c r="AJC15" s="202"/>
      <c r="AJD15" s="202"/>
      <c r="AJE15" s="202"/>
      <c r="AJF15" s="202"/>
      <c r="AJG15" s="202"/>
      <c r="AJH15" s="202"/>
      <c r="AJI15" s="202"/>
      <c r="AJJ15" s="202"/>
      <c r="AJK15" s="202"/>
      <c r="AJL15" s="202"/>
      <c r="AJM15" s="202"/>
      <c r="AJN15" s="202"/>
      <c r="AJO15" s="202"/>
      <c r="AJP15" s="202"/>
      <c r="AJQ15" s="202"/>
      <c r="AJR15" s="202"/>
      <c r="AJS15" s="202"/>
      <c r="AJT15" s="202"/>
      <c r="AJU15" s="202"/>
      <c r="AJV15" s="202"/>
      <c r="AJW15" s="202"/>
      <c r="AJX15" s="202"/>
      <c r="AJY15" s="202"/>
      <c r="AJZ15" s="202"/>
      <c r="AKA15" s="202"/>
      <c r="AKB15" s="202"/>
      <c r="AKC15" s="202"/>
      <c r="AKD15" s="202"/>
      <c r="AKE15" s="202"/>
      <c r="AKF15" s="202"/>
      <c r="AKG15" s="202"/>
      <c r="AKH15" s="202"/>
      <c r="AKI15" s="202"/>
      <c r="AKJ15" s="202"/>
      <c r="AKK15" s="202"/>
      <c r="AKL15" s="202"/>
      <c r="AKM15" s="202"/>
      <c r="AKN15" s="202"/>
      <c r="AKO15" s="202"/>
      <c r="AKP15" s="202"/>
      <c r="AKQ15" s="202"/>
      <c r="AKR15" s="202"/>
      <c r="AKS15" s="202"/>
      <c r="AKT15" s="202"/>
      <c r="AKU15" s="202"/>
      <c r="AKV15" s="202"/>
      <c r="AKW15" s="202"/>
      <c r="AKX15" s="202"/>
      <c r="AKY15" s="202"/>
      <c r="AKZ15" s="202"/>
      <c r="ALA15" s="202"/>
      <c r="ALB15" s="202"/>
      <c r="ALC15" s="202"/>
      <c r="ALD15" s="202"/>
      <c r="ALE15" s="202"/>
      <c r="ALF15" s="202"/>
      <c r="ALG15" s="202"/>
      <c r="ALH15" s="202"/>
      <c r="ALI15" s="202"/>
      <c r="ALJ15" s="202"/>
      <c r="ALK15" s="202"/>
      <c r="ALL15" s="202"/>
      <c r="ALM15" s="202"/>
      <c r="ALN15" s="202"/>
      <c r="ALO15" s="202"/>
      <c r="ALP15" s="202"/>
      <c r="ALQ15" s="202"/>
      <c r="ALR15" s="202"/>
      <c r="ALS15" s="202"/>
      <c r="ALT15" s="202"/>
      <c r="ALU15" s="202"/>
      <c r="ALV15" s="202"/>
      <c r="ALW15" s="202"/>
      <c r="ALX15" s="202"/>
      <c r="ALY15" s="202"/>
      <c r="ALZ15" s="202"/>
      <c r="AMA15" s="202"/>
      <c r="AMB15" s="202"/>
      <c r="AMC15" s="202"/>
      <c r="AMD15" s="202"/>
      <c r="AME15" s="202"/>
      <c r="AMF15" s="202"/>
      <c r="AMG15" s="202"/>
      <c r="AMH15" s="202"/>
      <c r="AMI15" s="202"/>
      <c r="AMJ15" s="202"/>
      <c r="AMK15" s="202"/>
      <c r="AML15" s="202"/>
    </row>
    <row r="16" spans="1:1026" ht="136.15" customHeight="1" outlineLevel="1">
      <c r="A16" s="216"/>
      <c r="B16" s="216" t="s">
        <v>546</v>
      </c>
      <c r="C16" s="216"/>
      <c r="D16" s="216"/>
      <c r="E16" s="214" t="s">
        <v>271</v>
      </c>
      <c r="F16" s="216"/>
      <c r="G16" s="216" t="s">
        <v>547</v>
      </c>
      <c r="H16" s="216" t="s">
        <v>539</v>
      </c>
      <c r="I16" s="216">
        <v>9</v>
      </c>
      <c r="J16" s="216"/>
      <c r="K16" s="216"/>
      <c r="L16" s="216"/>
      <c r="M16" s="216"/>
      <c r="N16" s="217"/>
      <c r="O16" s="25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  <c r="IE16" s="202"/>
      <c r="IF16" s="202"/>
      <c r="IG16" s="202"/>
      <c r="IH16" s="202"/>
      <c r="II16" s="202"/>
      <c r="IJ16" s="202"/>
      <c r="IK16" s="202"/>
      <c r="IL16" s="202"/>
      <c r="IM16" s="202"/>
      <c r="IN16" s="202"/>
      <c r="IO16" s="202"/>
      <c r="IP16" s="202"/>
      <c r="IQ16" s="202"/>
      <c r="IR16" s="202"/>
      <c r="IS16" s="202"/>
      <c r="IT16" s="202"/>
      <c r="IU16" s="202"/>
      <c r="IV16" s="202"/>
      <c r="IW16" s="202"/>
      <c r="IX16" s="202"/>
      <c r="IY16" s="202"/>
      <c r="IZ16" s="202"/>
      <c r="JA16" s="202"/>
      <c r="JB16" s="202"/>
      <c r="JC16" s="202"/>
      <c r="JD16" s="202"/>
      <c r="JE16" s="202"/>
      <c r="JF16" s="202"/>
      <c r="JG16" s="202"/>
      <c r="JH16" s="202"/>
      <c r="JI16" s="202"/>
      <c r="JJ16" s="202"/>
      <c r="JK16" s="202"/>
      <c r="JL16" s="202"/>
      <c r="JM16" s="202"/>
      <c r="JN16" s="202"/>
      <c r="JO16" s="202"/>
      <c r="JP16" s="202"/>
      <c r="JQ16" s="202"/>
      <c r="JR16" s="202"/>
      <c r="JS16" s="202"/>
      <c r="JT16" s="202"/>
      <c r="JU16" s="202"/>
      <c r="JV16" s="202"/>
      <c r="JW16" s="202"/>
      <c r="JX16" s="202"/>
      <c r="JY16" s="202"/>
      <c r="JZ16" s="202"/>
      <c r="KA16" s="202"/>
      <c r="KB16" s="202"/>
      <c r="KC16" s="202"/>
      <c r="KD16" s="202"/>
      <c r="KE16" s="202"/>
      <c r="KF16" s="202"/>
      <c r="KG16" s="202"/>
      <c r="KH16" s="202"/>
      <c r="KI16" s="202"/>
      <c r="KJ16" s="202"/>
      <c r="KK16" s="202"/>
      <c r="KL16" s="202"/>
      <c r="KM16" s="202"/>
      <c r="KN16" s="202"/>
      <c r="KO16" s="202"/>
      <c r="KP16" s="202"/>
      <c r="KQ16" s="202"/>
      <c r="KR16" s="202"/>
      <c r="KS16" s="202"/>
      <c r="KT16" s="202"/>
      <c r="KU16" s="202"/>
      <c r="KV16" s="202"/>
      <c r="KW16" s="202"/>
      <c r="KX16" s="202"/>
      <c r="KY16" s="202"/>
      <c r="KZ16" s="202"/>
      <c r="LA16" s="202"/>
      <c r="LB16" s="202"/>
      <c r="LC16" s="202"/>
      <c r="LD16" s="202"/>
      <c r="LE16" s="202"/>
      <c r="LF16" s="202"/>
      <c r="LG16" s="202"/>
      <c r="LH16" s="202"/>
      <c r="LI16" s="202"/>
      <c r="LJ16" s="202"/>
      <c r="LK16" s="202"/>
      <c r="LL16" s="202"/>
      <c r="LM16" s="202"/>
      <c r="LN16" s="202"/>
      <c r="LO16" s="202"/>
      <c r="LP16" s="202"/>
      <c r="LQ16" s="202"/>
      <c r="LR16" s="202"/>
      <c r="LS16" s="202"/>
      <c r="LT16" s="202"/>
      <c r="LU16" s="202"/>
      <c r="LV16" s="202"/>
      <c r="LW16" s="202"/>
      <c r="LX16" s="202"/>
      <c r="LY16" s="202"/>
      <c r="LZ16" s="202"/>
      <c r="MA16" s="202"/>
      <c r="MB16" s="202"/>
      <c r="MC16" s="202"/>
      <c r="MD16" s="202"/>
      <c r="ME16" s="202"/>
      <c r="MF16" s="202"/>
      <c r="MG16" s="202"/>
      <c r="MH16" s="202"/>
      <c r="MI16" s="202"/>
      <c r="MJ16" s="202"/>
      <c r="MK16" s="202"/>
      <c r="ML16" s="202"/>
      <c r="MM16" s="202"/>
      <c r="MN16" s="202"/>
      <c r="MO16" s="202"/>
      <c r="MP16" s="202"/>
      <c r="MQ16" s="202"/>
      <c r="MR16" s="202"/>
      <c r="MS16" s="202"/>
      <c r="MT16" s="202"/>
      <c r="MU16" s="202"/>
      <c r="MV16" s="202"/>
      <c r="MW16" s="202"/>
      <c r="MX16" s="202"/>
      <c r="MY16" s="202"/>
      <c r="MZ16" s="202"/>
      <c r="NA16" s="202"/>
      <c r="NB16" s="202"/>
      <c r="NC16" s="202"/>
      <c r="ND16" s="202"/>
      <c r="NE16" s="202"/>
      <c r="NF16" s="202"/>
      <c r="NG16" s="202"/>
      <c r="NH16" s="202"/>
      <c r="NI16" s="202"/>
      <c r="NJ16" s="202"/>
      <c r="NK16" s="202"/>
      <c r="NL16" s="202"/>
      <c r="NM16" s="202"/>
      <c r="NN16" s="202"/>
      <c r="NO16" s="202"/>
      <c r="NP16" s="202"/>
      <c r="NQ16" s="202"/>
      <c r="NR16" s="202"/>
      <c r="NS16" s="202"/>
      <c r="NT16" s="202"/>
      <c r="NU16" s="202"/>
      <c r="NV16" s="202"/>
      <c r="NW16" s="202"/>
      <c r="NX16" s="202"/>
      <c r="NY16" s="202"/>
      <c r="NZ16" s="202"/>
      <c r="OA16" s="202"/>
      <c r="OB16" s="202"/>
      <c r="OC16" s="202"/>
      <c r="OD16" s="202"/>
      <c r="OE16" s="202"/>
      <c r="OF16" s="202"/>
      <c r="OG16" s="202"/>
      <c r="OH16" s="202"/>
      <c r="OI16" s="202"/>
      <c r="OJ16" s="202"/>
      <c r="OK16" s="202"/>
      <c r="OL16" s="202"/>
      <c r="OM16" s="202"/>
      <c r="ON16" s="202"/>
      <c r="OO16" s="202"/>
      <c r="OP16" s="202"/>
      <c r="OQ16" s="202"/>
      <c r="OR16" s="202"/>
      <c r="OS16" s="202"/>
      <c r="OT16" s="202"/>
      <c r="OU16" s="202"/>
      <c r="OV16" s="202"/>
      <c r="OW16" s="202"/>
      <c r="OX16" s="202"/>
      <c r="OY16" s="202"/>
      <c r="OZ16" s="202"/>
      <c r="PA16" s="202"/>
      <c r="PB16" s="202"/>
      <c r="PC16" s="202"/>
      <c r="PD16" s="202"/>
      <c r="PE16" s="202"/>
      <c r="PF16" s="202"/>
      <c r="PG16" s="202"/>
      <c r="PH16" s="202"/>
      <c r="PI16" s="202"/>
      <c r="PJ16" s="202"/>
      <c r="PK16" s="202"/>
      <c r="PL16" s="202"/>
      <c r="PM16" s="202"/>
      <c r="PN16" s="202"/>
      <c r="PO16" s="202"/>
      <c r="PP16" s="202"/>
      <c r="PQ16" s="202"/>
      <c r="PR16" s="202"/>
      <c r="PS16" s="202"/>
      <c r="PT16" s="202"/>
      <c r="PU16" s="202"/>
      <c r="PV16" s="202"/>
      <c r="PW16" s="202"/>
      <c r="PX16" s="202"/>
      <c r="PY16" s="202"/>
      <c r="PZ16" s="202"/>
      <c r="QA16" s="202"/>
      <c r="QB16" s="202"/>
      <c r="QC16" s="202"/>
      <c r="QD16" s="202"/>
      <c r="QE16" s="202"/>
      <c r="QF16" s="202"/>
      <c r="QG16" s="202"/>
      <c r="QH16" s="202"/>
      <c r="QI16" s="202"/>
      <c r="QJ16" s="202"/>
      <c r="QK16" s="202"/>
      <c r="QL16" s="202"/>
      <c r="QM16" s="202"/>
      <c r="QN16" s="202"/>
      <c r="QO16" s="202"/>
      <c r="QP16" s="202"/>
      <c r="QQ16" s="202"/>
      <c r="QR16" s="202"/>
      <c r="QS16" s="202"/>
      <c r="QT16" s="202"/>
      <c r="QU16" s="202"/>
      <c r="QV16" s="202"/>
      <c r="QW16" s="202"/>
      <c r="QX16" s="202"/>
      <c r="QY16" s="202"/>
      <c r="QZ16" s="202"/>
      <c r="RA16" s="202"/>
      <c r="RB16" s="202"/>
      <c r="RC16" s="202"/>
      <c r="RD16" s="202"/>
      <c r="RE16" s="202"/>
      <c r="RF16" s="202"/>
      <c r="RG16" s="202"/>
      <c r="RH16" s="202"/>
      <c r="RI16" s="202"/>
      <c r="RJ16" s="202"/>
      <c r="RK16" s="202"/>
      <c r="RL16" s="202"/>
      <c r="RM16" s="202"/>
      <c r="RN16" s="202"/>
      <c r="RO16" s="202"/>
      <c r="RP16" s="202"/>
      <c r="RQ16" s="202"/>
      <c r="RR16" s="202"/>
      <c r="RS16" s="202"/>
      <c r="RT16" s="202"/>
      <c r="RU16" s="202"/>
      <c r="RV16" s="202"/>
      <c r="RW16" s="202"/>
      <c r="RX16" s="202"/>
      <c r="RY16" s="202"/>
      <c r="RZ16" s="202"/>
      <c r="SA16" s="202"/>
      <c r="SB16" s="202"/>
      <c r="SC16" s="202"/>
      <c r="SD16" s="202"/>
      <c r="SE16" s="202"/>
      <c r="SF16" s="202"/>
      <c r="SG16" s="202"/>
      <c r="SH16" s="202"/>
      <c r="SI16" s="202"/>
      <c r="SJ16" s="202"/>
      <c r="SK16" s="202"/>
      <c r="SL16" s="202"/>
      <c r="SM16" s="202"/>
      <c r="SN16" s="202"/>
      <c r="SO16" s="202"/>
      <c r="SP16" s="202"/>
      <c r="SQ16" s="202"/>
      <c r="SR16" s="202"/>
      <c r="SS16" s="202"/>
      <c r="ST16" s="202"/>
      <c r="SU16" s="202"/>
      <c r="SV16" s="202"/>
      <c r="SW16" s="202"/>
      <c r="SX16" s="202"/>
      <c r="SY16" s="202"/>
      <c r="SZ16" s="202"/>
      <c r="TA16" s="202"/>
      <c r="TB16" s="202"/>
      <c r="TC16" s="202"/>
      <c r="TD16" s="202"/>
      <c r="TE16" s="202"/>
      <c r="TF16" s="202"/>
      <c r="TG16" s="202"/>
      <c r="TH16" s="202"/>
      <c r="TI16" s="202"/>
      <c r="TJ16" s="202"/>
      <c r="TK16" s="202"/>
      <c r="TL16" s="202"/>
      <c r="TM16" s="202"/>
      <c r="TN16" s="202"/>
      <c r="TO16" s="202"/>
      <c r="TP16" s="202"/>
      <c r="TQ16" s="202"/>
      <c r="TR16" s="202"/>
      <c r="TS16" s="202"/>
      <c r="TT16" s="202"/>
      <c r="TU16" s="202"/>
      <c r="TV16" s="202"/>
      <c r="TW16" s="202"/>
      <c r="TX16" s="202"/>
      <c r="TY16" s="202"/>
      <c r="TZ16" s="202"/>
      <c r="UA16" s="202"/>
      <c r="UB16" s="202"/>
      <c r="UC16" s="202"/>
      <c r="UD16" s="202"/>
      <c r="UE16" s="202"/>
      <c r="UF16" s="202"/>
      <c r="UG16" s="202"/>
      <c r="UH16" s="202"/>
      <c r="UI16" s="202"/>
      <c r="UJ16" s="202"/>
      <c r="UK16" s="202"/>
      <c r="UL16" s="202"/>
      <c r="UM16" s="202"/>
      <c r="UN16" s="202"/>
      <c r="UO16" s="202"/>
      <c r="UP16" s="202"/>
      <c r="UQ16" s="202"/>
      <c r="UR16" s="202"/>
      <c r="US16" s="202"/>
      <c r="UT16" s="202"/>
      <c r="UU16" s="202"/>
      <c r="UV16" s="202"/>
      <c r="UW16" s="202"/>
      <c r="UX16" s="202"/>
      <c r="UY16" s="202"/>
      <c r="UZ16" s="202"/>
      <c r="VA16" s="202"/>
      <c r="VB16" s="202"/>
      <c r="VC16" s="202"/>
      <c r="VD16" s="202"/>
      <c r="VE16" s="202"/>
      <c r="VF16" s="202"/>
      <c r="VG16" s="202"/>
      <c r="VH16" s="202"/>
      <c r="VI16" s="202"/>
      <c r="VJ16" s="202"/>
      <c r="VK16" s="202"/>
      <c r="VL16" s="202"/>
      <c r="VM16" s="202"/>
      <c r="VN16" s="202"/>
      <c r="VO16" s="202"/>
      <c r="VP16" s="202"/>
      <c r="VQ16" s="202"/>
      <c r="VR16" s="202"/>
      <c r="VS16" s="202"/>
      <c r="VT16" s="202"/>
      <c r="VU16" s="202"/>
      <c r="VV16" s="202"/>
      <c r="VW16" s="202"/>
      <c r="VX16" s="202"/>
      <c r="VY16" s="202"/>
      <c r="VZ16" s="202"/>
      <c r="WA16" s="202"/>
      <c r="WB16" s="202"/>
      <c r="WC16" s="202"/>
      <c r="WD16" s="202"/>
      <c r="WE16" s="202"/>
      <c r="WF16" s="202"/>
      <c r="WG16" s="202"/>
      <c r="WH16" s="202"/>
      <c r="WI16" s="202"/>
      <c r="WJ16" s="202"/>
      <c r="WK16" s="202"/>
      <c r="WL16" s="202"/>
      <c r="WM16" s="202"/>
      <c r="WN16" s="202"/>
      <c r="WO16" s="202"/>
      <c r="WP16" s="202"/>
      <c r="WQ16" s="202"/>
      <c r="WR16" s="202"/>
      <c r="WS16" s="202"/>
      <c r="WT16" s="202"/>
      <c r="WU16" s="202"/>
      <c r="WV16" s="202"/>
      <c r="WW16" s="202"/>
      <c r="WX16" s="202"/>
      <c r="WY16" s="202"/>
      <c r="WZ16" s="202"/>
      <c r="XA16" s="202"/>
      <c r="XB16" s="202"/>
      <c r="XC16" s="202"/>
      <c r="XD16" s="202"/>
      <c r="XE16" s="202"/>
      <c r="XF16" s="202"/>
      <c r="XG16" s="202"/>
      <c r="XH16" s="202"/>
      <c r="XI16" s="202"/>
      <c r="XJ16" s="202"/>
      <c r="XK16" s="202"/>
      <c r="XL16" s="202"/>
      <c r="XM16" s="202"/>
      <c r="XN16" s="202"/>
      <c r="XO16" s="202"/>
      <c r="XP16" s="202"/>
      <c r="XQ16" s="202"/>
      <c r="XR16" s="202"/>
      <c r="XS16" s="202"/>
      <c r="XT16" s="202"/>
      <c r="XU16" s="202"/>
      <c r="XV16" s="202"/>
      <c r="XW16" s="202"/>
      <c r="XX16" s="202"/>
      <c r="XY16" s="202"/>
      <c r="XZ16" s="202"/>
      <c r="YA16" s="202"/>
      <c r="YB16" s="202"/>
      <c r="YC16" s="202"/>
      <c r="YD16" s="202"/>
      <c r="YE16" s="202"/>
      <c r="YF16" s="202"/>
      <c r="YG16" s="202"/>
      <c r="YH16" s="202"/>
      <c r="YI16" s="202"/>
      <c r="YJ16" s="202"/>
      <c r="YK16" s="202"/>
      <c r="YL16" s="202"/>
      <c r="YM16" s="202"/>
      <c r="YN16" s="202"/>
      <c r="YO16" s="202"/>
      <c r="YP16" s="202"/>
      <c r="YQ16" s="202"/>
      <c r="YR16" s="202"/>
      <c r="YS16" s="202"/>
      <c r="YT16" s="202"/>
      <c r="YU16" s="202"/>
      <c r="YV16" s="202"/>
      <c r="YW16" s="202"/>
      <c r="YX16" s="202"/>
      <c r="YY16" s="202"/>
      <c r="YZ16" s="202"/>
      <c r="ZA16" s="202"/>
      <c r="ZB16" s="202"/>
      <c r="ZC16" s="202"/>
      <c r="ZD16" s="202"/>
      <c r="ZE16" s="202"/>
      <c r="ZF16" s="202"/>
      <c r="ZG16" s="202"/>
      <c r="ZH16" s="202"/>
      <c r="ZI16" s="202"/>
      <c r="ZJ16" s="202"/>
      <c r="ZK16" s="202"/>
      <c r="ZL16" s="202"/>
      <c r="ZM16" s="202"/>
      <c r="ZN16" s="202"/>
      <c r="ZO16" s="202"/>
      <c r="ZP16" s="202"/>
      <c r="ZQ16" s="202"/>
      <c r="ZR16" s="202"/>
      <c r="ZS16" s="202"/>
      <c r="ZT16" s="202"/>
      <c r="ZU16" s="202"/>
      <c r="ZV16" s="202"/>
      <c r="ZW16" s="202"/>
      <c r="ZX16" s="202"/>
      <c r="ZY16" s="202"/>
      <c r="ZZ16" s="202"/>
      <c r="AAA16" s="202"/>
      <c r="AAB16" s="202"/>
      <c r="AAC16" s="202"/>
      <c r="AAD16" s="202"/>
      <c r="AAE16" s="202"/>
      <c r="AAF16" s="202"/>
      <c r="AAG16" s="202"/>
      <c r="AAH16" s="202"/>
      <c r="AAI16" s="202"/>
      <c r="AAJ16" s="202"/>
      <c r="AAK16" s="202"/>
      <c r="AAL16" s="202"/>
      <c r="AAM16" s="202"/>
      <c r="AAN16" s="202"/>
      <c r="AAO16" s="202"/>
      <c r="AAP16" s="202"/>
      <c r="AAQ16" s="202"/>
      <c r="AAR16" s="202"/>
      <c r="AAS16" s="202"/>
      <c r="AAT16" s="202"/>
      <c r="AAU16" s="202"/>
      <c r="AAV16" s="202"/>
      <c r="AAW16" s="202"/>
      <c r="AAX16" s="202"/>
      <c r="AAY16" s="202"/>
      <c r="AAZ16" s="202"/>
      <c r="ABA16" s="202"/>
      <c r="ABB16" s="202"/>
      <c r="ABC16" s="202"/>
      <c r="ABD16" s="202"/>
      <c r="ABE16" s="202"/>
      <c r="ABF16" s="202"/>
      <c r="ABG16" s="202"/>
      <c r="ABH16" s="202"/>
      <c r="ABI16" s="202"/>
      <c r="ABJ16" s="202"/>
      <c r="ABK16" s="202"/>
      <c r="ABL16" s="202"/>
      <c r="ABM16" s="202"/>
      <c r="ABN16" s="202"/>
      <c r="ABO16" s="202"/>
      <c r="ABP16" s="202"/>
      <c r="ABQ16" s="202"/>
      <c r="ABR16" s="202"/>
      <c r="ABS16" s="202"/>
      <c r="ABT16" s="202"/>
      <c r="ABU16" s="202"/>
      <c r="ABV16" s="202"/>
      <c r="ABW16" s="202"/>
      <c r="ABX16" s="202"/>
      <c r="ABY16" s="202"/>
      <c r="ABZ16" s="202"/>
      <c r="ACA16" s="202"/>
      <c r="ACB16" s="202"/>
      <c r="ACC16" s="202"/>
      <c r="ACD16" s="202"/>
      <c r="ACE16" s="202"/>
      <c r="ACF16" s="202"/>
      <c r="ACG16" s="202"/>
      <c r="ACH16" s="202"/>
      <c r="ACI16" s="202"/>
      <c r="ACJ16" s="202"/>
      <c r="ACK16" s="202"/>
      <c r="ACL16" s="202"/>
      <c r="ACM16" s="202"/>
      <c r="ACN16" s="202"/>
      <c r="ACO16" s="202"/>
      <c r="ACP16" s="202"/>
      <c r="ACQ16" s="202"/>
      <c r="ACR16" s="202"/>
      <c r="ACS16" s="202"/>
      <c r="ACT16" s="202"/>
      <c r="ACU16" s="202"/>
      <c r="ACV16" s="202"/>
      <c r="ACW16" s="202"/>
      <c r="ACX16" s="202"/>
      <c r="ACY16" s="202"/>
      <c r="ACZ16" s="202"/>
      <c r="ADA16" s="202"/>
      <c r="ADB16" s="202"/>
      <c r="ADC16" s="202"/>
      <c r="ADD16" s="202"/>
      <c r="ADE16" s="202"/>
      <c r="ADF16" s="202"/>
      <c r="ADG16" s="202"/>
      <c r="ADH16" s="202"/>
      <c r="ADI16" s="202"/>
      <c r="ADJ16" s="202"/>
      <c r="ADK16" s="202"/>
      <c r="ADL16" s="202"/>
      <c r="ADM16" s="202"/>
      <c r="ADN16" s="202"/>
      <c r="ADO16" s="202"/>
      <c r="ADP16" s="202"/>
      <c r="ADQ16" s="202"/>
      <c r="ADR16" s="202"/>
      <c r="ADS16" s="202"/>
      <c r="ADT16" s="202"/>
      <c r="ADU16" s="202"/>
      <c r="ADV16" s="202"/>
      <c r="ADW16" s="202"/>
      <c r="ADX16" s="202"/>
      <c r="ADY16" s="202"/>
      <c r="ADZ16" s="202"/>
      <c r="AEA16" s="202"/>
      <c r="AEB16" s="202"/>
      <c r="AEC16" s="202"/>
      <c r="AED16" s="202"/>
      <c r="AEE16" s="202"/>
      <c r="AEF16" s="202"/>
      <c r="AEG16" s="202"/>
      <c r="AEH16" s="202"/>
      <c r="AEI16" s="202"/>
      <c r="AEJ16" s="202"/>
      <c r="AEK16" s="202"/>
      <c r="AEL16" s="202"/>
      <c r="AEM16" s="202"/>
      <c r="AEN16" s="202"/>
      <c r="AEO16" s="202"/>
      <c r="AEP16" s="202"/>
      <c r="AEQ16" s="202"/>
      <c r="AER16" s="202"/>
      <c r="AES16" s="202"/>
      <c r="AET16" s="202"/>
      <c r="AEU16" s="202"/>
      <c r="AEV16" s="202"/>
      <c r="AEW16" s="202"/>
      <c r="AEX16" s="202"/>
      <c r="AEY16" s="202"/>
      <c r="AEZ16" s="202"/>
      <c r="AFA16" s="202"/>
      <c r="AFB16" s="202"/>
      <c r="AFC16" s="202"/>
      <c r="AFD16" s="202"/>
      <c r="AFE16" s="202"/>
      <c r="AFF16" s="202"/>
      <c r="AFG16" s="202"/>
      <c r="AFH16" s="202"/>
      <c r="AFI16" s="202"/>
      <c r="AFJ16" s="202"/>
      <c r="AFK16" s="202"/>
      <c r="AFL16" s="202"/>
      <c r="AFM16" s="202"/>
      <c r="AFN16" s="202"/>
      <c r="AFO16" s="202"/>
      <c r="AFP16" s="202"/>
      <c r="AFQ16" s="202"/>
      <c r="AFR16" s="202"/>
      <c r="AFS16" s="202"/>
      <c r="AFT16" s="202"/>
      <c r="AFU16" s="202"/>
      <c r="AFV16" s="202"/>
      <c r="AFW16" s="202"/>
      <c r="AFX16" s="202"/>
      <c r="AFY16" s="202"/>
      <c r="AFZ16" s="202"/>
      <c r="AGA16" s="202"/>
      <c r="AGB16" s="202"/>
      <c r="AGC16" s="202"/>
      <c r="AGD16" s="202"/>
      <c r="AGE16" s="202"/>
      <c r="AGF16" s="202"/>
      <c r="AGG16" s="202"/>
      <c r="AGH16" s="202"/>
      <c r="AGI16" s="202"/>
      <c r="AGJ16" s="202"/>
      <c r="AGK16" s="202"/>
      <c r="AGL16" s="202"/>
      <c r="AGM16" s="202"/>
      <c r="AGN16" s="202"/>
      <c r="AGO16" s="202"/>
      <c r="AGP16" s="202"/>
      <c r="AGQ16" s="202"/>
      <c r="AGR16" s="202"/>
      <c r="AGS16" s="202"/>
      <c r="AGT16" s="202"/>
      <c r="AGU16" s="202"/>
      <c r="AGV16" s="202"/>
      <c r="AGW16" s="202"/>
      <c r="AGX16" s="202"/>
      <c r="AGY16" s="202"/>
      <c r="AGZ16" s="202"/>
      <c r="AHA16" s="202"/>
      <c r="AHB16" s="202"/>
      <c r="AHC16" s="202"/>
      <c r="AHD16" s="202"/>
      <c r="AHE16" s="202"/>
      <c r="AHF16" s="202"/>
      <c r="AHG16" s="202"/>
      <c r="AHH16" s="202"/>
      <c r="AHI16" s="202"/>
      <c r="AHJ16" s="202"/>
      <c r="AHK16" s="202"/>
      <c r="AHL16" s="202"/>
      <c r="AHM16" s="202"/>
      <c r="AHN16" s="202"/>
      <c r="AHO16" s="202"/>
      <c r="AHP16" s="202"/>
      <c r="AHQ16" s="202"/>
      <c r="AHR16" s="202"/>
      <c r="AHS16" s="202"/>
      <c r="AHT16" s="202"/>
      <c r="AHU16" s="202"/>
      <c r="AHV16" s="202"/>
      <c r="AHW16" s="202"/>
      <c r="AHX16" s="202"/>
      <c r="AHY16" s="202"/>
      <c r="AHZ16" s="202"/>
      <c r="AIA16" s="202"/>
      <c r="AIB16" s="202"/>
      <c r="AIC16" s="202"/>
      <c r="AID16" s="202"/>
      <c r="AIE16" s="202"/>
      <c r="AIF16" s="202"/>
      <c r="AIG16" s="202"/>
      <c r="AIH16" s="202"/>
      <c r="AII16" s="202"/>
      <c r="AIJ16" s="202"/>
      <c r="AIK16" s="202"/>
      <c r="AIL16" s="202"/>
      <c r="AIM16" s="202"/>
      <c r="AIN16" s="202"/>
      <c r="AIO16" s="202"/>
      <c r="AIP16" s="202"/>
      <c r="AIQ16" s="202"/>
      <c r="AIR16" s="202"/>
      <c r="AIS16" s="202"/>
      <c r="AIT16" s="202"/>
      <c r="AIU16" s="202"/>
      <c r="AIV16" s="202"/>
      <c r="AIW16" s="202"/>
      <c r="AIX16" s="202"/>
      <c r="AIY16" s="202"/>
      <c r="AIZ16" s="202"/>
      <c r="AJA16" s="202"/>
      <c r="AJB16" s="202"/>
      <c r="AJC16" s="202"/>
      <c r="AJD16" s="202"/>
      <c r="AJE16" s="202"/>
      <c r="AJF16" s="202"/>
      <c r="AJG16" s="202"/>
      <c r="AJH16" s="202"/>
      <c r="AJI16" s="202"/>
      <c r="AJJ16" s="202"/>
      <c r="AJK16" s="202"/>
      <c r="AJL16" s="202"/>
      <c r="AJM16" s="202"/>
      <c r="AJN16" s="202"/>
      <c r="AJO16" s="202"/>
      <c r="AJP16" s="202"/>
      <c r="AJQ16" s="202"/>
      <c r="AJR16" s="202"/>
      <c r="AJS16" s="202"/>
      <c r="AJT16" s="202"/>
      <c r="AJU16" s="202"/>
      <c r="AJV16" s="202"/>
      <c r="AJW16" s="202"/>
      <c r="AJX16" s="202"/>
      <c r="AJY16" s="202"/>
      <c r="AJZ16" s="202"/>
      <c r="AKA16" s="202"/>
      <c r="AKB16" s="202"/>
      <c r="AKC16" s="202"/>
      <c r="AKD16" s="202"/>
      <c r="AKE16" s="202"/>
      <c r="AKF16" s="202"/>
      <c r="AKG16" s="202"/>
      <c r="AKH16" s="202"/>
      <c r="AKI16" s="202"/>
      <c r="AKJ16" s="202"/>
      <c r="AKK16" s="202"/>
      <c r="AKL16" s="202"/>
      <c r="AKM16" s="202"/>
      <c r="AKN16" s="202"/>
      <c r="AKO16" s="202"/>
      <c r="AKP16" s="202"/>
      <c r="AKQ16" s="202"/>
      <c r="AKR16" s="202"/>
      <c r="AKS16" s="202"/>
      <c r="AKT16" s="202"/>
      <c r="AKU16" s="202"/>
      <c r="AKV16" s="202"/>
      <c r="AKW16" s="202"/>
      <c r="AKX16" s="202"/>
      <c r="AKY16" s="202"/>
      <c r="AKZ16" s="202"/>
      <c r="ALA16" s="202"/>
      <c r="ALB16" s="202"/>
      <c r="ALC16" s="202"/>
      <c r="ALD16" s="202"/>
      <c r="ALE16" s="202"/>
      <c r="ALF16" s="202"/>
      <c r="ALG16" s="202"/>
      <c r="ALH16" s="202"/>
      <c r="ALI16" s="202"/>
      <c r="ALJ16" s="202"/>
      <c r="ALK16" s="202"/>
      <c r="ALL16" s="202"/>
      <c r="ALM16" s="202"/>
      <c r="ALN16" s="202"/>
      <c r="ALO16" s="202"/>
      <c r="ALP16" s="202"/>
      <c r="ALQ16" s="202"/>
      <c r="ALR16" s="202"/>
      <c r="ALS16" s="202"/>
      <c r="ALT16" s="202"/>
      <c r="ALU16" s="202"/>
      <c r="ALV16" s="202"/>
      <c r="ALW16" s="202"/>
      <c r="ALX16" s="202"/>
      <c r="ALY16" s="202"/>
      <c r="ALZ16" s="202"/>
      <c r="AMA16" s="202"/>
      <c r="AMB16" s="202"/>
      <c r="AMC16" s="202"/>
      <c r="AMD16" s="202"/>
      <c r="AME16" s="202"/>
      <c r="AMF16" s="202"/>
      <c r="AMG16" s="202"/>
      <c r="AMH16" s="202"/>
      <c r="AMI16" s="202"/>
      <c r="AMJ16" s="202"/>
      <c r="AMK16" s="202"/>
      <c r="AML16" s="202"/>
    </row>
    <row r="17" spans="1:1026" ht="136.15" customHeight="1" outlineLevel="1">
      <c r="A17" s="216"/>
      <c r="B17" s="216" t="s">
        <v>548</v>
      </c>
      <c r="C17" s="216"/>
      <c r="D17" s="216"/>
      <c r="E17" s="214" t="s">
        <v>271</v>
      </c>
      <c r="F17" s="216"/>
      <c r="G17" s="216" t="s">
        <v>549</v>
      </c>
      <c r="H17" s="216" t="s">
        <v>539</v>
      </c>
      <c r="I17" s="216">
        <v>9</v>
      </c>
      <c r="J17" s="216"/>
      <c r="K17" s="216"/>
      <c r="L17" s="216"/>
      <c r="M17" s="216"/>
      <c r="N17" s="217"/>
      <c r="O17" s="25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  <c r="GQ17" s="202"/>
      <c r="GR17" s="202"/>
      <c r="GS17" s="202"/>
      <c r="GT17" s="202"/>
      <c r="GU17" s="202"/>
      <c r="GV17" s="202"/>
      <c r="GW17" s="202"/>
      <c r="GX17" s="202"/>
      <c r="GY17" s="202"/>
      <c r="GZ17" s="202"/>
      <c r="HA17" s="202"/>
      <c r="HB17" s="202"/>
      <c r="HC17" s="202"/>
      <c r="HD17" s="202"/>
      <c r="HE17" s="202"/>
      <c r="HF17" s="202"/>
      <c r="HG17" s="202"/>
      <c r="HH17" s="202"/>
      <c r="HI17" s="202"/>
      <c r="HJ17" s="202"/>
      <c r="HK17" s="202"/>
      <c r="HL17" s="202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  <c r="HW17" s="202"/>
      <c r="HX17" s="202"/>
      <c r="HY17" s="202"/>
      <c r="HZ17" s="202"/>
      <c r="IA17" s="202"/>
      <c r="IB17" s="202"/>
      <c r="IC17" s="202"/>
      <c r="ID17" s="202"/>
      <c r="IE17" s="202"/>
      <c r="IF17" s="202"/>
      <c r="IG17" s="202"/>
      <c r="IH17" s="202"/>
      <c r="II17" s="202"/>
      <c r="IJ17" s="202"/>
      <c r="IK17" s="202"/>
      <c r="IL17" s="202"/>
      <c r="IM17" s="202"/>
      <c r="IN17" s="202"/>
      <c r="IO17" s="202"/>
      <c r="IP17" s="202"/>
      <c r="IQ17" s="202"/>
      <c r="IR17" s="202"/>
      <c r="IS17" s="202"/>
      <c r="IT17" s="202"/>
      <c r="IU17" s="202"/>
      <c r="IV17" s="202"/>
      <c r="IW17" s="202"/>
      <c r="IX17" s="202"/>
      <c r="IY17" s="202"/>
      <c r="IZ17" s="202"/>
      <c r="JA17" s="202"/>
      <c r="JB17" s="202"/>
      <c r="JC17" s="202"/>
      <c r="JD17" s="202"/>
      <c r="JE17" s="202"/>
      <c r="JF17" s="202"/>
      <c r="JG17" s="202"/>
      <c r="JH17" s="202"/>
      <c r="JI17" s="202"/>
      <c r="JJ17" s="202"/>
      <c r="JK17" s="202"/>
      <c r="JL17" s="202"/>
      <c r="JM17" s="202"/>
      <c r="JN17" s="202"/>
      <c r="JO17" s="202"/>
      <c r="JP17" s="202"/>
      <c r="JQ17" s="202"/>
      <c r="JR17" s="202"/>
      <c r="JS17" s="202"/>
      <c r="JT17" s="202"/>
      <c r="JU17" s="202"/>
      <c r="JV17" s="202"/>
      <c r="JW17" s="202"/>
      <c r="JX17" s="202"/>
      <c r="JY17" s="202"/>
      <c r="JZ17" s="202"/>
      <c r="KA17" s="202"/>
      <c r="KB17" s="202"/>
      <c r="KC17" s="202"/>
      <c r="KD17" s="202"/>
      <c r="KE17" s="202"/>
      <c r="KF17" s="202"/>
      <c r="KG17" s="202"/>
      <c r="KH17" s="202"/>
      <c r="KI17" s="202"/>
      <c r="KJ17" s="202"/>
      <c r="KK17" s="202"/>
      <c r="KL17" s="202"/>
      <c r="KM17" s="202"/>
      <c r="KN17" s="202"/>
      <c r="KO17" s="202"/>
      <c r="KP17" s="202"/>
      <c r="KQ17" s="202"/>
      <c r="KR17" s="202"/>
      <c r="KS17" s="202"/>
      <c r="KT17" s="202"/>
      <c r="KU17" s="202"/>
      <c r="KV17" s="202"/>
      <c r="KW17" s="202"/>
      <c r="KX17" s="202"/>
      <c r="KY17" s="202"/>
      <c r="KZ17" s="202"/>
      <c r="LA17" s="202"/>
      <c r="LB17" s="202"/>
      <c r="LC17" s="202"/>
      <c r="LD17" s="202"/>
      <c r="LE17" s="202"/>
      <c r="LF17" s="202"/>
      <c r="LG17" s="202"/>
      <c r="LH17" s="202"/>
      <c r="LI17" s="202"/>
      <c r="LJ17" s="202"/>
      <c r="LK17" s="202"/>
      <c r="LL17" s="202"/>
      <c r="LM17" s="202"/>
      <c r="LN17" s="202"/>
      <c r="LO17" s="202"/>
      <c r="LP17" s="202"/>
      <c r="LQ17" s="202"/>
      <c r="LR17" s="202"/>
      <c r="LS17" s="202"/>
      <c r="LT17" s="202"/>
      <c r="LU17" s="202"/>
      <c r="LV17" s="202"/>
      <c r="LW17" s="202"/>
      <c r="LX17" s="202"/>
      <c r="LY17" s="202"/>
      <c r="LZ17" s="202"/>
      <c r="MA17" s="202"/>
      <c r="MB17" s="202"/>
      <c r="MC17" s="202"/>
      <c r="MD17" s="202"/>
      <c r="ME17" s="202"/>
      <c r="MF17" s="202"/>
      <c r="MG17" s="202"/>
      <c r="MH17" s="202"/>
      <c r="MI17" s="202"/>
      <c r="MJ17" s="202"/>
      <c r="MK17" s="202"/>
      <c r="ML17" s="202"/>
      <c r="MM17" s="202"/>
      <c r="MN17" s="202"/>
      <c r="MO17" s="202"/>
      <c r="MP17" s="202"/>
      <c r="MQ17" s="202"/>
      <c r="MR17" s="202"/>
      <c r="MS17" s="202"/>
      <c r="MT17" s="202"/>
      <c r="MU17" s="202"/>
      <c r="MV17" s="202"/>
      <c r="MW17" s="202"/>
      <c r="MX17" s="202"/>
      <c r="MY17" s="202"/>
      <c r="MZ17" s="202"/>
      <c r="NA17" s="202"/>
      <c r="NB17" s="202"/>
      <c r="NC17" s="202"/>
      <c r="ND17" s="202"/>
      <c r="NE17" s="202"/>
      <c r="NF17" s="202"/>
      <c r="NG17" s="202"/>
      <c r="NH17" s="202"/>
      <c r="NI17" s="202"/>
      <c r="NJ17" s="202"/>
      <c r="NK17" s="202"/>
      <c r="NL17" s="202"/>
      <c r="NM17" s="202"/>
      <c r="NN17" s="202"/>
      <c r="NO17" s="202"/>
      <c r="NP17" s="202"/>
      <c r="NQ17" s="202"/>
      <c r="NR17" s="202"/>
      <c r="NS17" s="202"/>
      <c r="NT17" s="202"/>
      <c r="NU17" s="202"/>
      <c r="NV17" s="202"/>
      <c r="NW17" s="202"/>
      <c r="NX17" s="202"/>
      <c r="NY17" s="202"/>
      <c r="NZ17" s="202"/>
      <c r="OA17" s="202"/>
      <c r="OB17" s="202"/>
      <c r="OC17" s="202"/>
      <c r="OD17" s="202"/>
      <c r="OE17" s="202"/>
      <c r="OF17" s="202"/>
      <c r="OG17" s="202"/>
      <c r="OH17" s="202"/>
      <c r="OI17" s="202"/>
      <c r="OJ17" s="202"/>
      <c r="OK17" s="202"/>
      <c r="OL17" s="202"/>
      <c r="OM17" s="202"/>
      <c r="ON17" s="202"/>
      <c r="OO17" s="202"/>
      <c r="OP17" s="202"/>
      <c r="OQ17" s="202"/>
      <c r="OR17" s="202"/>
      <c r="OS17" s="202"/>
      <c r="OT17" s="202"/>
      <c r="OU17" s="202"/>
      <c r="OV17" s="202"/>
      <c r="OW17" s="202"/>
      <c r="OX17" s="202"/>
      <c r="OY17" s="202"/>
      <c r="OZ17" s="202"/>
      <c r="PA17" s="202"/>
      <c r="PB17" s="202"/>
      <c r="PC17" s="202"/>
      <c r="PD17" s="202"/>
      <c r="PE17" s="202"/>
      <c r="PF17" s="202"/>
      <c r="PG17" s="202"/>
      <c r="PH17" s="202"/>
      <c r="PI17" s="202"/>
      <c r="PJ17" s="202"/>
      <c r="PK17" s="202"/>
      <c r="PL17" s="202"/>
      <c r="PM17" s="202"/>
      <c r="PN17" s="202"/>
      <c r="PO17" s="202"/>
      <c r="PP17" s="202"/>
      <c r="PQ17" s="202"/>
      <c r="PR17" s="202"/>
      <c r="PS17" s="202"/>
      <c r="PT17" s="202"/>
      <c r="PU17" s="202"/>
      <c r="PV17" s="202"/>
      <c r="PW17" s="202"/>
      <c r="PX17" s="202"/>
      <c r="PY17" s="202"/>
      <c r="PZ17" s="202"/>
      <c r="QA17" s="202"/>
      <c r="QB17" s="202"/>
      <c r="QC17" s="202"/>
      <c r="QD17" s="202"/>
      <c r="QE17" s="202"/>
      <c r="QF17" s="202"/>
      <c r="QG17" s="202"/>
      <c r="QH17" s="202"/>
      <c r="QI17" s="202"/>
      <c r="QJ17" s="202"/>
      <c r="QK17" s="202"/>
      <c r="QL17" s="202"/>
      <c r="QM17" s="202"/>
      <c r="QN17" s="202"/>
      <c r="QO17" s="202"/>
      <c r="QP17" s="202"/>
      <c r="QQ17" s="202"/>
      <c r="QR17" s="202"/>
      <c r="QS17" s="202"/>
      <c r="QT17" s="202"/>
      <c r="QU17" s="202"/>
      <c r="QV17" s="202"/>
      <c r="QW17" s="202"/>
      <c r="QX17" s="202"/>
      <c r="QY17" s="202"/>
      <c r="QZ17" s="202"/>
      <c r="RA17" s="202"/>
      <c r="RB17" s="202"/>
      <c r="RC17" s="202"/>
      <c r="RD17" s="202"/>
      <c r="RE17" s="202"/>
      <c r="RF17" s="202"/>
      <c r="RG17" s="202"/>
      <c r="RH17" s="202"/>
      <c r="RI17" s="202"/>
      <c r="RJ17" s="202"/>
      <c r="RK17" s="202"/>
      <c r="RL17" s="202"/>
      <c r="RM17" s="202"/>
      <c r="RN17" s="202"/>
      <c r="RO17" s="202"/>
      <c r="RP17" s="202"/>
      <c r="RQ17" s="202"/>
      <c r="RR17" s="202"/>
      <c r="RS17" s="202"/>
      <c r="RT17" s="202"/>
      <c r="RU17" s="202"/>
      <c r="RV17" s="202"/>
      <c r="RW17" s="202"/>
      <c r="RX17" s="202"/>
      <c r="RY17" s="202"/>
      <c r="RZ17" s="202"/>
      <c r="SA17" s="202"/>
      <c r="SB17" s="202"/>
      <c r="SC17" s="202"/>
      <c r="SD17" s="202"/>
      <c r="SE17" s="202"/>
      <c r="SF17" s="202"/>
      <c r="SG17" s="202"/>
      <c r="SH17" s="202"/>
      <c r="SI17" s="202"/>
      <c r="SJ17" s="202"/>
      <c r="SK17" s="202"/>
      <c r="SL17" s="202"/>
      <c r="SM17" s="202"/>
      <c r="SN17" s="202"/>
      <c r="SO17" s="202"/>
      <c r="SP17" s="202"/>
      <c r="SQ17" s="202"/>
      <c r="SR17" s="202"/>
      <c r="SS17" s="202"/>
      <c r="ST17" s="202"/>
      <c r="SU17" s="202"/>
      <c r="SV17" s="202"/>
      <c r="SW17" s="202"/>
      <c r="SX17" s="202"/>
      <c r="SY17" s="202"/>
      <c r="SZ17" s="202"/>
      <c r="TA17" s="202"/>
      <c r="TB17" s="202"/>
      <c r="TC17" s="202"/>
      <c r="TD17" s="202"/>
      <c r="TE17" s="202"/>
      <c r="TF17" s="202"/>
      <c r="TG17" s="202"/>
      <c r="TH17" s="202"/>
      <c r="TI17" s="202"/>
      <c r="TJ17" s="202"/>
      <c r="TK17" s="202"/>
      <c r="TL17" s="202"/>
      <c r="TM17" s="202"/>
      <c r="TN17" s="202"/>
      <c r="TO17" s="202"/>
      <c r="TP17" s="202"/>
      <c r="TQ17" s="202"/>
      <c r="TR17" s="202"/>
      <c r="TS17" s="202"/>
      <c r="TT17" s="202"/>
      <c r="TU17" s="202"/>
      <c r="TV17" s="202"/>
      <c r="TW17" s="202"/>
      <c r="TX17" s="202"/>
      <c r="TY17" s="202"/>
      <c r="TZ17" s="202"/>
      <c r="UA17" s="202"/>
      <c r="UB17" s="202"/>
      <c r="UC17" s="202"/>
      <c r="UD17" s="202"/>
      <c r="UE17" s="202"/>
      <c r="UF17" s="202"/>
      <c r="UG17" s="202"/>
      <c r="UH17" s="202"/>
      <c r="UI17" s="202"/>
      <c r="UJ17" s="202"/>
      <c r="UK17" s="202"/>
      <c r="UL17" s="202"/>
      <c r="UM17" s="202"/>
      <c r="UN17" s="202"/>
      <c r="UO17" s="202"/>
      <c r="UP17" s="202"/>
      <c r="UQ17" s="202"/>
      <c r="UR17" s="202"/>
      <c r="US17" s="202"/>
      <c r="UT17" s="202"/>
      <c r="UU17" s="202"/>
      <c r="UV17" s="202"/>
      <c r="UW17" s="202"/>
      <c r="UX17" s="202"/>
      <c r="UY17" s="202"/>
      <c r="UZ17" s="202"/>
      <c r="VA17" s="202"/>
      <c r="VB17" s="202"/>
      <c r="VC17" s="202"/>
      <c r="VD17" s="202"/>
      <c r="VE17" s="202"/>
      <c r="VF17" s="202"/>
      <c r="VG17" s="202"/>
      <c r="VH17" s="202"/>
      <c r="VI17" s="202"/>
      <c r="VJ17" s="202"/>
      <c r="VK17" s="202"/>
      <c r="VL17" s="202"/>
      <c r="VM17" s="202"/>
      <c r="VN17" s="202"/>
      <c r="VO17" s="202"/>
      <c r="VP17" s="202"/>
      <c r="VQ17" s="202"/>
      <c r="VR17" s="202"/>
      <c r="VS17" s="202"/>
      <c r="VT17" s="202"/>
      <c r="VU17" s="202"/>
      <c r="VV17" s="202"/>
      <c r="VW17" s="202"/>
      <c r="VX17" s="202"/>
      <c r="VY17" s="202"/>
      <c r="VZ17" s="202"/>
      <c r="WA17" s="202"/>
      <c r="WB17" s="202"/>
      <c r="WC17" s="202"/>
      <c r="WD17" s="202"/>
      <c r="WE17" s="202"/>
      <c r="WF17" s="202"/>
      <c r="WG17" s="202"/>
      <c r="WH17" s="202"/>
      <c r="WI17" s="202"/>
      <c r="WJ17" s="202"/>
      <c r="WK17" s="202"/>
      <c r="WL17" s="202"/>
      <c r="WM17" s="202"/>
      <c r="WN17" s="202"/>
      <c r="WO17" s="202"/>
      <c r="WP17" s="202"/>
      <c r="WQ17" s="202"/>
      <c r="WR17" s="202"/>
      <c r="WS17" s="202"/>
      <c r="WT17" s="202"/>
      <c r="WU17" s="202"/>
      <c r="WV17" s="202"/>
      <c r="WW17" s="202"/>
      <c r="WX17" s="202"/>
      <c r="WY17" s="202"/>
      <c r="WZ17" s="202"/>
      <c r="XA17" s="202"/>
      <c r="XB17" s="202"/>
      <c r="XC17" s="202"/>
      <c r="XD17" s="202"/>
      <c r="XE17" s="202"/>
      <c r="XF17" s="202"/>
      <c r="XG17" s="202"/>
      <c r="XH17" s="202"/>
      <c r="XI17" s="202"/>
      <c r="XJ17" s="202"/>
      <c r="XK17" s="202"/>
      <c r="XL17" s="202"/>
      <c r="XM17" s="202"/>
      <c r="XN17" s="202"/>
      <c r="XO17" s="202"/>
      <c r="XP17" s="202"/>
      <c r="XQ17" s="202"/>
      <c r="XR17" s="202"/>
      <c r="XS17" s="202"/>
      <c r="XT17" s="202"/>
      <c r="XU17" s="202"/>
      <c r="XV17" s="202"/>
      <c r="XW17" s="202"/>
      <c r="XX17" s="202"/>
      <c r="XY17" s="202"/>
      <c r="XZ17" s="202"/>
      <c r="YA17" s="202"/>
      <c r="YB17" s="202"/>
      <c r="YC17" s="202"/>
      <c r="YD17" s="202"/>
      <c r="YE17" s="202"/>
      <c r="YF17" s="202"/>
      <c r="YG17" s="202"/>
      <c r="YH17" s="202"/>
      <c r="YI17" s="202"/>
      <c r="YJ17" s="202"/>
      <c r="YK17" s="202"/>
      <c r="YL17" s="202"/>
      <c r="YM17" s="202"/>
      <c r="YN17" s="202"/>
      <c r="YO17" s="202"/>
      <c r="YP17" s="202"/>
      <c r="YQ17" s="202"/>
      <c r="YR17" s="202"/>
      <c r="YS17" s="202"/>
      <c r="YT17" s="202"/>
      <c r="YU17" s="202"/>
      <c r="YV17" s="202"/>
      <c r="YW17" s="202"/>
      <c r="YX17" s="202"/>
      <c r="YY17" s="202"/>
      <c r="YZ17" s="202"/>
      <c r="ZA17" s="202"/>
      <c r="ZB17" s="202"/>
      <c r="ZC17" s="202"/>
      <c r="ZD17" s="202"/>
      <c r="ZE17" s="202"/>
      <c r="ZF17" s="202"/>
      <c r="ZG17" s="202"/>
      <c r="ZH17" s="202"/>
      <c r="ZI17" s="202"/>
      <c r="ZJ17" s="202"/>
      <c r="ZK17" s="202"/>
      <c r="ZL17" s="202"/>
      <c r="ZM17" s="202"/>
      <c r="ZN17" s="202"/>
      <c r="ZO17" s="202"/>
      <c r="ZP17" s="202"/>
      <c r="ZQ17" s="202"/>
      <c r="ZR17" s="202"/>
      <c r="ZS17" s="202"/>
      <c r="ZT17" s="202"/>
      <c r="ZU17" s="202"/>
      <c r="ZV17" s="202"/>
      <c r="ZW17" s="202"/>
      <c r="ZX17" s="202"/>
      <c r="ZY17" s="202"/>
      <c r="ZZ17" s="202"/>
      <c r="AAA17" s="202"/>
      <c r="AAB17" s="202"/>
      <c r="AAC17" s="202"/>
      <c r="AAD17" s="202"/>
      <c r="AAE17" s="202"/>
      <c r="AAF17" s="202"/>
      <c r="AAG17" s="202"/>
      <c r="AAH17" s="202"/>
      <c r="AAI17" s="202"/>
      <c r="AAJ17" s="202"/>
      <c r="AAK17" s="202"/>
      <c r="AAL17" s="202"/>
      <c r="AAM17" s="202"/>
      <c r="AAN17" s="202"/>
      <c r="AAO17" s="202"/>
      <c r="AAP17" s="202"/>
      <c r="AAQ17" s="202"/>
      <c r="AAR17" s="202"/>
      <c r="AAS17" s="202"/>
      <c r="AAT17" s="202"/>
      <c r="AAU17" s="202"/>
      <c r="AAV17" s="202"/>
      <c r="AAW17" s="202"/>
      <c r="AAX17" s="202"/>
      <c r="AAY17" s="202"/>
      <c r="AAZ17" s="202"/>
      <c r="ABA17" s="202"/>
      <c r="ABB17" s="202"/>
      <c r="ABC17" s="202"/>
      <c r="ABD17" s="202"/>
      <c r="ABE17" s="202"/>
      <c r="ABF17" s="202"/>
      <c r="ABG17" s="202"/>
      <c r="ABH17" s="202"/>
      <c r="ABI17" s="202"/>
      <c r="ABJ17" s="202"/>
      <c r="ABK17" s="202"/>
      <c r="ABL17" s="202"/>
      <c r="ABM17" s="202"/>
      <c r="ABN17" s="202"/>
      <c r="ABO17" s="202"/>
      <c r="ABP17" s="202"/>
      <c r="ABQ17" s="202"/>
      <c r="ABR17" s="202"/>
      <c r="ABS17" s="202"/>
      <c r="ABT17" s="202"/>
      <c r="ABU17" s="202"/>
      <c r="ABV17" s="202"/>
      <c r="ABW17" s="202"/>
      <c r="ABX17" s="202"/>
      <c r="ABY17" s="202"/>
      <c r="ABZ17" s="202"/>
      <c r="ACA17" s="202"/>
      <c r="ACB17" s="202"/>
      <c r="ACC17" s="202"/>
      <c r="ACD17" s="202"/>
      <c r="ACE17" s="202"/>
      <c r="ACF17" s="202"/>
      <c r="ACG17" s="202"/>
      <c r="ACH17" s="202"/>
      <c r="ACI17" s="202"/>
      <c r="ACJ17" s="202"/>
      <c r="ACK17" s="202"/>
      <c r="ACL17" s="202"/>
      <c r="ACM17" s="202"/>
      <c r="ACN17" s="202"/>
      <c r="ACO17" s="202"/>
      <c r="ACP17" s="202"/>
      <c r="ACQ17" s="202"/>
      <c r="ACR17" s="202"/>
      <c r="ACS17" s="202"/>
      <c r="ACT17" s="202"/>
      <c r="ACU17" s="202"/>
      <c r="ACV17" s="202"/>
      <c r="ACW17" s="202"/>
      <c r="ACX17" s="202"/>
      <c r="ACY17" s="202"/>
      <c r="ACZ17" s="202"/>
      <c r="ADA17" s="202"/>
      <c r="ADB17" s="202"/>
      <c r="ADC17" s="202"/>
      <c r="ADD17" s="202"/>
      <c r="ADE17" s="202"/>
      <c r="ADF17" s="202"/>
      <c r="ADG17" s="202"/>
      <c r="ADH17" s="202"/>
      <c r="ADI17" s="202"/>
      <c r="ADJ17" s="202"/>
      <c r="ADK17" s="202"/>
      <c r="ADL17" s="202"/>
      <c r="ADM17" s="202"/>
      <c r="ADN17" s="202"/>
      <c r="ADO17" s="202"/>
      <c r="ADP17" s="202"/>
      <c r="ADQ17" s="202"/>
      <c r="ADR17" s="202"/>
      <c r="ADS17" s="202"/>
      <c r="ADT17" s="202"/>
      <c r="ADU17" s="202"/>
      <c r="ADV17" s="202"/>
      <c r="ADW17" s="202"/>
      <c r="ADX17" s="202"/>
      <c r="ADY17" s="202"/>
      <c r="ADZ17" s="202"/>
      <c r="AEA17" s="202"/>
      <c r="AEB17" s="202"/>
      <c r="AEC17" s="202"/>
      <c r="AED17" s="202"/>
      <c r="AEE17" s="202"/>
      <c r="AEF17" s="202"/>
      <c r="AEG17" s="202"/>
      <c r="AEH17" s="202"/>
      <c r="AEI17" s="202"/>
      <c r="AEJ17" s="202"/>
      <c r="AEK17" s="202"/>
      <c r="AEL17" s="202"/>
      <c r="AEM17" s="202"/>
      <c r="AEN17" s="202"/>
      <c r="AEO17" s="202"/>
      <c r="AEP17" s="202"/>
      <c r="AEQ17" s="202"/>
      <c r="AER17" s="202"/>
      <c r="AES17" s="202"/>
      <c r="AET17" s="202"/>
      <c r="AEU17" s="202"/>
      <c r="AEV17" s="202"/>
      <c r="AEW17" s="202"/>
      <c r="AEX17" s="202"/>
      <c r="AEY17" s="202"/>
      <c r="AEZ17" s="202"/>
      <c r="AFA17" s="202"/>
      <c r="AFB17" s="202"/>
      <c r="AFC17" s="202"/>
      <c r="AFD17" s="202"/>
      <c r="AFE17" s="202"/>
      <c r="AFF17" s="202"/>
      <c r="AFG17" s="202"/>
      <c r="AFH17" s="202"/>
      <c r="AFI17" s="202"/>
      <c r="AFJ17" s="202"/>
      <c r="AFK17" s="202"/>
      <c r="AFL17" s="202"/>
      <c r="AFM17" s="202"/>
      <c r="AFN17" s="202"/>
      <c r="AFO17" s="202"/>
      <c r="AFP17" s="202"/>
      <c r="AFQ17" s="202"/>
      <c r="AFR17" s="202"/>
      <c r="AFS17" s="202"/>
      <c r="AFT17" s="202"/>
      <c r="AFU17" s="202"/>
      <c r="AFV17" s="202"/>
      <c r="AFW17" s="202"/>
      <c r="AFX17" s="202"/>
      <c r="AFY17" s="202"/>
      <c r="AFZ17" s="202"/>
      <c r="AGA17" s="202"/>
      <c r="AGB17" s="202"/>
      <c r="AGC17" s="202"/>
      <c r="AGD17" s="202"/>
      <c r="AGE17" s="202"/>
      <c r="AGF17" s="202"/>
      <c r="AGG17" s="202"/>
      <c r="AGH17" s="202"/>
      <c r="AGI17" s="202"/>
      <c r="AGJ17" s="202"/>
      <c r="AGK17" s="202"/>
      <c r="AGL17" s="202"/>
      <c r="AGM17" s="202"/>
      <c r="AGN17" s="202"/>
      <c r="AGO17" s="202"/>
      <c r="AGP17" s="202"/>
      <c r="AGQ17" s="202"/>
      <c r="AGR17" s="202"/>
      <c r="AGS17" s="202"/>
      <c r="AGT17" s="202"/>
      <c r="AGU17" s="202"/>
      <c r="AGV17" s="202"/>
      <c r="AGW17" s="202"/>
      <c r="AGX17" s="202"/>
      <c r="AGY17" s="202"/>
      <c r="AGZ17" s="202"/>
      <c r="AHA17" s="202"/>
      <c r="AHB17" s="202"/>
      <c r="AHC17" s="202"/>
      <c r="AHD17" s="202"/>
      <c r="AHE17" s="202"/>
      <c r="AHF17" s="202"/>
      <c r="AHG17" s="202"/>
      <c r="AHH17" s="202"/>
      <c r="AHI17" s="202"/>
      <c r="AHJ17" s="202"/>
      <c r="AHK17" s="202"/>
      <c r="AHL17" s="202"/>
      <c r="AHM17" s="202"/>
      <c r="AHN17" s="202"/>
      <c r="AHO17" s="202"/>
      <c r="AHP17" s="202"/>
      <c r="AHQ17" s="202"/>
      <c r="AHR17" s="202"/>
      <c r="AHS17" s="202"/>
      <c r="AHT17" s="202"/>
      <c r="AHU17" s="202"/>
      <c r="AHV17" s="202"/>
      <c r="AHW17" s="202"/>
      <c r="AHX17" s="202"/>
      <c r="AHY17" s="202"/>
      <c r="AHZ17" s="202"/>
      <c r="AIA17" s="202"/>
      <c r="AIB17" s="202"/>
      <c r="AIC17" s="202"/>
      <c r="AID17" s="202"/>
      <c r="AIE17" s="202"/>
      <c r="AIF17" s="202"/>
      <c r="AIG17" s="202"/>
      <c r="AIH17" s="202"/>
      <c r="AII17" s="202"/>
      <c r="AIJ17" s="202"/>
      <c r="AIK17" s="202"/>
      <c r="AIL17" s="202"/>
      <c r="AIM17" s="202"/>
      <c r="AIN17" s="202"/>
      <c r="AIO17" s="202"/>
      <c r="AIP17" s="202"/>
      <c r="AIQ17" s="202"/>
      <c r="AIR17" s="202"/>
      <c r="AIS17" s="202"/>
      <c r="AIT17" s="202"/>
      <c r="AIU17" s="202"/>
      <c r="AIV17" s="202"/>
      <c r="AIW17" s="202"/>
      <c r="AIX17" s="202"/>
      <c r="AIY17" s="202"/>
      <c r="AIZ17" s="202"/>
      <c r="AJA17" s="202"/>
      <c r="AJB17" s="202"/>
      <c r="AJC17" s="202"/>
      <c r="AJD17" s="202"/>
      <c r="AJE17" s="202"/>
      <c r="AJF17" s="202"/>
      <c r="AJG17" s="202"/>
      <c r="AJH17" s="202"/>
      <c r="AJI17" s="202"/>
      <c r="AJJ17" s="202"/>
      <c r="AJK17" s="202"/>
      <c r="AJL17" s="202"/>
      <c r="AJM17" s="202"/>
      <c r="AJN17" s="202"/>
      <c r="AJO17" s="202"/>
      <c r="AJP17" s="202"/>
      <c r="AJQ17" s="202"/>
      <c r="AJR17" s="202"/>
      <c r="AJS17" s="202"/>
      <c r="AJT17" s="202"/>
      <c r="AJU17" s="202"/>
      <c r="AJV17" s="202"/>
      <c r="AJW17" s="202"/>
      <c r="AJX17" s="202"/>
      <c r="AJY17" s="202"/>
      <c r="AJZ17" s="202"/>
      <c r="AKA17" s="202"/>
      <c r="AKB17" s="202"/>
      <c r="AKC17" s="202"/>
      <c r="AKD17" s="202"/>
      <c r="AKE17" s="202"/>
      <c r="AKF17" s="202"/>
      <c r="AKG17" s="202"/>
      <c r="AKH17" s="202"/>
      <c r="AKI17" s="202"/>
      <c r="AKJ17" s="202"/>
      <c r="AKK17" s="202"/>
      <c r="AKL17" s="202"/>
      <c r="AKM17" s="202"/>
      <c r="AKN17" s="202"/>
      <c r="AKO17" s="202"/>
      <c r="AKP17" s="202"/>
      <c r="AKQ17" s="202"/>
      <c r="AKR17" s="202"/>
      <c r="AKS17" s="202"/>
      <c r="AKT17" s="202"/>
      <c r="AKU17" s="202"/>
      <c r="AKV17" s="202"/>
      <c r="AKW17" s="202"/>
      <c r="AKX17" s="202"/>
      <c r="AKY17" s="202"/>
      <c r="AKZ17" s="202"/>
      <c r="ALA17" s="202"/>
      <c r="ALB17" s="202"/>
      <c r="ALC17" s="202"/>
      <c r="ALD17" s="202"/>
      <c r="ALE17" s="202"/>
      <c r="ALF17" s="202"/>
      <c r="ALG17" s="202"/>
      <c r="ALH17" s="202"/>
      <c r="ALI17" s="202"/>
      <c r="ALJ17" s="202"/>
      <c r="ALK17" s="202"/>
      <c r="ALL17" s="202"/>
      <c r="ALM17" s="202"/>
      <c r="ALN17" s="202"/>
      <c r="ALO17" s="202"/>
      <c r="ALP17" s="202"/>
      <c r="ALQ17" s="202"/>
      <c r="ALR17" s="202"/>
      <c r="ALS17" s="202"/>
      <c r="ALT17" s="202"/>
      <c r="ALU17" s="202"/>
      <c r="ALV17" s="202"/>
      <c r="ALW17" s="202"/>
      <c r="ALX17" s="202"/>
      <c r="ALY17" s="202"/>
      <c r="ALZ17" s="202"/>
      <c r="AMA17" s="202"/>
      <c r="AMB17" s="202"/>
      <c r="AMC17" s="202"/>
      <c r="AMD17" s="202"/>
      <c r="AME17" s="202"/>
      <c r="AMF17" s="202"/>
      <c r="AMG17" s="202"/>
      <c r="AMH17" s="202"/>
      <c r="AMI17" s="202"/>
      <c r="AMJ17" s="202"/>
      <c r="AMK17" s="202"/>
      <c r="AML17" s="202"/>
    </row>
    <row r="18" spans="1:1026" ht="136.15" customHeight="1" outlineLevel="1">
      <c r="A18" s="216"/>
      <c r="B18" s="216" t="s">
        <v>550</v>
      </c>
      <c r="C18" s="216"/>
      <c r="D18" s="216"/>
      <c r="E18" s="214" t="s">
        <v>271</v>
      </c>
      <c r="F18" s="216"/>
      <c r="G18" s="216" t="s">
        <v>551</v>
      </c>
      <c r="H18" s="216" t="s">
        <v>539</v>
      </c>
      <c r="I18" s="216">
        <v>9</v>
      </c>
      <c r="J18" s="216"/>
      <c r="K18" s="216"/>
      <c r="L18" s="216"/>
      <c r="M18" s="216"/>
      <c r="N18" s="217"/>
      <c r="O18" s="25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/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2"/>
      <c r="FL18" s="202"/>
      <c r="FM18" s="202"/>
      <c r="FN18" s="202"/>
      <c r="FO18" s="202"/>
      <c r="FP18" s="202"/>
      <c r="FQ18" s="202"/>
      <c r="FR18" s="202"/>
      <c r="FS18" s="202"/>
      <c r="FT18" s="202"/>
      <c r="FU18" s="202"/>
      <c r="FV18" s="202"/>
      <c r="FW18" s="202"/>
      <c r="FX18" s="202"/>
      <c r="FY18" s="202"/>
      <c r="FZ18" s="202"/>
      <c r="GA18" s="202"/>
      <c r="GB18" s="202"/>
      <c r="GC18" s="202"/>
      <c r="GD18" s="202"/>
      <c r="GE18" s="202"/>
      <c r="GF18" s="202"/>
      <c r="GG18" s="202"/>
      <c r="GH18" s="202"/>
      <c r="GI18" s="202"/>
      <c r="GJ18" s="202"/>
      <c r="GK18" s="202"/>
      <c r="GL18" s="202"/>
      <c r="GM18" s="202"/>
      <c r="GN18" s="202"/>
      <c r="GO18" s="202"/>
      <c r="GP18" s="202"/>
      <c r="GQ18" s="202"/>
      <c r="GR18" s="202"/>
      <c r="GS18" s="202"/>
      <c r="GT18" s="202"/>
      <c r="GU18" s="202"/>
      <c r="GV18" s="202"/>
      <c r="GW18" s="202"/>
      <c r="GX18" s="202"/>
      <c r="GY18" s="202"/>
      <c r="GZ18" s="202"/>
      <c r="HA18" s="202"/>
      <c r="HB18" s="202"/>
      <c r="HC18" s="202"/>
      <c r="HD18" s="202"/>
      <c r="HE18" s="202"/>
      <c r="HF18" s="202"/>
      <c r="HG18" s="202"/>
      <c r="HH18" s="202"/>
      <c r="HI18" s="202"/>
      <c r="HJ18" s="202"/>
      <c r="HK18" s="202"/>
      <c r="HL18" s="202"/>
      <c r="HM18" s="202"/>
      <c r="HN18" s="202"/>
      <c r="HO18" s="202"/>
      <c r="HP18" s="202"/>
      <c r="HQ18" s="202"/>
      <c r="HR18" s="202"/>
      <c r="HS18" s="202"/>
      <c r="HT18" s="202"/>
      <c r="HU18" s="202"/>
      <c r="HV18" s="202"/>
      <c r="HW18" s="202"/>
      <c r="HX18" s="202"/>
      <c r="HY18" s="202"/>
      <c r="HZ18" s="202"/>
      <c r="IA18" s="202"/>
      <c r="IB18" s="202"/>
      <c r="IC18" s="202"/>
      <c r="ID18" s="202"/>
      <c r="IE18" s="202"/>
      <c r="IF18" s="202"/>
      <c r="IG18" s="202"/>
      <c r="IH18" s="202"/>
      <c r="II18" s="202"/>
      <c r="IJ18" s="202"/>
      <c r="IK18" s="202"/>
      <c r="IL18" s="202"/>
      <c r="IM18" s="202"/>
      <c r="IN18" s="202"/>
      <c r="IO18" s="202"/>
      <c r="IP18" s="202"/>
      <c r="IQ18" s="202"/>
      <c r="IR18" s="202"/>
      <c r="IS18" s="202"/>
      <c r="IT18" s="202"/>
      <c r="IU18" s="202"/>
      <c r="IV18" s="202"/>
      <c r="IW18" s="202"/>
      <c r="IX18" s="202"/>
      <c r="IY18" s="202"/>
      <c r="IZ18" s="202"/>
      <c r="JA18" s="202"/>
      <c r="JB18" s="202"/>
      <c r="JC18" s="202"/>
      <c r="JD18" s="202"/>
      <c r="JE18" s="202"/>
      <c r="JF18" s="202"/>
      <c r="JG18" s="202"/>
      <c r="JH18" s="202"/>
      <c r="JI18" s="202"/>
      <c r="JJ18" s="202"/>
      <c r="JK18" s="202"/>
      <c r="JL18" s="202"/>
      <c r="JM18" s="202"/>
      <c r="JN18" s="202"/>
      <c r="JO18" s="202"/>
      <c r="JP18" s="202"/>
      <c r="JQ18" s="202"/>
      <c r="JR18" s="202"/>
      <c r="JS18" s="202"/>
      <c r="JT18" s="202"/>
      <c r="JU18" s="202"/>
      <c r="JV18" s="202"/>
      <c r="JW18" s="202"/>
      <c r="JX18" s="202"/>
      <c r="JY18" s="202"/>
      <c r="JZ18" s="202"/>
      <c r="KA18" s="202"/>
      <c r="KB18" s="202"/>
      <c r="KC18" s="202"/>
      <c r="KD18" s="202"/>
      <c r="KE18" s="202"/>
      <c r="KF18" s="202"/>
      <c r="KG18" s="202"/>
      <c r="KH18" s="202"/>
      <c r="KI18" s="202"/>
      <c r="KJ18" s="202"/>
      <c r="KK18" s="202"/>
      <c r="KL18" s="202"/>
      <c r="KM18" s="202"/>
      <c r="KN18" s="202"/>
      <c r="KO18" s="202"/>
      <c r="KP18" s="202"/>
      <c r="KQ18" s="202"/>
      <c r="KR18" s="202"/>
      <c r="KS18" s="202"/>
      <c r="KT18" s="202"/>
      <c r="KU18" s="202"/>
      <c r="KV18" s="202"/>
      <c r="KW18" s="202"/>
      <c r="KX18" s="202"/>
      <c r="KY18" s="202"/>
      <c r="KZ18" s="202"/>
      <c r="LA18" s="202"/>
      <c r="LB18" s="202"/>
      <c r="LC18" s="202"/>
      <c r="LD18" s="202"/>
      <c r="LE18" s="202"/>
      <c r="LF18" s="202"/>
      <c r="LG18" s="202"/>
      <c r="LH18" s="202"/>
      <c r="LI18" s="202"/>
      <c r="LJ18" s="202"/>
      <c r="LK18" s="202"/>
      <c r="LL18" s="202"/>
      <c r="LM18" s="202"/>
      <c r="LN18" s="202"/>
      <c r="LO18" s="202"/>
      <c r="LP18" s="202"/>
      <c r="LQ18" s="202"/>
      <c r="LR18" s="202"/>
      <c r="LS18" s="202"/>
      <c r="LT18" s="202"/>
      <c r="LU18" s="202"/>
      <c r="LV18" s="202"/>
      <c r="LW18" s="202"/>
      <c r="LX18" s="202"/>
      <c r="LY18" s="202"/>
      <c r="LZ18" s="202"/>
      <c r="MA18" s="202"/>
      <c r="MB18" s="202"/>
      <c r="MC18" s="202"/>
      <c r="MD18" s="202"/>
      <c r="ME18" s="202"/>
      <c r="MF18" s="202"/>
      <c r="MG18" s="202"/>
      <c r="MH18" s="202"/>
      <c r="MI18" s="202"/>
      <c r="MJ18" s="202"/>
      <c r="MK18" s="202"/>
      <c r="ML18" s="202"/>
      <c r="MM18" s="202"/>
      <c r="MN18" s="202"/>
      <c r="MO18" s="202"/>
      <c r="MP18" s="202"/>
      <c r="MQ18" s="202"/>
      <c r="MR18" s="202"/>
      <c r="MS18" s="202"/>
      <c r="MT18" s="202"/>
      <c r="MU18" s="202"/>
      <c r="MV18" s="202"/>
      <c r="MW18" s="202"/>
      <c r="MX18" s="202"/>
      <c r="MY18" s="202"/>
      <c r="MZ18" s="202"/>
      <c r="NA18" s="202"/>
      <c r="NB18" s="202"/>
      <c r="NC18" s="202"/>
      <c r="ND18" s="202"/>
      <c r="NE18" s="202"/>
      <c r="NF18" s="202"/>
      <c r="NG18" s="202"/>
      <c r="NH18" s="202"/>
      <c r="NI18" s="202"/>
      <c r="NJ18" s="202"/>
      <c r="NK18" s="202"/>
      <c r="NL18" s="202"/>
      <c r="NM18" s="202"/>
      <c r="NN18" s="202"/>
      <c r="NO18" s="202"/>
      <c r="NP18" s="202"/>
      <c r="NQ18" s="202"/>
      <c r="NR18" s="202"/>
      <c r="NS18" s="202"/>
      <c r="NT18" s="202"/>
      <c r="NU18" s="202"/>
      <c r="NV18" s="202"/>
      <c r="NW18" s="202"/>
      <c r="NX18" s="202"/>
      <c r="NY18" s="202"/>
      <c r="NZ18" s="202"/>
      <c r="OA18" s="202"/>
      <c r="OB18" s="202"/>
      <c r="OC18" s="202"/>
      <c r="OD18" s="202"/>
      <c r="OE18" s="202"/>
      <c r="OF18" s="202"/>
      <c r="OG18" s="202"/>
      <c r="OH18" s="202"/>
      <c r="OI18" s="202"/>
      <c r="OJ18" s="202"/>
      <c r="OK18" s="202"/>
      <c r="OL18" s="202"/>
      <c r="OM18" s="202"/>
      <c r="ON18" s="202"/>
      <c r="OO18" s="202"/>
      <c r="OP18" s="202"/>
      <c r="OQ18" s="202"/>
      <c r="OR18" s="202"/>
      <c r="OS18" s="202"/>
      <c r="OT18" s="202"/>
      <c r="OU18" s="202"/>
      <c r="OV18" s="202"/>
      <c r="OW18" s="202"/>
      <c r="OX18" s="202"/>
      <c r="OY18" s="202"/>
      <c r="OZ18" s="202"/>
      <c r="PA18" s="202"/>
      <c r="PB18" s="202"/>
      <c r="PC18" s="202"/>
      <c r="PD18" s="202"/>
      <c r="PE18" s="202"/>
      <c r="PF18" s="202"/>
      <c r="PG18" s="202"/>
      <c r="PH18" s="202"/>
      <c r="PI18" s="202"/>
      <c r="PJ18" s="202"/>
      <c r="PK18" s="202"/>
      <c r="PL18" s="202"/>
      <c r="PM18" s="202"/>
      <c r="PN18" s="202"/>
      <c r="PO18" s="202"/>
      <c r="PP18" s="202"/>
      <c r="PQ18" s="202"/>
      <c r="PR18" s="202"/>
      <c r="PS18" s="202"/>
      <c r="PT18" s="202"/>
      <c r="PU18" s="202"/>
      <c r="PV18" s="202"/>
      <c r="PW18" s="202"/>
      <c r="PX18" s="202"/>
      <c r="PY18" s="202"/>
      <c r="PZ18" s="202"/>
      <c r="QA18" s="202"/>
      <c r="QB18" s="202"/>
      <c r="QC18" s="202"/>
      <c r="QD18" s="202"/>
      <c r="QE18" s="202"/>
      <c r="QF18" s="202"/>
      <c r="QG18" s="202"/>
      <c r="QH18" s="202"/>
      <c r="QI18" s="202"/>
      <c r="QJ18" s="202"/>
      <c r="QK18" s="202"/>
      <c r="QL18" s="202"/>
      <c r="QM18" s="202"/>
      <c r="QN18" s="202"/>
      <c r="QO18" s="202"/>
      <c r="QP18" s="202"/>
      <c r="QQ18" s="202"/>
      <c r="QR18" s="202"/>
      <c r="QS18" s="202"/>
      <c r="QT18" s="202"/>
      <c r="QU18" s="202"/>
      <c r="QV18" s="202"/>
      <c r="QW18" s="202"/>
      <c r="QX18" s="202"/>
      <c r="QY18" s="202"/>
      <c r="QZ18" s="202"/>
      <c r="RA18" s="202"/>
      <c r="RB18" s="202"/>
      <c r="RC18" s="202"/>
      <c r="RD18" s="202"/>
      <c r="RE18" s="202"/>
      <c r="RF18" s="202"/>
      <c r="RG18" s="202"/>
      <c r="RH18" s="202"/>
      <c r="RI18" s="202"/>
      <c r="RJ18" s="202"/>
      <c r="RK18" s="202"/>
      <c r="RL18" s="202"/>
      <c r="RM18" s="202"/>
      <c r="RN18" s="202"/>
      <c r="RO18" s="202"/>
      <c r="RP18" s="202"/>
      <c r="RQ18" s="202"/>
      <c r="RR18" s="202"/>
      <c r="RS18" s="202"/>
      <c r="RT18" s="202"/>
      <c r="RU18" s="202"/>
      <c r="RV18" s="202"/>
      <c r="RW18" s="202"/>
      <c r="RX18" s="202"/>
      <c r="RY18" s="202"/>
      <c r="RZ18" s="202"/>
      <c r="SA18" s="202"/>
      <c r="SB18" s="202"/>
      <c r="SC18" s="202"/>
      <c r="SD18" s="202"/>
      <c r="SE18" s="202"/>
      <c r="SF18" s="202"/>
      <c r="SG18" s="202"/>
      <c r="SH18" s="202"/>
      <c r="SI18" s="202"/>
      <c r="SJ18" s="202"/>
      <c r="SK18" s="202"/>
      <c r="SL18" s="202"/>
      <c r="SM18" s="202"/>
      <c r="SN18" s="202"/>
      <c r="SO18" s="202"/>
      <c r="SP18" s="202"/>
      <c r="SQ18" s="202"/>
      <c r="SR18" s="202"/>
      <c r="SS18" s="202"/>
      <c r="ST18" s="202"/>
      <c r="SU18" s="202"/>
      <c r="SV18" s="202"/>
      <c r="SW18" s="202"/>
      <c r="SX18" s="202"/>
      <c r="SY18" s="202"/>
      <c r="SZ18" s="202"/>
      <c r="TA18" s="202"/>
      <c r="TB18" s="202"/>
      <c r="TC18" s="202"/>
      <c r="TD18" s="202"/>
      <c r="TE18" s="202"/>
      <c r="TF18" s="202"/>
      <c r="TG18" s="202"/>
      <c r="TH18" s="202"/>
      <c r="TI18" s="202"/>
      <c r="TJ18" s="202"/>
      <c r="TK18" s="202"/>
      <c r="TL18" s="202"/>
      <c r="TM18" s="202"/>
      <c r="TN18" s="202"/>
      <c r="TO18" s="202"/>
      <c r="TP18" s="202"/>
      <c r="TQ18" s="202"/>
      <c r="TR18" s="202"/>
      <c r="TS18" s="202"/>
      <c r="TT18" s="202"/>
      <c r="TU18" s="202"/>
      <c r="TV18" s="202"/>
      <c r="TW18" s="202"/>
      <c r="TX18" s="202"/>
      <c r="TY18" s="202"/>
      <c r="TZ18" s="202"/>
      <c r="UA18" s="202"/>
      <c r="UB18" s="202"/>
      <c r="UC18" s="202"/>
      <c r="UD18" s="202"/>
      <c r="UE18" s="202"/>
      <c r="UF18" s="202"/>
      <c r="UG18" s="202"/>
      <c r="UH18" s="202"/>
      <c r="UI18" s="202"/>
      <c r="UJ18" s="202"/>
      <c r="UK18" s="202"/>
      <c r="UL18" s="202"/>
      <c r="UM18" s="202"/>
      <c r="UN18" s="202"/>
      <c r="UO18" s="202"/>
      <c r="UP18" s="202"/>
      <c r="UQ18" s="202"/>
      <c r="UR18" s="202"/>
      <c r="US18" s="202"/>
      <c r="UT18" s="202"/>
      <c r="UU18" s="202"/>
      <c r="UV18" s="202"/>
      <c r="UW18" s="202"/>
      <c r="UX18" s="202"/>
      <c r="UY18" s="202"/>
      <c r="UZ18" s="202"/>
      <c r="VA18" s="202"/>
      <c r="VB18" s="202"/>
      <c r="VC18" s="202"/>
      <c r="VD18" s="202"/>
      <c r="VE18" s="202"/>
      <c r="VF18" s="202"/>
      <c r="VG18" s="202"/>
      <c r="VH18" s="202"/>
      <c r="VI18" s="202"/>
      <c r="VJ18" s="202"/>
      <c r="VK18" s="202"/>
      <c r="VL18" s="202"/>
      <c r="VM18" s="202"/>
      <c r="VN18" s="202"/>
      <c r="VO18" s="202"/>
      <c r="VP18" s="202"/>
      <c r="VQ18" s="202"/>
      <c r="VR18" s="202"/>
      <c r="VS18" s="202"/>
      <c r="VT18" s="202"/>
      <c r="VU18" s="202"/>
      <c r="VV18" s="202"/>
      <c r="VW18" s="202"/>
      <c r="VX18" s="202"/>
      <c r="VY18" s="202"/>
      <c r="VZ18" s="202"/>
      <c r="WA18" s="202"/>
      <c r="WB18" s="202"/>
      <c r="WC18" s="202"/>
      <c r="WD18" s="202"/>
      <c r="WE18" s="202"/>
      <c r="WF18" s="202"/>
      <c r="WG18" s="202"/>
      <c r="WH18" s="202"/>
      <c r="WI18" s="202"/>
      <c r="WJ18" s="202"/>
      <c r="WK18" s="202"/>
      <c r="WL18" s="202"/>
      <c r="WM18" s="202"/>
      <c r="WN18" s="202"/>
      <c r="WO18" s="202"/>
      <c r="WP18" s="202"/>
      <c r="WQ18" s="202"/>
      <c r="WR18" s="202"/>
      <c r="WS18" s="202"/>
      <c r="WT18" s="202"/>
      <c r="WU18" s="202"/>
      <c r="WV18" s="202"/>
      <c r="WW18" s="202"/>
      <c r="WX18" s="202"/>
      <c r="WY18" s="202"/>
      <c r="WZ18" s="202"/>
      <c r="XA18" s="202"/>
      <c r="XB18" s="202"/>
      <c r="XC18" s="202"/>
      <c r="XD18" s="202"/>
      <c r="XE18" s="202"/>
      <c r="XF18" s="202"/>
      <c r="XG18" s="202"/>
      <c r="XH18" s="202"/>
      <c r="XI18" s="202"/>
      <c r="XJ18" s="202"/>
      <c r="XK18" s="202"/>
      <c r="XL18" s="202"/>
      <c r="XM18" s="202"/>
      <c r="XN18" s="202"/>
      <c r="XO18" s="202"/>
      <c r="XP18" s="202"/>
      <c r="XQ18" s="202"/>
      <c r="XR18" s="202"/>
      <c r="XS18" s="202"/>
      <c r="XT18" s="202"/>
      <c r="XU18" s="202"/>
      <c r="XV18" s="202"/>
      <c r="XW18" s="202"/>
      <c r="XX18" s="202"/>
      <c r="XY18" s="202"/>
      <c r="XZ18" s="202"/>
      <c r="YA18" s="202"/>
      <c r="YB18" s="202"/>
      <c r="YC18" s="202"/>
      <c r="YD18" s="202"/>
      <c r="YE18" s="202"/>
      <c r="YF18" s="202"/>
      <c r="YG18" s="202"/>
      <c r="YH18" s="202"/>
      <c r="YI18" s="202"/>
      <c r="YJ18" s="202"/>
      <c r="YK18" s="202"/>
      <c r="YL18" s="202"/>
      <c r="YM18" s="202"/>
      <c r="YN18" s="202"/>
      <c r="YO18" s="202"/>
      <c r="YP18" s="202"/>
      <c r="YQ18" s="202"/>
      <c r="YR18" s="202"/>
      <c r="YS18" s="202"/>
      <c r="YT18" s="202"/>
      <c r="YU18" s="202"/>
      <c r="YV18" s="202"/>
      <c r="YW18" s="202"/>
      <c r="YX18" s="202"/>
      <c r="YY18" s="202"/>
      <c r="YZ18" s="202"/>
      <c r="ZA18" s="202"/>
      <c r="ZB18" s="202"/>
      <c r="ZC18" s="202"/>
      <c r="ZD18" s="202"/>
      <c r="ZE18" s="202"/>
      <c r="ZF18" s="202"/>
      <c r="ZG18" s="202"/>
      <c r="ZH18" s="202"/>
      <c r="ZI18" s="202"/>
      <c r="ZJ18" s="202"/>
      <c r="ZK18" s="202"/>
      <c r="ZL18" s="202"/>
      <c r="ZM18" s="202"/>
      <c r="ZN18" s="202"/>
      <c r="ZO18" s="202"/>
      <c r="ZP18" s="202"/>
      <c r="ZQ18" s="202"/>
      <c r="ZR18" s="202"/>
      <c r="ZS18" s="202"/>
      <c r="ZT18" s="202"/>
      <c r="ZU18" s="202"/>
      <c r="ZV18" s="202"/>
      <c r="ZW18" s="202"/>
      <c r="ZX18" s="202"/>
      <c r="ZY18" s="202"/>
      <c r="ZZ18" s="202"/>
      <c r="AAA18" s="202"/>
      <c r="AAB18" s="202"/>
      <c r="AAC18" s="202"/>
      <c r="AAD18" s="202"/>
      <c r="AAE18" s="202"/>
      <c r="AAF18" s="202"/>
      <c r="AAG18" s="202"/>
      <c r="AAH18" s="202"/>
      <c r="AAI18" s="202"/>
      <c r="AAJ18" s="202"/>
      <c r="AAK18" s="202"/>
      <c r="AAL18" s="202"/>
      <c r="AAM18" s="202"/>
      <c r="AAN18" s="202"/>
      <c r="AAO18" s="202"/>
      <c r="AAP18" s="202"/>
      <c r="AAQ18" s="202"/>
      <c r="AAR18" s="202"/>
      <c r="AAS18" s="202"/>
      <c r="AAT18" s="202"/>
      <c r="AAU18" s="202"/>
      <c r="AAV18" s="202"/>
      <c r="AAW18" s="202"/>
      <c r="AAX18" s="202"/>
      <c r="AAY18" s="202"/>
      <c r="AAZ18" s="202"/>
      <c r="ABA18" s="202"/>
      <c r="ABB18" s="202"/>
      <c r="ABC18" s="202"/>
      <c r="ABD18" s="202"/>
      <c r="ABE18" s="202"/>
      <c r="ABF18" s="202"/>
      <c r="ABG18" s="202"/>
      <c r="ABH18" s="202"/>
      <c r="ABI18" s="202"/>
      <c r="ABJ18" s="202"/>
      <c r="ABK18" s="202"/>
      <c r="ABL18" s="202"/>
      <c r="ABM18" s="202"/>
      <c r="ABN18" s="202"/>
      <c r="ABO18" s="202"/>
      <c r="ABP18" s="202"/>
      <c r="ABQ18" s="202"/>
      <c r="ABR18" s="202"/>
      <c r="ABS18" s="202"/>
      <c r="ABT18" s="202"/>
      <c r="ABU18" s="202"/>
      <c r="ABV18" s="202"/>
      <c r="ABW18" s="202"/>
      <c r="ABX18" s="202"/>
      <c r="ABY18" s="202"/>
      <c r="ABZ18" s="202"/>
      <c r="ACA18" s="202"/>
      <c r="ACB18" s="202"/>
      <c r="ACC18" s="202"/>
      <c r="ACD18" s="202"/>
      <c r="ACE18" s="202"/>
      <c r="ACF18" s="202"/>
      <c r="ACG18" s="202"/>
      <c r="ACH18" s="202"/>
      <c r="ACI18" s="202"/>
      <c r="ACJ18" s="202"/>
      <c r="ACK18" s="202"/>
      <c r="ACL18" s="202"/>
      <c r="ACM18" s="202"/>
      <c r="ACN18" s="202"/>
      <c r="ACO18" s="202"/>
      <c r="ACP18" s="202"/>
      <c r="ACQ18" s="202"/>
      <c r="ACR18" s="202"/>
      <c r="ACS18" s="202"/>
      <c r="ACT18" s="202"/>
      <c r="ACU18" s="202"/>
      <c r="ACV18" s="202"/>
      <c r="ACW18" s="202"/>
      <c r="ACX18" s="202"/>
      <c r="ACY18" s="202"/>
      <c r="ACZ18" s="202"/>
      <c r="ADA18" s="202"/>
      <c r="ADB18" s="202"/>
      <c r="ADC18" s="202"/>
      <c r="ADD18" s="202"/>
      <c r="ADE18" s="202"/>
      <c r="ADF18" s="202"/>
      <c r="ADG18" s="202"/>
      <c r="ADH18" s="202"/>
      <c r="ADI18" s="202"/>
      <c r="ADJ18" s="202"/>
      <c r="ADK18" s="202"/>
      <c r="ADL18" s="202"/>
      <c r="ADM18" s="202"/>
      <c r="ADN18" s="202"/>
      <c r="ADO18" s="202"/>
      <c r="ADP18" s="202"/>
      <c r="ADQ18" s="202"/>
      <c r="ADR18" s="202"/>
      <c r="ADS18" s="202"/>
      <c r="ADT18" s="202"/>
      <c r="ADU18" s="202"/>
      <c r="ADV18" s="202"/>
      <c r="ADW18" s="202"/>
      <c r="ADX18" s="202"/>
      <c r="ADY18" s="202"/>
      <c r="ADZ18" s="202"/>
      <c r="AEA18" s="202"/>
      <c r="AEB18" s="202"/>
      <c r="AEC18" s="202"/>
      <c r="AED18" s="202"/>
      <c r="AEE18" s="202"/>
      <c r="AEF18" s="202"/>
      <c r="AEG18" s="202"/>
      <c r="AEH18" s="202"/>
      <c r="AEI18" s="202"/>
      <c r="AEJ18" s="202"/>
      <c r="AEK18" s="202"/>
      <c r="AEL18" s="202"/>
      <c r="AEM18" s="202"/>
      <c r="AEN18" s="202"/>
      <c r="AEO18" s="202"/>
      <c r="AEP18" s="202"/>
      <c r="AEQ18" s="202"/>
      <c r="AER18" s="202"/>
      <c r="AES18" s="202"/>
      <c r="AET18" s="202"/>
      <c r="AEU18" s="202"/>
      <c r="AEV18" s="202"/>
      <c r="AEW18" s="202"/>
      <c r="AEX18" s="202"/>
      <c r="AEY18" s="202"/>
      <c r="AEZ18" s="202"/>
      <c r="AFA18" s="202"/>
      <c r="AFB18" s="202"/>
      <c r="AFC18" s="202"/>
      <c r="AFD18" s="202"/>
      <c r="AFE18" s="202"/>
      <c r="AFF18" s="202"/>
      <c r="AFG18" s="202"/>
      <c r="AFH18" s="202"/>
      <c r="AFI18" s="202"/>
      <c r="AFJ18" s="202"/>
      <c r="AFK18" s="202"/>
      <c r="AFL18" s="202"/>
      <c r="AFM18" s="202"/>
      <c r="AFN18" s="202"/>
      <c r="AFO18" s="202"/>
      <c r="AFP18" s="202"/>
      <c r="AFQ18" s="202"/>
      <c r="AFR18" s="202"/>
      <c r="AFS18" s="202"/>
      <c r="AFT18" s="202"/>
      <c r="AFU18" s="202"/>
      <c r="AFV18" s="202"/>
      <c r="AFW18" s="202"/>
      <c r="AFX18" s="202"/>
      <c r="AFY18" s="202"/>
      <c r="AFZ18" s="202"/>
      <c r="AGA18" s="202"/>
      <c r="AGB18" s="202"/>
      <c r="AGC18" s="202"/>
      <c r="AGD18" s="202"/>
      <c r="AGE18" s="202"/>
      <c r="AGF18" s="202"/>
      <c r="AGG18" s="202"/>
      <c r="AGH18" s="202"/>
      <c r="AGI18" s="202"/>
      <c r="AGJ18" s="202"/>
      <c r="AGK18" s="202"/>
      <c r="AGL18" s="202"/>
      <c r="AGM18" s="202"/>
      <c r="AGN18" s="202"/>
      <c r="AGO18" s="202"/>
      <c r="AGP18" s="202"/>
      <c r="AGQ18" s="202"/>
      <c r="AGR18" s="202"/>
      <c r="AGS18" s="202"/>
      <c r="AGT18" s="202"/>
      <c r="AGU18" s="202"/>
      <c r="AGV18" s="202"/>
      <c r="AGW18" s="202"/>
      <c r="AGX18" s="202"/>
      <c r="AGY18" s="202"/>
      <c r="AGZ18" s="202"/>
      <c r="AHA18" s="202"/>
      <c r="AHB18" s="202"/>
      <c r="AHC18" s="202"/>
      <c r="AHD18" s="202"/>
      <c r="AHE18" s="202"/>
      <c r="AHF18" s="202"/>
      <c r="AHG18" s="202"/>
      <c r="AHH18" s="202"/>
      <c r="AHI18" s="202"/>
      <c r="AHJ18" s="202"/>
      <c r="AHK18" s="202"/>
      <c r="AHL18" s="202"/>
      <c r="AHM18" s="202"/>
      <c r="AHN18" s="202"/>
      <c r="AHO18" s="202"/>
      <c r="AHP18" s="202"/>
      <c r="AHQ18" s="202"/>
      <c r="AHR18" s="202"/>
      <c r="AHS18" s="202"/>
      <c r="AHT18" s="202"/>
      <c r="AHU18" s="202"/>
      <c r="AHV18" s="202"/>
      <c r="AHW18" s="202"/>
      <c r="AHX18" s="202"/>
      <c r="AHY18" s="202"/>
      <c r="AHZ18" s="202"/>
      <c r="AIA18" s="202"/>
      <c r="AIB18" s="202"/>
      <c r="AIC18" s="202"/>
      <c r="AID18" s="202"/>
      <c r="AIE18" s="202"/>
      <c r="AIF18" s="202"/>
      <c r="AIG18" s="202"/>
      <c r="AIH18" s="202"/>
      <c r="AII18" s="202"/>
      <c r="AIJ18" s="202"/>
      <c r="AIK18" s="202"/>
      <c r="AIL18" s="202"/>
      <c r="AIM18" s="202"/>
      <c r="AIN18" s="202"/>
      <c r="AIO18" s="202"/>
      <c r="AIP18" s="202"/>
      <c r="AIQ18" s="202"/>
      <c r="AIR18" s="202"/>
      <c r="AIS18" s="202"/>
      <c r="AIT18" s="202"/>
      <c r="AIU18" s="202"/>
      <c r="AIV18" s="202"/>
      <c r="AIW18" s="202"/>
      <c r="AIX18" s="202"/>
      <c r="AIY18" s="202"/>
      <c r="AIZ18" s="202"/>
      <c r="AJA18" s="202"/>
      <c r="AJB18" s="202"/>
      <c r="AJC18" s="202"/>
      <c r="AJD18" s="202"/>
      <c r="AJE18" s="202"/>
      <c r="AJF18" s="202"/>
      <c r="AJG18" s="202"/>
      <c r="AJH18" s="202"/>
      <c r="AJI18" s="202"/>
      <c r="AJJ18" s="202"/>
      <c r="AJK18" s="202"/>
      <c r="AJL18" s="202"/>
      <c r="AJM18" s="202"/>
      <c r="AJN18" s="202"/>
      <c r="AJO18" s="202"/>
      <c r="AJP18" s="202"/>
      <c r="AJQ18" s="202"/>
      <c r="AJR18" s="202"/>
      <c r="AJS18" s="202"/>
      <c r="AJT18" s="202"/>
      <c r="AJU18" s="202"/>
      <c r="AJV18" s="202"/>
      <c r="AJW18" s="202"/>
      <c r="AJX18" s="202"/>
      <c r="AJY18" s="202"/>
      <c r="AJZ18" s="202"/>
      <c r="AKA18" s="202"/>
      <c r="AKB18" s="202"/>
      <c r="AKC18" s="202"/>
      <c r="AKD18" s="202"/>
      <c r="AKE18" s="202"/>
      <c r="AKF18" s="202"/>
      <c r="AKG18" s="202"/>
      <c r="AKH18" s="202"/>
      <c r="AKI18" s="202"/>
      <c r="AKJ18" s="202"/>
      <c r="AKK18" s="202"/>
      <c r="AKL18" s="202"/>
      <c r="AKM18" s="202"/>
      <c r="AKN18" s="202"/>
      <c r="AKO18" s="202"/>
      <c r="AKP18" s="202"/>
      <c r="AKQ18" s="202"/>
      <c r="AKR18" s="202"/>
      <c r="AKS18" s="202"/>
      <c r="AKT18" s="202"/>
      <c r="AKU18" s="202"/>
      <c r="AKV18" s="202"/>
      <c r="AKW18" s="202"/>
      <c r="AKX18" s="202"/>
      <c r="AKY18" s="202"/>
      <c r="AKZ18" s="202"/>
      <c r="ALA18" s="202"/>
      <c r="ALB18" s="202"/>
      <c r="ALC18" s="202"/>
      <c r="ALD18" s="202"/>
      <c r="ALE18" s="202"/>
      <c r="ALF18" s="202"/>
      <c r="ALG18" s="202"/>
      <c r="ALH18" s="202"/>
      <c r="ALI18" s="202"/>
      <c r="ALJ18" s="202"/>
      <c r="ALK18" s="202"/>
      <c r="ALL18" s="202"/>
      <c r="ALM18" s="202"/>
      <c r="ALN18" s="202"/>
      <c r="ALO18" s="202"/>
      <c r="ALP18" s="202"/>
      <c r="ALQ18" s="202"/>
      <c r="ALR18" s="202"/>
      <c r="ALS18" s="202"/>
      <c r="ALT18" s="202"/>
      <c r="ALU18" s="202"/>
      <c r="ALV18" s="202"/>
      <c r="ALW18" s="202"/>
      <c r="ALX18" s="202"/>
      <c r="ALY18" s="202"/>
      <c r="ALZ18" s="202"/>
      <c r="AMA18" s="202"/>
      <c r="AMB18" s="202"/>
      <c r="AMC18" s="202"/>
      <c r="AMD18" s="202"/>
      <c r="AME18" s="202"/>
      <c r="AMF18" s="202"/>
      <c r="AMG18" s="202"/>
      <c r="AMH18" s="202"/>
      <c r="AMI18" s="202"/>
      <c r="AMJ18" s="202"/>
      <c r="AMK18" s="202"/>
      <c r="AML18" s="202"/>
    </row>
    <row r="19" spans="1:1026" ht="136.15" customHeight="1" outlineLevel="1">
      <c r="A19" s="216"/>
      <c r="B19" s="216" t="s">
        <v>552</v>
      </c>
      <c r="C19" s="216"/>
      <c r="D19" s="216"/>
      <c r="E19" s="214" t="s">
        <v>271</v>
      </c>
      <c r="F19" s="216"/>
      <c r="G19" s="216" t="s">
        <v>553</v>
      </c>
      <c r="H19" s="216" t="s">
        <v>539</v>
      </c>
      <c r="I19" s="216">
        <v>9</v>
      </c>
      <c r="J19" s="216"/>
      <c r="K19" s="216"/>
      <c r="L19" s="216"/>
      <c r="M19" s="216"/>
      <c r="N19" s="217"/>
      <c r="O19" s="25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2"/>
      <c r="FL19" s="202"/>
      <c r="FM19" s="202"/>
      <c r="FN19" s="202"/>
      <c r="FO19" s="202"/>
      <c r="FP19" s="202"/>
      <c r="FQ19" s="202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  <c r="GP19" s="202"/>
      <c r="GQ19" s="202"/>
      <c r="GR19" s="202"/>
      <c r="GS19" s="202"/>
      <c r="GT19" s="202"/>
      <c r="GU19" s="202"/>
      <c r="GV19" s="202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202"/>
      <c r="HH19" s="202"/>
      <c r="HI19" s="202"/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2"/>
      <c r="II19" s="202"/>
      <c r="IJ19" s="202"/>
      <c r="IK19" s="202"/>
      <c r="IL19" s="202"/>
      <c r="IM19" s="202"/>
      <c r="IN19" s="202"/>
      <c r="IO19" s="202"/>
      <c r="IP19" s="202"/>
      <c r="IQ19" s="202"/>
      <c r="IR19" s="202"/>
      <c r="IS19" s="202"/>
      <c r="IT19" s="202"/>
      <c r="IU19" s="202"/>
      <c r="IV19" s="202"/>
      <c r="IW19" s="202"/>
      <c r="IX19" s="202"/>
      <c r="IY19" s="202"/>
      <c r="IZ19" s="202"/>
      <c r="JA19" s="202"/>
      <c r="JB19" s="202"/>
      <c r="JC19" s="202"/>
      <c r="JD19" s="202"/>
      <c r="JE19" s="202"/>
      <c r="JF19" s="202"/>
      <c r="JG19" s="202"/>
      <c r="JH19" s="202"/>
      <c r="JI19" s="202"/>
      <c r="JJ19" s="202"/>
      <c r="JK19" s="202"/>
      <c r="JL19" s="202"/>
      <c r="JM19" s="202"/>
      <c r="JN19" s="202"/>
      <c r="JO19" s="202"/>
      <c r="JP19" s="202"/>
      <c r="JQ19" s="202"/>
      <c r="JR19" s="202"/>
      <c r="JS19" s="202"/>
      <c r="JT19" s="202"/>
      <c r="JU19" s="202"/>
      <c r="JV19" s="202"/>
      <c r="JW19" s="202"/>
      <c r="JX19" s="202"/>
      <c r="JY19" s="202"/>
      <c r="JZ19" s="202"/>
      <c r="KA19" s="202"/>
      <c r="KB19" s="202"/>
      <c r="KC19" s="202"/>
      <c r="KD19" s="202"/>
      <c r="KE19" s="202"/>
      <c r="KF19" s="202"/>
      <c r="KG19" s="202"/>
      <c r="KH19" s="202"/>
      <c r="KI19" s="202"/>
      <c r="KJ19" s="202"/>
      <c r="KK19" s="202"/>
      <c r="KL19" s="202"/>
      <c r="KM19" s="202"/>
      <c r="KN19" s="202"/>
      <c r="KO19" s="202"/>
      <c r="KP19" s="202"/>
      <c r="KQ19" s="202"/>
      <c r="KR19" s="202"/>
      <c r="KS19" s="202"/>
      <c r="KT19" s="202"/>
      <c r="KU19" s="202"/>
      <c r="KV19" s="202"/>
      <c r="KW19" s="202"/>
      <c r="KX19" s="202"/>
      <c r="KY19" s="202"/>
      <c r="KZ19" s="202"/>
      <c r="LA19" s="202"/>
      <c r="LB19" s="202"/>
      <c r="LC19" s="202"/>
      <c r="LD19" s="202"/>
      <c r="LE19" s="202"/>
      <c r="LF19" s="202"/>
      <c r="LG19" s="202"/>
      <c r="LH19" s="202"/>
      <c r="LI19" s="202"/>
      <c r="LJ19" s="202"/>
      <c r="LK19" s="202"/>
      <c r="LL19" s="202"/>
      <c r="LM19" s="202"/>
      <c r="LN19" s="202"/>
      <c r="LO19" s="202"/>
      <c r="LP19" s="202"/>
      <c r="LQ19" s="202"/>
      <c r="LR19" s="202"/>
      <c r="LS19" s="202"/>
      <c r="LT19" s="202"/>
      <c r="LU19" s="202"/>
      <c r="LV19" s="202"/>
      <c r="LW19" s="202"/>
      <c r="LX19" s="202"/>
      <c r="LY19" s="202"/>
      <c r="LZ19" s="202"/>
      <c r="MA19" s="202"/>
      <c r="MB19" s="202"/>
      <c r="MC19" s="202"/>
      <c r="MD19" s="202"/>
      <c r="ME19" s="202"/>
      <c r="MF19" s="202"/>
      <c r="MG19" s="202"/>
      <c r="MH19" s="202"/>
      <c r="MI19" s="202"/>
      <c r="MJ19" s="202"/>
      <c r="MK19" s="202"/>
      <c r="ML19" s="202"/>
      <c r="MM19" s="202"/>
      <c r="MN19" s="202"/>
      <c r="MO19" s="202"/>
      <c r="MP19" s="202"/>
      <c r="MQ19" s="202"/>
      <c r="MR19" s="202"/>
      <c r="MS19" s="202"/>
      <c r="MT19" s="202"/>
      <c r="MU19" s="202"/>
      <c r="MV19" s="202"/>
      <c r="MW19" s="202"/>
      <c r="MX19" s="202"/>
      <c r="MY19" s="202"/>
      <c r="MZ19" s="202"/>
      <c r="NA19" s="202"/>
      <c r="NB19" s="202"/>
      <c r="NC19" s="202"/>
      <c r="ND19" s="202"/>
      <c r="NE19" s="202"/>
      <c r="NF19" s="202"/>
      <c r="NG19" s="202"/>
      <c r="NH19" s="202"/>
      <c r="NI19" s="202"/>
      <c r="NJ19" s="202"/>
      <c r="NK19" s="202"/>
      <c r="NL19" s="202"/>
      <c r="NM19" s="202"/>
      <c r="NN19" s="202"/>
      <c r="NO19" s="202"/>
      <c r="NP19" s="202"/>
      <c r="NQ19" s="202"/>
      <c r="NR19" s="202"/>
      <c r="NS19" s="202"/>
      <c r="NT19" s="202"/>
      <c r="NU19" s="202"/>
      <c r="NV19" s="202"/>
      <c r="NW19" s="202"/>
      <c r="NX19" s="202"/>
      <c r="NY19" s="202"/>
      <c r="NZ19" s="202"/>
      <c r="OA19" s="202"/>
      <c r="OB19" s="202"/>
      <c r="OC19" s="202"/>
      <c r="OD19" s="202"/>
      <c r="OE19" s="202"/>
      <c r="OF19" s="202"/>
      <c r="OG19" s="202"/>
      <c r="OH19" s="202"/>
      <c r="OI19" s="202"/>
      <c r="OJ19" s="202"/>
      <c r="OK19" s="202"/>
      <c r="OL19" s="202"/>
      <c r="OM19" s="202"/>
      <c r="ON19" s="202"/>
      <c r="OO19" s="202"/>
      <c r="OP19" s="202"/>
      <c r="OQ19" s="202"/>
      <c r="OR19" s="202"/>
      <c r="OS19" s="202"/>
      <c r="OT19" s="202"/>
      <c r="OU19" s="202"/>
      <c r="OV19" s="202"/>
      <c r="OW19" s="202"/>
      <c r="OX19" s="202"/>
      <c r="OY19" s="202"/>
      <c r="OZ19" s="202"/>
      <c r="PA19" s="202"/>
      <c r="PB19" s="202"/>
      <c r="PC19" s="202"/>
      <c r="PD19" s="202"/>
      <c r="PE19" s="202"/>
      <c r="PF19" s="202"/>
      <c r="PG19" s="202"/>
      <c r="PH19" s="202"/>
      <c r="PI19" s="202"/>
      <c r="PJ19" s="202"/>
      <c r="PK19" s="202"/>
      <c r="PL19" s="202"/>
      <c r="PM19" s="202"/>
      <c r="PN19" s="202"/>
      <c r="PO19" s="202"/>
      <c r="PP19" s="202"/>
      <c r="PQ19" s="202"/>
      <c r="PR19" s="202"/>
      <c r="PS19" s="202"/>
      <c r="PT19" s="202"/>
      <c r="PU19" s="202"/>
      <c r="PV19" s="202"/>
      <c r="PW19" s="202"/>
      <c r="PX19" s="202"/>
      <c r="PY19" s="202"/>
      <c r="PZ19" s="202"/>
      <c r="QA19" s="202"/>
      <c r="QB19" s="202"/>
      <c r="QC19" s="202"/>
      <c r="QD19" s="202"/>
      <c r="QE19" s="202"/>
      <c r="QF19" s="202"/>
      <c r="QG19" s="202"/>
      <c r="QH19" s="202"/>
      <c r="QI19" s="202"/>
      <c r="QJ19" s="202"/>
      <c r="QK19" s="202"/>
      <c r="QL19" s="202"/>
      <c r="QM19" s="202"/>
      <c r="QN19" s="202"/>
      <c r="QO19" s="202"/>
      <c r="QP19" s="202"/>
      <c r="QQ19" s="202"/>
      <c r="QR19" s="202"/>
      <c r="QS19" s="202"/>
      <c r="QT19" s="202"/>
      <c r="QU19" s="202"/>
      <c r="QV19" s="202"/>
      <c r="QW19" s="202"/>
      <c r="QX19" s="202"/>
      <c r="QY19" s="202"/>
      <c r="QZ19" s="202"/>
      <c r="RA19" s="202"/>
      <c r="RB19" s="202"/>
      <c r="RC19" s="202"/>
      <c r="RD19" s="202"/>
      <c r="RE19" s="202"/>
      <c r="RF19" s="202"/>
      <c r="RG19" s="202"/>
      <c r="RH19" s="202"/>
      <c r="RI19" s="202"/>
      <c r="RJ19" s="202"/>
      <c r="RK19" s="202"/>
      <c r="RL19" s="202"/>
      <c r="RM19" s="202"/>
      <c r="RN19" s="202"/>
      <c r="RO19" s="202"/>
      <c r="RP19" s="202"/>
      <c r="RQ19" s="202"/>
      <c r="RR19" s="202"/>
      <c r="RS19" s="202"/>
      <c r="RT19" s="202"/>
      <c r="RU19" s="202"/>
      <c r="RV19" s="202"/>
      <c r="RW19" s="202"/>
      <c r="RX19" s="202"/>
      <c r="RY19" s="202"/>
      <c r="RZ19" s="202"/>
      <c r="SA19" s="202"/>
      <c r="SB19" s="202"/>
      <c r="SC19" s="202"/>
      <c r="SD19" s="202"/>
      <c r="SE19" s="202"/>
      <c r="SF19" s="202"/>
      <c r="SG19" s="202"/>
      <c r="SH19" s="202"/>
      <c r="SI19" s="202"/>
      <c r="SJ19" s="202"/>
      <c r="SK19" s="202"/>
      <c r="SL19" s="202"/>
      <c r="SM19" s="202"/>
      <c r="SN19" s="202"/>
      <c r="SO19" s="202"/>
      <c r="SP19" s="202"/>
      <c r="SQ19" s="202"/>
      <c r="SR19" s="202"/>
      <c r="SS19" s="202"/>
      <c r="ST19" s="202"/>
      <c r="SU19" s="202"/>
      <c r="SV19" s="202"/>
      <c r="SW19" s="202"/>
      <c r="SX19" s="202"/>
      <c r="SY19" s="202"/>
      <c r="SZ19" s="202"/>
      <c r="TA19" s="202"/>
      <c r="TB19" s="202"/>
      <c r="TC19" s="202"/>
      <c r="TD19" s="202"/>
      <c r="TE19" s="202"/>
      <c r="TF19" s="202"/>
      <c r="TG19" s="202"/>
      <c r="TH19" s="202"/>
      <c r="TI19" s="202"/>
      <c r="TJ19" s="202"/>
      <c r="TK19" s="202"/>
      <c r="TL19" s="202"/>
      <c r="TM19" s="202"/>
      <c r="TN19" s="202"/>
      <c r="TO19" s="202"/>
      <c r="TP19" s="202"/>
      <c r="TQ19" s="202"/>
      <c r="TR19" s="202"/>
      <c r="TS19" s="202"/>
      <c r="TT19" s="202"/>
      <c r="TU19" s="202"/>
      <c r="TV19" s="202"/>
      <c r="TW19" s="202"/>
      <c r="TX19" s="202"/>
      <c r="TY19" s="202"/>
      <c r="TZ19" s="202"/>
      <c r="UA19" s="202"/>
      <c r="UB19" s="202"/>
      <c r="UC19" s="202"/>
      <c r="UD19" s="202"/>
      <c r="UE19" s="202"/>
      <c r="UF19" s="202"/>
      <c r="UG19" s="202"/>
      <c r="UH19" s="202"/>
      <c r="UI19" s="202"/>
      <c r="UJ19" s="202"/>
      <c r="UK19" s="202"/>
      <c r="UL19" s="202"/>
      <c r="UM19" s="202"/>
      <c r="UN19" s="202"/>
      <c r="UO19" s="202"/>
      <c r="UP19" s="202"/>
      <c r="UQ19" s="202"/>
      <c r="UR19" s="202"/>
      <c r="US19" s="202"/>
      <c r="UT19" s="202"/>
      <c r="UU19" s="202"/>
      <c r="UV19" s="202"/>
      <c r="UW19" s="202"/>
      <c r="UX19" s="202"/>
      <c r="UY19" s="202"/>
      <c r="UZ19" s="202"/>
      <c r="VA19" s="202"/>
      <c r="VB19" s="202"/>
      <c r="VC19" s="202"/>
      <c r="VD19" s="202"/>
      <c r="VE19" s="202"/>
      <c r="VF19" s="202"/>
      <c r="VG19" s="202"/>
      <c r="VH19" s="202"/>
      <c r="VI19" s="202"/>
      <c r="VJ19" s="202"/>
      <c r="VK19" s="202"/>
      <c r="VL19" s="202"/>
      <c r="VM19" s="202"/>
      <c r="VN19" s="202"/>
      <c r="VO19" s="202"/>
      <c r="VP19" s="202"/>
      <c r="VQ19" s="202"/>
      <c r="VR19" s="202"/>
      <c r="VS19" s="202"/>
      <c r="VT19" s="202"/>
      <c r="VU19" s="202"/>
      <c r="VV19" s="202"/>
      <c r="VW19" s="202"/>
      <c r="VX19" s="202"/>
      <c r="VY19" s="202"/>
      <c r="VZ19" s="202"/>
      <c r="WA19" s="202"/>
      <c r="WB19" s="202"/>
      <c r="WC19" s="202"/>
      <c r="WD19" s="202"/>
      <c r="WE19" s="202"/>
      <c r="WF19" s="202"/>
      <c r="WG19" s="202"/>
      <c r="WH19" s="202"/>
      <c r="WI19" s="202"/>
      <c r="WJ19" s="202"/>
      <c r="WK19" s="202"/>
      <c r="WL19" s="202"/>
      <c r="WM19" s="202"/>
      <c r="WN19" s="202"/>
      <c r="WO19" s="202"/>
      <c r="WP19" s="202"/>
      <c r="WQ19" s="202"/>
      <c r="WR19" s="202"/>
      <c r="WS19" s="202"/>
      <c r="WT19" s="202"/>
      <c r="WU19" s="202"/>
      <c r="WV19" s="202"/>
      <c r="WW19" s="202"/>
      <c r="WX19" s="202"/>
      <c r="WY19" s="202"/>
      <c r="WZ19" s="202"/>
      <c r="XA19" s="202"/>
      <c r="XB19" s="202"/>
      <c r="XC19" s="202"/>
      <c r="XD19" s="202"/>
      <c r="XE19" s="202"/>
      <c r="XF19" s="202"/>
      <c r="XG19" s="202"/>
      <c r="XH19" s="202"/>
      <c r="XI19" s="202"/>
      <c r="XJ19" s="202"/>
      <c r="XK19" s="202"/>
      <c r="XL19" s="202"/>
      <c r="XM19" s="202"/>
      <c r="XN19" s="202"/>
      <c r="XO19" s="202"/>
      <c r="XP19" s="202"/>
      <c r="XQ19" s="202"/>
      <c r="XR19" s="202"/>
      <c r="XS19" s="202"/>
      <c r="XT19" s="202"/>
      <c r="XU19" s="202"/>
      <c r="XV19" s="202"/>
      <c r="XW19" s="202"/>
      <c r="XX19" s="202"/>
      <c r="XY19" s="202"/>
      <c r="XZ19" s="202"/>
      <c r="YA19" s="202"/>
      <c r="YB19" s="202"/>
      <c r="YC19" s="202"/>
      <c r="YD19" s="202"/>
      <c r="YE19" s="202"/>
      <c r="YF19" s="202"/>
      <c r="YG19" s="202"/>
      <c r="YH19" s="202"/>
      <c r="YI19" s="202"/>
      <c r="YJ19" s="202"/>
      <c r="YK19" s="202"/>
      <c r="YL19" s="202"/>
      <c r="YM19" s="202"/>
      <c r="YN19" s="202"/>
      <c r="YO19" s="202"/>
      <c r="YP19" s="202"/>
      <c r="YQ19" s="202"/>
      <c r="YR19" s="202"/>
      <c r="YS19" s="202"/>
      <c r="YT19" s="202"/>
      <c r="YU19" s="202"/>
      <c r="YV19" s="202"/>
      <c r="YW19" s="202"/>
      <c r="YX19" s="202"/>
      <c r="YY19" s="202"/>
      <c r="YZ19" s="202"/>
      <c r="ZA19" s="202"/>
      <c r="ZB19" s="202"/>
      <c r="ZC19" s="202"/>
      <c r="ZD19" s="202"/>
      <c r="ZE19" s="202"/>
      <c r="ZF19" s="202"/>
      <c r="ZG19" s="202"/>
      <c r="ZH19" s="202"/>
      <c r="ZI19" s="202"/>
      <c r="ZJ19" s="202"/>
      <c r="ZK19" s="202"/>
      <c r="ZL19" s="202"/>
      <c r="ZM19" s="202"/>
      <c r="ZN19" s="202"/>
      <c r="ZO19" s="202"/>
      <c r="ZP19" s="202"/>
      <c r="ZQ19" s="202"/>
      <c r="ZR19" s="202"/>
      <c r="ZS19" s="202"/>
      <c r="ZT19" s="202"/>
      <c r="ZU19" s="202"/>
      <c r="ZV19" s="202"/>
      <c r="ZW19" s="202"/>
      <c r="ZX19" s="202"/>
      <c r="ZY19" s="202"/>
      <c r="ZZ19" s="202"/>
      <c r="AAA19" s="202"/>
      <c r="AAB19" s="202"/>
      <c r="AAC19" s="202"/>
      <c r="AAD19" s="202"/>
      <c r="AAE19" s="202"/>
      <c r="AAF19" s="202"/>
      <c r="AAG19" s="202"/>
      <c r="AAH19" s="202"/>
      <c r="AAI19" s="202"/>
      <c r="AAJ19" s="202"/>
      <c r="AAK19" s="202"/>
      <c r="AAL19" s="202"/>
      <c r="AAM19" s="202"/>
      <c r="AAN19" s="202"/>
      <c r="AAO19" s="202"/>
      <c r="AAP19" s="202"/>
      <c r="AAQ19" s="202"/>
      <c r="AAR19" s="202"/>
      <c r="AAS19" s="202"/>
      <c r="AAT19" s="202"/>
      <c r="AAU19" s="202"/>
      <c r="AAV19" s="202"/>
      <c r="AAW19" s="202"/>
      <c r="AAX19" s="202"/>
      <c r="AAY19" s="202"/>
      <c r="AAZ19" s="202"/>
      <c r="ABA19" s="202"/>
      <c r="ABB19" s="202"/>
      <c r="ABC19" s="202"/>
      <c r="ABD19" s="202"/>
      <c r="ABE19" s="202"/>
      <c r="ABF19" s="202"/>
      <c r="ABG19" s="202"/>
      <c r="ABH19" s="202"/>
      <c r="ABI19" s="202"/>
      <c r="ABJ19" s="202"/>
      <c r="ABK19" s="202"/>
      <c r="ABL19" s="202"/>
      <c r="ABM19" s="202"/>
      <c r="ABN19" s="202"/>
      <c r="ABO19" s="202"/>
      <c r="ABP19" s="202"/>
      <c r="ABQ19" s="202"/>
      <c r="ABR19" s="202"/>
      <c r="ABS19" s="202"/>
      <c r="ABT19" s="202"/>
      <c r="ABU19" s="202"/>
      <c r="ABV19" s="202"/>
      <c r="ABW19" s="202"/>
      <c r="ABX19" s="202"/>
      <c r="ABY19" s="202"/>
      <c r="ABZ19" s="202"/>
      <c r="ACA19" s="202"/>
      <c r="ACB19" s="202"/>
      <c r="ACC19" s="202"/>
      <c r="ACD19" s="202"/>
      <c r="ACE19" s="202"/>
      <c r="ACF19" s="202"/>
      <c r="ACG19" s="202"/>
      <c r="ACH19" s="202"/>
      <c r="ACI19" s="202"/>
      <c r="ACJ19" s="202"/>
      <c r="ACK19" s="202"/>
      <c r="ACL19" s="202"/>
      <c r="ACM19" s="202"/>
      <c r="ACN19" s="202"/>
      <c r="ACO19" s="202"/>
      <c r="ACP19" s="202"/>
      <c r="ACQ19" s="202"/>
      <c r="ACR19" s="202"/>
      <c r="ACS19" s="202"/>
      <c r="ACT19" s="202"/>
      <c r="ACU19" s="202"/>
      <c r="ACV19" s="202"/>
      <c r="ACW19" s="202"/>
      <c r="ACX19" s="202"/>
      <c r="ACY19" s="202"/>
      <c r="ACZ19" s="202"/>
      <c r="ADA19" s="202"/>
      <c r="ADB19" s="202"/>
      <c r="ADC19" s="202"/>
      <c r="ADD19" s="202"/>
      <c r="ADE19" s="202"/>
      <c r="ADF19" s="202"/>
      <c r="ADG19" s="202"/>
      <c r="ADH19" s="202"/>
      <c r="ADI19" s="202"/>
      <c r="ADJ19" s="202"/>
      <c r="ADK19" s="202"/>
      <c r="ADL19" s="202"/>
      <c r="ADM19" s="202"/>
      <c r="ADN19" s="202"/>
      <c r="ADO19" s="202"/>
      <c r="ADP19" s="202"/>
      <c r="ADQ19" s="202"/>
      <c r="ADR19" s="202"/>
      <c r="ADS19" s="202"/>
      <c r="ADT19" s="202"/>
      <c r="ADU19" s="202"/>
      <c r="ADV19" s="202"/>
      <c r="ADW19" s="202"/>
      <c r="ADX19" s="202"/>
      <c r="ADY19" s="202"/>
      <c r="ADZ19" s="202"/>
      <c r="AEA19" s="202"/>
      <c r="AEB19" s="202"/>
      <c r="AEC19" s="202"/>
      <c r="AED19" s="202"/>
      <c r="AEE19" s="202"/>
      <c r="AEF19" s="202"/>
      <c r="AEG19" s="202"/>
      <c r="AEH19" s="202"/>
      <c r="AEI19" s="202"/>
      <c r="AEJ19" s="202"/>
      <c r="AEK19" s="202"/>
      <c r="AEL19" s="202"/>
      <c r="AEM19" s="202"/>
      <c r="AEN19" s="202"/>
      <c r="AEO19" s="202"/>
      <c r="AEP19" s="202"/>
      <c r="AEQ19" s="202"/>
      <c r="AER19" s="202"/>
      <c r="AES19" s="202"/>
      <c r="AET19" s="202"/>
      <c r="AEU19" s="202"/>
      <c r="AEV19" s="202"/>
      <c r="AEW19" s="202"/>
      <c r="AEX19" s="202"/>
      <c r="AEY19" s="202"/>
      <c r="AEZ19" s="202"/>
      <c r="AFA19" s="202"/>
      <c r="AFB19" s="202"/>
      <c r="AFC19" s="202"/>
      <c r="AFD19" s="202"/>
      <c r="AFE19" s="202"/>
      <c r="AFF19" s="202"/>
      <c r="AFG19" s="202"/>
      <c r="AFH19" s="202"/>
      <c r="AFI19" s="202"/>
      <c r="AFJ19" s="202"/>
      <c r="AFK19" s="202"/>
      <c r="AFL19" s="202"/>
      <c r="AFM19" s="202"/>
      <c r="AFN19" s="202"/>
      <c r="AFO19" s="202"/>
      <c r="AFP19" s="202"/>
      <c r="AFQ19" s="202"/>
      <c r="AFR19" s="202"/>
      <c r="AFS19" s="202"/>
      <c r="AFT19" s="202"/>
      <c r="AFU19" s="202"/>
      <c r="AFV19" s="202"/>
      <c r="AFW19" s="202"/>
      <c r="AFX19" s="202"/>
      <c r="AFY19" s="202"/>
      <c r="AFZ19" s="202"/>
      <c r="AGA19" s="202"/>
      <c r="AGB19" s="202"/>
      <c r="AGC19" s="202"/>
      <c r="AGD19" s="202"/>
      <c r="AGE19" s="202"/>
      <c r="AGF19" s="202"/>
      <c r="AGG19" s="202"/>
      <c r="AGH19" s="202"/>
      <c r="AGI19" s="202"/>
      <c r="AGJ19" s="202"/>
      <c r="AGK19" s="202"/>
      <c r="AGL19" s="202"/>
      <c r="AGM19" s="202"/>
      <c r="AGN19" s="202"/>
      <c r="AGO19" s="202"/>
      <c r="AGP19" s="202"/>
      <c r="AGQ19" s="202"/>
      <c r="AGR19" s="202"/>
      <c r="AGS19" s="202"/>
      <c r="AGT19" s="202"/>
      <c r="AGU19" s="202"/>
      <c r="AGV19" s="202"/>
      <c r="AGW19" s="202"/>
      <c r="AGX19" s="202"/>
      <c r="AGY19" s="202"/>
      <c r="AGZ19" s="202"/>
      <c r="AHA19" s="202"/>
      <c r="AHB19" s="202"/>
      <c r="AHC19" s="202"/>
      <c r="AHD19" s="202"/>
      <c r="AHE19" s="202"/>
      <c r="AHF19" s="202"/>
      <c r="AHG19" s="202"/>
      <c r="AHH19" s="202"/>
      <c r="AHI19" s="202"/>
      <c r="AHJ19" s="202"/>
      <c r="AHK19" s="202"/>
      <c r="AHL19" s="202"/>
      <c r="AHM19" s="202"/>
      <c r="AHN19" s="202"/>
      <c r="AHO19" s="202"/>
      <c r="AHP19" s="202"/>
      <c r="AHQ19" s="202"/>
      <c r="AHR19" s="202"/>
      <c r="AHS19" s="202"/>
      <c r="AHT19" s="202"/>
      <c r="AHU19" s="202"/>
      <c r="AHV19" s="202"/>
      <c r="AHW19" s="202"/>
      <c r="AHX19" s="202"/>
      <c r="AHY19" s="202"/>
      <c r="AHZ19" s="202"/>
      <c r="AIA19" s="202"/>
      <c r="AIB19" s="202"/>
      <c r="AIC19" s="202"/>
      <c r="AID19" s="202"/>
      <c r="AIE19" s="202"/>
      <c r="AIF19" s="202"/>
      <c r="AIG19" s="202"/>
      <c r="AIH19" s="202"/>
      <c r="AII19" s="202"/>
      <c r="AIJ19" s="202"/>
      <c r="AIK19" s="202"/>
      <c r="AIL19" s="202"/>
      <c r="AIM19" s="202"/>
      <c r="AIN19" s="202"/>
      <c r="AIO19" s="202"/>
      <c r="AIP19" s="202"/>
      <c r="AIQ19" s="202"/>
      <c r="AIR19" s="202"/>
      <c r="AIS19" s="202"/>
      <c r="AIT19" s="202"/>
      <c r="AIU19" s="202"/>
      <c r="AIV19" s="202"/>
      <c r="AIW19" s="202"/>
      <c r="AIX19" s="202"/>
      <c r="AIY19" s="202"/>
      <c r="AIZ19" s="202"/>
      <c r="AJA19" s="202"/>
      <c r="AJB19" s="202"/>
      <c r="AJC19" s="202"/>
      <c r="AJD19" s="202"/>
      <c r="AJE19" s="202"/>
      <c r="AJF19" s="202"/>
      <c r="AJG19" s="202"/>
      <c r="AJH19" s="202"/>
      <c r="AJI19" s="202"/>
      <c r="AJJ19" s="202"/>
      <c r="AJK19" s="202"/>
      <c r="AJL19" s="202"/>
      <c r="AJM19" s="202"/>
      <c r="AJN19" s="202"/>
      <c r="AJO19" s="202"/>
      <c r="AJP19" s="202"/>
      <c r="AJQ19" s="202"/>
      <c r="AJR19" s="202"/>
      <c r="AJS19" s="202"/>
      <c r="AJT19" s="202"/>
      <c r="AJU19" s="202"/>
      <c r="AJV19" s="202"/>
      <c r="AJW19" s="202"/>
      <c r="AJX19" s="202"/>
      <c r="AJY19" s="202"/>
      <c r="AJZ19" s="202"/>
      <c r="AKA19" s="202"/>
      <c r="AKB19" s="202"/>
      <c r="AKC19" s="202"/>
      <c r="AKD19" s="202"/>
      <c r="AKE19" s="202"/>
      <c r="AKF19" s="202"/>
      <c r="AKG19" s="202"/>
      <c r="AKH19" s="202"/>
      <c r="AKI19" s="202"/>
      <c r="AKJ19" s="202"/>
      <c r="AKK19" s="202"/>
      <c r="AKL19" s="202"/>
      <c r="AKM19" s="202"/>
      <c r="AKN19" s="202"/>
      <c r="AKO19" s="202"/>
      <c r="AKP19" s="202"/>
      <c r="AKQ19" s="202"/>
      <c r="AKR19" s="202"/>
      <c r="AKS19" s="202"/>
      <c r="AKT19" s="202"/>
      <c r="AKU19" s="202"/>
      <c r="AKV19" s="202"/>
      <c r="AKW19" s="202"/>
      <c r="AKX19" s="202"/>
      <c r="AKY19" s="202"/>
      <c r="AKZ19" s="202"/>
      <c r="ALA19" s="202"/>
      <c r="ALB19" s="202"/>
      <c r="ALC19" s="202"/>
      <c r="ALD19" s="202"/>
      <c r="ALE19" s="202"/>
      <c r="ALF19" s="202"/>
      <c r="ALG19" s="202"/>
      <c r="ALH19" s="202"/>
      <c r="ALI19" s="202"/>
      <c r="ALJ19" s="202"/>
      <c r="ALK19" s="202"/>
      <c r="ALL19" s="202"/>
      <c r="ALM19" s="202"/>
      <c r="ALN19" s="202"/>
      <c r="ALO19" s="202"/>
      <c r="ALP19" s="202"/>
      <c r="ALQ19" s="202"/>
      <c r="ALR19" s="202"/>
      <c r="ALS19" s="202"/>
      <c r="ALT19" s="202"/>
      <c r="ALU19" s="202"/>
      <c r="ALV19" s="202"/>
      <c r="ALW19" s="202"/>
      <c r="ALX19" s="202"/>
      <c r="ALY19" s="202"/>
      <c r="ALZ19" s="202"/>
      <c r="AMA19" s="202"/>
      <c r="AMB19" s="202"/>
      <c r="AMC19" s="202"/>
      <c r="AMD19" s="202"/>
      <c r="AME19" s="202"/>
      <c r="AMF19" s="202"/>
      <c r="AMG19" s="202"/>
      <c r="AMH19" s="202"/>
      <c r="AMI19" s="202"/>
      <c r="AMJ19" s="202"/>
      <c r="AMK19" s="202"/>
      <c r="AML19" s="202"/>
    </row>
    <row r="20" spans="1:1026" ht="136.15" customHeight="1" outlineLevel="1">
      <c r="A20" s="216"/>
      <c r="B20" s="216" t="s">
        <v>554</v>
      </c>
      <c r="C20" s="216"/>
      <c r="D20" s="216"/>
      <c r="E20" s="214" t="s">
        <v>271</v>
      </c>
      <c r="F20" s="216"/>
      <c r="G20" s="216" t="s">
        <v>555</v>
      </c>
      <c r="H20" s="216" t="s">
        <v>539</v>
      </c>
      <c r="I20" s="216">
        <v>9</v>
      </c>
      <c r="J20" s="216"/>
      <c r="K20" s="216"/>
      <c r="L20" s="216"/>
      <c r="M20" s="216"/>
      <c r="N20" s="218"/>
      <c r="O20" s="25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2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  <c r="CR20" s="202"/>
      <c r="CS20" s="202"/>
      <c r="CT20" s="202"/>
      <c r="CU20" s="202"/>
      <c r="CV20" s="202"/>
      <c r="CW20" s="202"/>
      <c r="CX20" s="202"/>
      <c r="CY20" s="202"/>
      <c r="CZ20" s="202"/>
      <c r="DA20" s="202"/>
      <c r="DB20" s="202"/>
      <c r="DC20" s="202"/>
      <c r="DD20" s="202"/>
      <c r="DE20" s="202"/>
      <c r="DF20" s="202"/>
      <c r="DG20" s="202"/>
      <c r="DH20" s="202"/>
      <c r="DI20" s="202"/>
      <c r="DJ20" s="202"/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2"/>
      <c r="DX20" s="202"/>
      <c r="DY20" s="202"/>
      <c r="DZ20" s="202"/>
      <c r="EA20" s="202"/>
      <c r="EB20" s="202"/>
      <c r="EC20" s="202"/>
      <c r="ED20" s="202"/>
      <c r="EE20" s="202"/>
      <c r="EF20" s="202"/>
      <c r="EG20" s="202"/>
      <c r="EH20" s="202"/>
      <c r="EI20" s="202"/>
      <c r="EJ20" s="202"/>
      <c r="EK20" s="202"/>
      <c r="EL20" s="202"/>
      <c r="EM20" s="202"/>
      <c r="EN20" s="202"/>
      <c r="EO20" s="202"/>
      <c r="EP20" s="202"/>
      <c r="EQ20" s="202"/>
      <c r="ER20" s="202"/>
      <c r="ES20" s="202"/>
      <c r="ET20" s="202"/>
      <c r="EU20" s="202"/>
      <c r="EV20" s="202"/>
      <c r="EW20" s="202"/>
      <c r="EX20" s="202"/>
      <c r="EY20" s="202"/>
      <c r="EZ20" s="202"/>
      <c r="FA20" s="202"/>
      <c r="FB20" s="202"/>
      <c r="FC20" s="202"/>
      <c r="FD20" s="202"/>
      <c r="FE20" s="202"/>
      <c r="FF20" s="202"/>
      <c r="FG20" s="202"/>
      <c r="FH20" s="202"/>
      <c r="FI20" s="202"/>
      <c r="FJ20" s="202"/>
      <c r="FK20" s="202"/>
      <c r="FL20" s="202"/>
      <c r="FM20" s="202"/>
      <c r="FN20" s="202"/>
      <c r="FO20" s="202"/>
      <c r="FP20" s="202"/>
      <c r="FQ20" s="202"/>
      <c r="FR20" s="202"/>
      <c r="FS20" s="202"/>
      <c r="FT20" s="202"/>
      <c r="FU20" s="202"/>
      <c r="FV20" s="202"/>
      <c r="FW20" s="202"/>
      <c r="FX20" s="202"/>
      <c r="FY20" s="202"/>
      <c r="FZ20" s="202"/>
      <c r="GA20" s="202"/>
      <c r="GB20" s="202"/>
      <c r="GC20" s="202"/>
      <c r="GD20" s="202"/>
      <c r="GE20" s="202"/>
      <c r="GF20" s="202"/>
      <c r="GG20" s="202"/>
      <c r="GH20" s="202"/>
      <c r="GI20" s="202"/>
      <c r="GJ20" s="202"/>
      <c r="GK20" s="202"/>
      <c r="GL20" s="202"/>
      <c r="GM20" s="202"/>
      <c r="GN20" s="202"/>
      <c r="GO20" s="202"/>
      <c r="GP20" s="202"/>
      <c r="GQ20" s="202"/>
      <c r="GR20" s="202"/>
      <c r="GS20" s="202"/>
      <c r="GT20" s="202"/>
      <c r="GU20" s="202"/>
      <c r="GV20" s="202"/>
      <c r="GW20" s="202"/>
      <c r="GX20" s="202"/>
      <c r="GY20" s="202"/>
      <c r="GZ20" s="202"/>
      <c r="HA20" s="202"/>
      <c r="HB20" s="202"/>
      <c r="HC20" s="202"/>
      <c r="HD20" s="202"/>
      <c r="HE20" s="202"/>
      <c r="HF20" s="202"/>
      <c r="HG20" s="202"/>
      <c r="HH20" s="202"/>
      <c r="HI20" s="202"/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2"/>
      <c r="IF20" s="202"/>
      <c r="IG20" s="202"/>
      <c r="IH20" s="202"/>
      <c r="II20" s="202"/>
      <c r="IJ20" s="202"/>
      <c r="IK20" s="202"/>
      <c r="IL20" s="202"/>
      <c r="IM20" s="202"/>
      <c r="IN20" s="202"/>
      <c r="IO20" s="202"/>
      <c r="IP20" s="202"/>
      <c r="IQ20" s="202"/>
      <c r="IR20" s="202"/>
      <c r="IS20" s="202"/>
      <c r="IT20" s="202"/>
      <c r="IU20" s="202"/>
      <c r="IV20" s="202"/>
      <c r="IW20" s="202"/>
      <c r="IX20" s="202"/>
      <c r="IY20" s="202"/>
      <c r="IZ20" s="202"/>
      <c r="JA20" s="202"/>
      <c r="JB20" s="202"/>
      <c r="JC20" s="202"/>
      <c r="JD20" s="202"/>
      <c r="JE20" s="202"/>
      <c r="JF20" s="202"/>
      <c r="JG20" s="202"/>
      <c r="JH20" s="202"/>
      <c r="JI20" s="202"/>
      <c r="JJ20" s="202"/>
      <c r="JK20" s="202"/>
      <c r="JL20" s="202"/>
      <c r="JM20" s="202"/>
      <c r="JN20" s="202"/>
      <c r="JO20" s="202"/>
      <c r="JP20" s="202"/>
      <c r="JQ20" s="202"/>
      <c r="JR20" s="202"/>
      <c r="JS20" s="202"/>
      <c r="JT20" s="202"/>
      <c r="JU20" s="202"/>
      <c r="JV20" s="202"/>
      <c r="JW20" s="202"/>
      <c r="JX20" s="202"/>
      <c r="JY20" s="202"/>
      <c r="JZ20" s="202"/>
      <c r="KA20" s="202"/>
      <c r="KB20" s="202"/>
      <c r="KC20" s="202"/>
      <c r="KD20" s="202"/>
      <c r="KE20" s="202"/>
      <c r="KF20" s="202"/>
      <c r="KG20" s="202"/>
      <c r="KH20" s="202"/>
      <c r="KI20" s="202"/>
      <c r="KJ20" s="202"/>
      <c r="KK20" s="202"/>
      <c r="KL20" s="202"/>
      <c r="KM20" s="202"/>
      <c r="KN20" s="202"/>
      <c r="KO20" s="202"/>
      <c r="KP20" s="202"/>
      <c r="KQ20" s="202"/>
      <c r="KR20" s="202"/>
      <c r="KS20" s="202"/>
      <c r="KT20" s="202"/>
      <c r="KU20" s="202"/>
      <c r="KV20" s="202"/>
      <c r="KW20" s="202"/>
      <c r="KX20" s="202"/>
      <c r="KY20" s="202"/>
      <c r="KZ20" s="202"/>
      <c r="LA20" s="202"/>
      <c r="LB20" s="202"/>
      <c r="LC20" s="202"/>
      <c r="LD20" s="202"/>
      <c r="LE20" s="202"/>
      <c r="LF20" s="202"/>
      <c r="LG20" s="202"/>
      <c r="LH20" s="202"/>
      <c r="LI20" s="202"/>
      <c r="LJ20" s="202"/>
      <c r="LK20" s="202"/>
      <c r="LL20" s="202"/>
      <c r="LM20" s="202"/>
      <c r="LN20" s="202"/>
      <c r="LO20" s="202"/>
      <c r="LP20" s="202"/>
      <c r="LQ20" s="202"/>
      <c r="LR20" s="202"/>
      <c r="LS20" s="202"/>
      <c r="LT20" s="202"/>
      <c r="LU20" s="202"/>
      <c r="LV20" s="202"/>
      <c r="LW20" s="202"/>
      <c r="LX20" s="202"/>
      <c r="LY20" s="202"/>
      <c r="LZ20" s="202"/>
      <c r="MA20" s="202"/>
      <c r="MB20" s="202"/>
      <c r="MC20" s="202"/>
      <c r="MD20" s="202"/>
      <c r="ME20" s="202"/>
      <c r="MF20" s="202"/>
      <c r="MG20" s="202"/>
      <c r="MH20" s="202"/>
      <c r="MI20" s="202"/>
      <c r="MJ20" s="202"/>
      <c r="MK20" s="202"/>
      <c r="ML20" s="202"/>
      <c r="MM20" s="202"/>
      <c r="MN20" s="202"/>
      <c r="MO20" s="202"/>
      <c r="MP20" s="202"/>
      <c r="MQ20" s="202"/>
      <c r="MR20" s="202"/>
      <c r="MS20" s="202"/>
      <c r="MT20" s="202"/>
      <c r="MU20" s="202"/>
      <c r="MV20" s="202"/>
      <c r="MW20" s="202"/>
      <c r="MX20" s="202"/>
      <c r="MY20" s="202"/>
      <c r="MZ20" s="202"/>
      <c r="NA20" s="202"/>
      <c r="NB20" s="202"/>
      <c r="NC20" s="202"/>
      <c r="ND20" s="202"/>
      <c r="NE20" s="202"/>
      <c r="NF20" s="202"/>
      <c r="NG20" s="202"/>
      <c r="NH20" s="202"/>
      <c r="NI20" s="202"/>
      <c r="NJ20" s="202"/>
      <c r="NK20" s="202"/>
      <c r="NL20" s="202"/>
      <c r="NM20" s="202"/>
      <c r="NN20" s="202"/>
      <c r="NO20" s="202"/>
      <c r="NP20" s="202"/>
      <c r="NQ20" s="202"/>
      <c r="NR20" s="202"/>
      <c r="NS20" s="202"/>
      <c r="NT20" s="202"/>
      <c r="NU20" s="202"/>
      <c r="NV20" s="202"/>
      <c r="NW20" s="202"/>
      <c r="NX20" s="202"/>
      <c r="NY20" s="202"/>
      <c r="NZ20" s="202"/>
      <c r="OA20" s="202"/>
      <c r="OB20" s="202"/>
      <c r="OC20" s="202"/>
      <c r="OD20" s="202"/>
      <c r="OE20" s="202"/>
      <c r="OF20" s="202"/>
      <c r="OG20" s="202"/>
      <c r="OH20" s="202"/>
      <c r="OI20" s="202"/>
      <c r="OJ20" s="202"/>
      <c r="OK20" s="202"/>
      <c r="OL20" s="202"/>
      <c r="OM20" s="202"/>
      <c r="ON20" s="202"/>
      <c r="OO20" s="202"/>
      <c r="OP20" s="202"/>
      <c r="OQ20" s="202"/>
      <c r="OR20" s="202"/>
      <c r="OS20" s="202"/>
      <c r="OT20" s="202"/>
      <c r="OU20" s="202"/>
      <c r="OV20" s="202"/>
      <c r="OW20" s="202"/>
      <c r="OX20" s="202"/>
      <c r="OY20" s="202"/>
      <c r="OZ20" s="202"/>
      <c r="PA20" s="202"/>
      <c r="PB20" s="202"/>
      <c r="PC20" s="202"/>
      <c r="PD20" s="202"/>
      <c r="PE20" s="202"/>
      <c r="PF20" s="202"/>
      <c r="PG20" s="202"/>
      <c r="PH20" s="202"/>
      <c r="PI20" s="202"/>
      <c r="PJ20" s="202"/>
      <c r="PK20" s="202"/>
      <c r="PL20" s="202"/>
      <c r="PM20" s="202"/>
      <c r="PN20" s="202"/>
      <c r="PO20" s="202"/>
      <c r="PP20" s="202"/>
      <c r="PQ20" s="202"/>
      <c r="PR20" s="202"/>
      <c r="PS20" s="202"/>
      <c r="PT20" s="202"/>
      <c r="PU20" s="202"/>
      <c r="PV20" s="202"/>
      <c r="PW20" s="202"/>
      <c r="PX20" s="202"/>
      <c r="PY20" s="202"/>
      <c r="PZ20" s="202"/>
      <c r="QA20" s="202"/>
      <c r="QB20" s="202"/>
      <c r="QC20" s="202"/>
      <c r="QD20" s="202"/>
      <c r="QE20" s="202"/>
      <c r="QF20" s="202"/>
      <c r="QG20" s="202"/>
      <c r="QH20" s="202"/>
      <c r="QI20" s="202"/>
      <c r="QJ20" s="202"/>
      <c r="QK20" s="202"/>
      <c r="QL20" s="202"/>
      <c r="QM20" s="202"/>
      <c r="QN20" s="202"/>
      <c r="QO20" s="202"/>
      <c r="QP20" s="202"/>
      <c r="QQ20" s="202"/>
      <c r="QR20" s="202"/>
      <c r="QS20" s="202"/>
      <c r="QT20" s="202"/>
      <c r="QU20" s="202"/>
      <c r="QV20" s="202"/>
      <c r="QW20" s="202"/>
      <c r="QX20" s="202"/>
      <c r="QY20" s="202"/>
      <c r="QZ20" s="202"/>
      <c r="RA20" s="202"/>
      <c r="RB20" s="202"/>
      <c r="RC20" s="202"/>
      <c r="RD20" s="202"/>
      <c r="RE20" s="202"/>
      <c r="RF20" s="202"/>
      <c r="RG20" s="202"/>
      <c r="RH20" s="202"/>
      <c r="RI20" s="202"/>
      <c r="RJ20" s="202"/>
      <c r="RK20" s="202"/>
      <c r="RL20" s="202"/>
      <c r="RM20" s="202"/>
      <c r="RN20" s="202"/>
      <c r="RO20" s="202"/>
      <c r="RP20" s="202"/>
      <c r="RQ20" s="202"/>
      <c r="RR20" s="202"/>
      <c r="RS20" s="202"/>
      <c r="RT20" s="202"/>
      <c r="RU20" s="202"/>
      <c r="RV20" s="202"/>
      <c r="RW20" s="202"/>
      <c r="RX20" s="202"/>
      <c r="RY20" s="202"/>
      <c r="RZ20" s="202"/>
      <c r="SA20" s="202"/>
      <c r="SB20" s="202"/>
      <c r="SC20" s="202"/>
      <c r="SD20" s="202"/>
      <c r="SE20" s="202"/>
      <c r="SF20" s="202"/>
      <c r="SG20" s="202"/>
      <c r="SH20" s="202"/>
      <c r="SI20" s="202"/>
      <c r="SJ20" s="202"/>
      <c r="SK20" s="202"/>
      <c r="SL20" s="202"/>
      <c r="SM20" s="202"/>
      <c r="SN20" s="202"/>
      <c r="SO20" s="202"/>
      <c r="SP20" s="202"/>
      <c r="SQ20" s="202"/>
      <c r="SR20" s="202"/>
      <c r="SS20" s="202"/>
      <c r="ST20" s="202"/>
      <c r="SU20" s="202"/>
      <c r="SV20" s="202"/>
      <c r="SW20" s="202"/>
      <c r="SX20" s="202"/>
      <c r="SY20" s="202"/>
      <c r="SZ20" s="202"/>
      <c r="TA20" s="202"/>
      <c r="TB20" s="202"/>
      <c r="TC20" s="202"/>
      <c r="TD20" s="202"/>
      <c r="TE20" s="202"/>
      <c r="TF20" s="202"/>
      <c r="TG20" s="202"/>
      <c r="TH20" s="202"/>
      <c r="TI20" s="202"/>
      <c r="TJ20" s="202"/>
      <c r="TK20" s="202"/>
      <c r="TL20" s="202"/>
      <c r="TM20" s="202"/>
      <c r="TN20" s="202"/>
      <c r="TO20" s="202"/>
      <c r="TP20" s="202"/>
      <c r="TQ20" s="202"/>
      <c r="TR20" s="202"/>
      <c r="TS20" s="202"/>
      <c r="TT20" s="202"/>
      <c r="TU20" s="202"/>
      <c r="TV20" s="202"/>
      <c r="TW20" s="202"/>
      <c r="TX20" s="202"/>
      <c r="TY20" s="202"/>
      <c r="TZ20" s="202"/>
      <c r="UA20" s="202"/>
      <c r="UB20" s="202"/>
      <c r="UC20" s="202"/>
      <c r="UD20" s="202"/>
      <c r="UE20" s="202"/>
      <c r="UF20" s="202"/>
      <c r="UG20" s="202"/>
      <c r="UH20" s="202"/>
      <c r="UI20" s="202"/>
      <c r="UJ20" s="202"/>
      <c r="UK20" s="202"/>
      <c r="UL20" s="202"/>
      <c r="UM20" s="202"/>
      <c r="UN20" s="202"/>
      <c r="UO20" s="202"/>
      <c r="UP20" s="202"/>
      <c r="UQ20" s="202"/>
      <c r="UR20" s="202"/>
      <c r="US20" s="202"/>
      <c r="UT20" s="202"/>
      <c r="UU20" s="202"/>
      <c r="UV20" s="202"/>
      <c r="UW20" s="202"/>
      <c r="UX20" s="202"/>
      <c r="UY20" s="202"/>
      <c r="UZ20" s="202"/>
      <c r="VA20" s="202"/>
      <c r="VB20" s="202"/>
      <c r="VC20" s="202"/>
      <c r="VD20" s="202"/>
      <c r="VE20" s="202"/>
      <c r="VF20" s="202"/>
      <c r="VG20" s="202"/>
      <c r="VH20" s="202"/>
      <c r="VI20" s="202"/>
      <c r="VJ20" s="202"/>
      <c r="VK20" s="202"/>
      <c r="VL20" s="202"/>
      <c r="VM20" s="202"/>
      <c r="VN20" s="202"/>
      <c r="VO20" s="202"/>
      <c r="VP20" s="202"/>
      <c r="VQ20" s="202"/>
      <c r="VR20" s="202"/>
      <c r="VS20" s="202"/>
      <c r="VT20" s="202"/>
      <c r="VU20" s="202"/>
      <c r="VV20" s="202"/>
      <c r="VW20" s="202"/>
      <c r="VX20" s="202"/>
      <c r="VY20" s="202"/>
      <c r="VZ20" s="202"/>
      <c r="WA20" s="202"/>
      <c r="WB20" s="202"/>
      <c r="WC20" s="202"/>
      <c r="WD20" s="202"/>
      <c r="WE20" s="202"/>
      <c r="WF20" s="202"/>
      <c r="WG20" s="202"/>
      <c r="WH20" s="202"/>
      <c r="WI20" s="202"/>
      <c r="WJ20" s="202"/>
      <c r="WK20" s="202"/>
      <c r="WL20" s="202"/>
      <c r="WM20" s="202"/>
      <c r="WN20" s="202"/>
      <c r="WO20" s="202"/>
      <c r="WP20" s="202"/>
      <c r="WQ20" s="202"/>
      <c r="WR20" s="202"/>
      <c r="WS20" s="202"/>
      <c r="WT20" s="202"/>
      <c r="WU20" s="202"/>
      <c r="WV20" s="202"/>
      <c r="WW20" s="202"/>
      <c r="WX20" s="202"/>
      <c r="WY20" s="202"/>
      <c r="WZ20" s="202"/>
      <c r="XA20" s="202"/>
      <c r="XB20" s="202"/>
      <c r="XC20" s="202"/>
      <c r="XD20" s="202"/>
      <c r="XE20" s="202"/>
      <c r="XF20" s="202"/>
      <c r="XG20" s="202"/>
      <c r="XH20" s="202"/>
      <c r="XI20" s="202"/>
      <c r="XJ20" s="202"/>
      <c r="XK20" s="202"/>
      <c r="XL20" s="202"/>
      <c r="XM20" s="202"/>
      <c r="XN20" s="202"/>
      <c r="XO20" s="202"/>
      <c r="XP20" s="202"/>
      <c r="XQ20" s="202"/>
      <c r="XR20" s="202"/>
      <c r="XS20" s="202"/>
      <c r="XT20" s="202"/>
      <c r="XU20" s="202"/>
      <c r="XV20" s="202"/>
      <c r="XW20" s="202"/>
      <c r="XX20" s="202"/>
      <c r="XY20" s="202"/>
      <c r="XZ20" s="202"/>
      <c r="YA20" s="202"/>
      <c r="YB20" s="202"/>
      <c r="YC20" s="202"/>
      <c r="YD20" s="202"/>
      <c r="YE20" s="202"/>
      <c r="YF20" s="202"/>
      <c r="YG20" s="202"/>
      <c r="YH20" s="202"/>
      <c r="YI20" s="202"/>
      <c r="YJ20" s="202"/>
      <c r="YK20" s="202"/>
      <c r="YL20" s="202"/>
      <c r="YM20" s="202"/>
      <c r="YN20" s="202"/>
      <c r="YO20" s="202"/>
      <c r="YP20" s="202"/>
      <c r="YQ20" s="202"/>
      <c r="YR20" s="202"/>
      <c r="YS20" s="202"/>
      <c r="YT20" s="202"/>
      <c r="YU20" s="202"/>
      <c r="YV20" s="202"/>
      <c r="YW20" s="202"/>
      <c r="YX20" s="202"/>
      <c r="YY20" s="202"/>
      <c r="YZ20" s="202"/>
      <c r="ZA20" s="202"/>
      <c r="ZB20" s="202"/>
      <c r="ZC20" s="202"/>
      <c r="ZD20" s="202"/>
      <c r="ZE20" s="202"/>
      <c r="ZF20" s="202"/>
      <c r="ZG20" s="202"/>
      <c r="ZH20" s="202"/>
      <c r="ZI20" s="202"/>
      <c r="ZJ20" s="202"/>
      <c r="ZK20" s="202"/>
      <c r="ZL20" s="202"/>
      <c r="ZM20" s="202"/>
      <c r="ZN20" s="202"/>
      <c r="ZO20" s="202"/>
      <c r="ZP20" s="202"/>
      <c r="ZQ20" s="202"/>
      <c r="ZR20" s="202"/>
      <c r="ZS20" s="202"/>
      <c r="ZT20" s="202"/>
      <c r="ZU20" s="202"/>
      <c r="ZV20" s="202"/>
      <c r="ZW20" s="202"/>
      <c r="ZX20" s="202"/>
      <c r="ZY20" s="202"/>
      <c r="ZZ20" s="202"/>
      <c r="AAA20" s="202"/>
      <c r="AAB20" s="202"/>
      <c r="AAC20" s="202"/>
      <c r="AAD20" s="202"/>
      <c r="AAE20" s="202"/>
      <c r="AAF20" s="202"/>
      <c r="AAG20" s="202"/>
      <c r="AAH20" s="202"/>
      <c r="AAI20" s="202"/>
      <c r="AAJ20" s="202"/>
      <c r="AAK20" s="202"/>
      <c r="AAL20" s="202"/>
      <c r="AAM20" s="202"/>
      <c r="AAN20" s="202"/>
      <c r="AAO20" s="202"/>
      <c r="AAP20" s="202"/>
      <c r="AAQ20" s="202"/>
      <c r="AAR20" s="202"/>
      <c r="AAS20" s="202"/>
      <c r="AAT20" s="202"/>
      <c r="AAU20" s="202"/>
      <c r="AAV20" s="202"/>
      <c r="AAW20" s="202"/>
      <c r="AAX20" s="202"/>
      <c r="AAY20" s="202"/>
      <c r="AAZ20" s="202"/>
      <c r="ABA20" s="202"/>
      <c r="ABB20" s="202"/>
      <c r="ABC20" s="202"/>
      <c r="ABD20" s="202"/>
      <c r="ABE20" s="202"/>
      <c r="ABF20" s="202"/>
      <c r="ABG20" s="202"/>
      <c r="ABH20" s="202"/>
      <c r="ABI20" s="202"/>
      <c r="ABJ20" s="202"/>
      <c r="ABK20" s="202"/>
      <c r="ABL20" s="202"/>
      <c r="ABM20" s="202"/>
      <c r="ABN20" s="202"/>
      <c r="ABO20" s="202"/>
      <c r="ABP20" s="202"/>
      <c r="ABQ20" s="202"/>
      <c r="ABR20" s="202"/>
      <c r="ABS20" s="202"/>
      <c r="ABT20" s="202"/>
      <c r="ABU20" s="202"/>
      <c r="ABV20" s="202"/>
      <c r="ABW20" s="202"/>
      <c r="ABX20" s="202"/>
      <c r="ABY20" s="202"/>
      <c r="ABZ20" s="202"/>
      <c r="ACA20" s="202"/>
      <c r="ACB20" s="202"/>
      <c r="ACC20" s="202"/>
      <c r="ACD20" s="202"/>
      <c r="ACE20" s="202"/>
      <c r="ACF20" s="202"/>
      <c r="ACG20" s="202"/>
      <c r="ACH20" s="202"/>
      <c r="ACI20" s="202"/>
      <c r="ACJ20" s="202"/>
      <c r="ACK20" s="202"/>
      <c r="ACL20" s="202"/>
      <c r="ACM20" s="202"/>
      <c r="ACN20" s="202"/>
      <c r="ACO20" s="202"/>
      <c r="ACP20" s="202"/>
      <c r="ACQ20" s="202"/>
      <c r="ACR20" s="202"/>
      <c r="ACS20" s="202"/>
      <c r="ACT20" s="202"/>
      <c r="ACU20" s="202"/>
      <c r="ACV20" s="202"/>
      <c r="ACW20" s="202"/>
      <c r="ACX20" s="202"/>
      <c r="ACY20" s="202"/>
      <c r="ACZ20" s="202"/>
      <c r="ADA20" s="202"/>
      <c r="ADB20" s="202"/>
      <c r="ADC20" s="202"/>
      <c r="ADD20" s="202"/>
      <c r="ADE20" s="202"/>
      <c r="ADF20" s="202"/>
      <c r="ADG20" s="202"/>
      <c r="ADH20" s="202"/>
      <c r="ADI20" s="202"/>
      <c r="ADJ20" s="202"/>
      <c r="ADK20" s="202"/>
      <c r="ADL20" s="202"/>
      <c r="ADM20" s="202"/>
      <c r="ADN20" s="202"/>
      <c r="ADO20" s="202"/>
      <c r="ADP20" s="202"/>
      <c r="ADQ20" s="202"/>
      <c r="ADR20" s="202"/>
      <c r="ADS20" s="202"/>
      <c r="ADT20" s="202"/>
      <c r="ADU20" s="202"/>
      <c r="ADV20" s="202"/>
      <c r="ADW20" s="202"/>
      <c r="ADX20" s="202"/>
      <c r="ADY20" s="202"/>
      <c r="ADZ20" s="202"/>
      <c r="AEA20" s="202"/>
      <c r="AEB20" s="202"/>
      <c r="AEC20" s="202"/>
      <c r="AED20" s="202"/>
      <c r="AEE20" s="202"/>
      <c r="AEF20" s="202"/>
      <c r="AEG20" s="202"/>
      <c r="AEH20" s="202"/>
      <c r="AEI20" s="202"/>
      <c r="AEJ20" s="202"/>
      <c r="AEK20" s="202"/>
      <c r="AEL20" s="202"/>
      <c r="AEM20" s="202"/>
      <c r="AEN20" s="202"/>
      <c r="AEO20" s="202"/>
      <c r="AEP20" s="202"/>
      <c r="AEQ20" s="202"/>
      <c r="AER20" s="202"/>
      <c r="AES20" s="202"/>
      <c r="AET20" s="202"/>
      <c r="AEU20" s="202"/>
      <c r="AEV20" s="202"/>
      <c r="AEW20" s="202"/>
      <c r="AEX20" s="202"/>
      <c r="AEY20" s="202"/>
      <c r="AEZ20" s="202"/>
      <c r="AFA20" s="202"/>
      <c r="AFB20" s="202"/>
      <c r="AFC20" s="202"/>
      <c r="AFD20" s="202"/>
      <c r="AFE20" s="202"/>
      <c r="AFF20" s="202"/>
      <c r="AFG20" s="202"/>
      <c r="AFH20" s="202"/>
      <c r="AFI20" s="202"/>
      <c r="AFJ20" s="202"/>
      <c r="AFK20" s="202"/>
      <c r="AFL20" s="202"/>
      <c r="AFM20" s="202"/>
      <c r="AFN20" s="202"/>
      <c r="AFO20" s="202"/>
      <c r="AFP20" s="202"/>
      <c r="AFQ20" s="202"/>
      <c r="AFR20" s="202"/>
      <c r="AFS20" s="202"/>
      <c r="AFT20" s="202"/>
      <c r="AFU20" s="202"/>
      <c r="AFV20" s="202"/>
      <c r="AFW20" s="202"/>
      <c r="AFX20" s="202"/>
      <c r="AFY20" s="202"/>
      <c r="AFZ20" s="202"/>
      <c r="AGA20" s="202"/>
      <c r="AGB20" s="202"/>
      <c r="AGC20" s="202"/>
      <c r="AGD20" s="202"/>
      <c r="AGE20" s="202"/>
      <c r="AGF20" s="202"/>
      <c r="AGG20" s="202"/>
      <c r="AGH20" s="202"/>
      <c r="AGI20" s="202"/>
      <c r="AGJ20" s="202"/>
      <c r="AGK20" s="202"/>
      <c r="AGL20" s="202"/>
      <c r="AGM20" s="202"/>
      <c r="AGN20" s="202"/>
      <c r="AGO20" s="202"/>
      <c r="AGP20" s="202"/>
      <c r="AGQ20" s="202"/>
      <c r="AGR20" s="202"/>
      <c r="AGS20" s="202"/>
      <c r="AGT20" s="202"/>
      <c r="AGU20" s="202"/>
      <c r="AGV20" s="202"/>
      <c r="AGW20" s="202"/>
      <c r="AGX20" s="202"/>
      <c r="AGY20" s="202"/>
      <c r="AGZ20" s="202"/>
      <c r="AHA20" s="202"/>
      <c r="AHB20" s="202"/>
      <c r="AHC20" s="202"/>
      <c r="AHD20" s="202"/>
      <c r="AHE20" s="202"/>
      <c r="AHF20" s="202"/>
      <c r="AHG20" s="202"/>
      <c r="AHH20" s="202"/>
      <c r="AHI20" s="202"/>
      <c r="AHJ20" s="202"/>
      <c r="AHK20" s="202"/>
      <c r="AHL20" s="202"/>
      <c r="AHM20" s="202"/>
      <c r="AHN20" s="202"/>
      <c r="AHO20" s="202"/>
      <c r="AHP20" s="202"/>
      <c r="AHQ20" s="202"/>
      <c r="AHR20" s="202"/>
      <c r="AHS20" s="202"/>
      <c r="AHT20" s="202"/>
      <c r="AHU20" s="202"/>
      <c r="AHV20" s="202"/>
      <c r="AHW20" s="202"/>
      <c r="AHX20" s="202"/>
      <c r="AHY20" s="202"/>
      <c r="AHZ20" s="202"/>
      <c r="AIA20" s="202"/>
      <c r="AIB20" s="202"/>
      <c r="AIC20" s="202"/>
      <c r="AID20" s="202"/>
      <c r="AIE20" s="202"/>
      <c r="AIF20" s="202"/>
      <c r="AIG20" s="202"/>
      <c r="AIH20" s="202"/>
      <c r="AII20" s="202"/>
      <c r="AIJ20" s="202"/>
      <c r="AIK20" s="202"/>
      <c r="AIL20" s="202"/>
      <c r="AIM20" s="202"/>
      <c r="AIN20" s="202"/>
      <c r="AIO20" s="202"/>
      <c r="AIP20" s="202"/>
      <c r="AIQ20" s="202"/>
      <c r="AIR20" s="202"/>
      <c r="AIS20" s="202"/>
      <c r="AIT20" s="202"/>
      <c r="AIU20" s="202"/>
      <c r="AIV20" s="202"/>
      <c r="AIW20" s="202"/>
      <c r="AIX20" s="202"/>
      <c r="AIY20" s="202"/>
      <c r="AIZ20" s="202"/>
      <c r="AJA20" s="202"/>
      <c r="AJB20" s="202"/>
      <c r="AJC20" s="202"/>
      <c r="AJD20" s="202"/>
      <c r="AJE20" s="202"/>
      <c r="AJF20" s="202"/>
      <c r="AJG20" s="202"/>
      <c r="AJH20" s="202"/>
      <c r="AJI20" s="202"/>
      <c r="AJJ20" s="202"/>
      <c r="AJK20" s="202"/>
      <c r="AJL20" s="202"/>
      <c r="AJM20" s="202"/>
      <c r="AJN20" s="202"/>
      <c r="AJO20" s="202"/>
      <c r="AJP20" s="202"/>
      <c r="AJQ20" s="202"/>
      <c r="AJR20" s="202"/>
      <c r="AJS20" s="202"/>
      <c r="AJT20" s="202"/>
      <c r="AJU20" s="202"/>
      <c r="AJV20" s="202"/>
      <c r="AJW20" s="202"/>
      <c r="AJX20" s="202"/>
      <c r="AJY20" s="202"/>
      <c r="AJZ20" s="202"/>
      <c r="AKA20" s="202"/>
      <c r="AKB20" s="202"/>
      <c r="AKC20" s="202"/>
      <c r="AKD20" s="202"/>
      <c r="AKE20" s="202"/>
      <c r="AKF20" s="202"/>
      <c r="AKG20" s="202"/>
      <c r="AKH20" s="202"/>
      <c r="AKI20" s="202"/>
      <c r="AKJ20" s="202"/>
      <c r="AKK20" s="202"/>
      <c r="AKL20" s="202"/>
      <c r="AKM20" s="202"/>
      <c r="AKN20" s="202"/>
      <c r="AKO20" s="202"/>
      <c r="AKP20" s="202"/>
      <c r="AKQ20" s="202"/>
      <c r="AKR20" s="202"/>
      <c r="AKS20" s="202"/>
      <c r="AKT20" s="202"/>
      <c r="AKU20" s="202"/>
      <c r="AKV20" s="202"/>
      <c r="AKW20" s="202"/>
      <c r="AKX20" s="202"/>
      <c r="AKY20" s="202"/>
      <c r="AKZ20" s="202"/>
      <c r="ALA20" s="202"/>
      <c r="ALB20" s="202"/>
      <c r="ALC20" s="202"/>
      <c r="ALD20" s="202"/>
      <c r="ALE20" s="202"/>
      <c r="ALF20" s="202"/>
      <c r="ALG20" s="202"/>
      <c r="ALH20" s="202"/>
      <c r="ALI20" s="202"/>
      <c r="ALJ20" s="202"/>
      <c r="ALK20" s="202"/>
      <c r="ALL20" s="202"/>
      <c r="ALM20" s="202"/>
      <c r="ALN20" s="202"/>
      <c r="ALO20" s="202"/>
      <c r="ALP20" s="202"/>
      <c r="ALQ20" s="202"/>
      <c r="ALR20" s="202"/>
      <c r="ALS20" s="202"/>
      <c r="ALT20" s="202"/>
      <c r="ALU20" s="202"/>
      <c r="ALV20" s="202"/>
      <c r="ALW20" s="202"/>
      <c r="ALX20" s="202"/>
      <c r="ALY20" s="202"/>
      <c r="ALZ20" s="202"/>
      <c r="AMA20" s="202"/>
      <c r="AMB20" s="202"/>
      <c r="AMC20" s="202"/>
      <c r="AMD20" s="202"/>
      <c r="AME20" s="202"/>
      <c r="AMF20" s="202"/>
      <c r="AMG20" s="202"/>
      <c r="AMH20" s="202"/>
      <c r="AMI20" s="202"/>
      <c r="AMJ20" s="202"/>
      <c r="AMK20" s="202"/>
      <c r="AML20" s="202"/>
    </row>
    <row r="21" spans="1:1026" s="190" customFormat="1" ht="33.75" customHeight="1">
      <c r="A21" s="219"/>
      <c r="B21" s="220" t="s">
        <v>556</v>
      </c>
      <c r="C21" s="221"/>
      <c r="D21" s="220"/>
      <c r="E21" s="220"/>
      <c r="F21" s="222"/>
      <c r="G21" s="220"/>
      <c r="H21" s="220"/>
      <c r="I21" s="220"/>
      <c r="J21" s="223"/>
      <c r="K21" s="220"/>
      <c r="L21" s="220"/>
      <c r="M21" s="220"/>
      <c r="N21" s="224"/>
      <c r="O21" s="252"/>
    </row>
    <row r="22" spans="1:1026" ht="192" customHeight="1">
      <c r="A22" s="191">
        <v>70001999</v>
      </c>
      <c r="B22" s="192" t="s">
        <v>557</v>
      </c>
      <c r="C22" s="225"/>
      <c r="D22" s="194"/>
      <c r="E22" s="195" t="s">
        <v>271</v>
      </c>
      <c r="F22" s="196">
        <v>4670259407040</v>
      </c>
      <c r="G22" s="197"/>
      <c r="H22" s="194" t="s">
        <v>558</v>
      </c>
      <c r="I22" s="198"/>
      <c r="J22" s="199">
        <v>10</v>
      </c>
      <c r="K22" s="200">
        <v>5000</v>
      </c>
      <c r="L22" s="201">
        <f>K22-K22*$K$7</f>
        <v>2750</v>
      </c>
      <c r="M22" s="200"/>
      <c r="N22" s="226">
        <f>L22*M22</f>
        <v>0</v>
      </c>
      <c r="O22" s="25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2"/>
      <c r="FL22" s="202"/>
      <c r="FM22" s="202"/>
      <c r="FN22" s="202"/>
      <c r="FO22" s="202"/>
      <c r="FP22" s="202"/>
      <c r="FQ22" s="202"/>
      <c r="FR22" s="202"/>
      <c r="FS22" s="202"/>
      <c r="FT22" s="202"/>
      <c r="FU22" s="202"/>
      <c r="FV22" s="202"/>
      <c r="FW22" s="202"/>
      <c r="FX22" s="202"/>
      <c r="FY22" s="202"/>
      <c r="FZ22" s="202"/>
      <c r="GA22" s="202"/>
      <c r="GB22" s="202"/>
      <c r="GC22" s="202"/>
      <c r="GD22" s="202"/>
      <c r="GE22" s="202"/>
      <c r="GF22" s="202"/>
      <c r="GG22" s="202"/>
      <c r="GH22" s="202"/>
      <c r="GI22" s="202"/>
      <c r="GJ22" s="202"/>
      <c r="GK22" s="202"/>
      <c r="GL22" s="202"/>
      <c r="GM22" s="202"/>
      <c r="GN22" s="202"/>
      <c r="GO22" s="202"/>
      <c r="GP22" s="202"/>
      <c r="GQ22" s="202"/>
      <c r="GR22" s="202"/>
      <c r="GS22" s="202"/>
      <c r="GT22" s="202"/>
      <c r="GU22" s="202"/>
      <c r="GV22" s="202"/>
      <c r="GW22" s="202"/>
      <c r="GX22" s="202"/>
      <c r="GY22" s="202"/>
      <c r="GZ22" s="202"/>
      <c r="HA22" s="202"/>
      <c r="HB22" s="202"/>
      <c r="HC22" s="202"/>
      <c r="HD22" s="202"/>
      <c r="HE22" s="202"/>
      <c r="HF22" s="202"/>
      <c r="HG22" s="202"/>
      <c r="HH22" s="202"/>
      <c r="HI22" s="202"/>
      <c r="HJ22" s="202"/>
      <c r="HK22" s="202"/>
      <c r="HL22" s="202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  <c r="IC22" s="202"/>
      <c r="ID22" s="202"/>
      <c r="IE22" s="202"/>
      <c r="IF22" s="202"/>
      <c r="IG22" s="202"/>
      <c r="IH22" s="202"/>
      <c r="II22" s="202"/>
      <c r="IJ22" s="202"/>
      <c r="IK22" s="202"/>
      <c r="IL22" s="202"/>
      <c r="IM22" s="202"/>
      <c r="IN22" s="202"/>
      <c r="IO22" s="202"/>
      <c r="IP22" s="202"/>
      <c r="IQ22" s="202"/>
      <c r="IR22" s="202"/>
      <c r="IS22" s="202"/>
      <c r="IT22" s="202"/>
      <c r="IU22" s="202"/>
      <c r="IV22" s="202"/>
      <c r="IW22" s="202"/>
      <c r="IX22" s="202"/>
      <c r="IY22" s="202"/>
      <c r="IZ22" s="202"/>
      <c r="JA22" s="202"/>
      <c r="JB22" s="202"/>
      <c r="JC22" s="202"/>
      <c r="JD22" s="202"/>
      <c r="JE22" s="202"/>
      <c r="JF22" s="202"/>
      <c r="JG22" s="202"/>
      <c r="JH22" s="202"/>
      <c r="JI22" s="202"/>
      <c r="JJ22" s="202"/>
      <c r="JK22" s="202"/>
      <c r="JL22" s="202"/>
      <c r="JM22" s="202"/>
      <c r="JN22" s="202"/>
      <c r="JO22" s="202"/>
      <c r="JP22" s="202"/>
      <c r="JQ22" s="202"/>
      <c r="JR22" s="202"/>
      <c r="JS22" s="202"/>
      <c r="JT22" s="202"/>
      <c r="JU22" s="202"/>
      <c r="JV22" s="202"/>
      <c r="JW22" s="202"/>
      <c r="JX22" s="202"/>
      <c r="JY22" s="202"/>
      <c r="JZ22" s="202"/>
      <c r="KA22" s="202"/>
      <c r="KB22" s="202"/>
      <c r="KC22" s="202"/>
      <c r="KD22" s="202"/>
      <c r="KE22" s="202"/>
      <c r="KF22" s="202"/>
      <c r="KG22" s="202"/>
      <c r="KH22" s="202"/>
      <c r="KI22" s="202"/>
      <c r="KJ22" s="202"/>
      <c r="KK22" s="202"/>
      <c r="KL22" s="202"/>
      <c r="KM22" s="202"/>
      <c r="KN22" s="202"/>
      <c r="KO22" s="202"/>
      <c r="KP22" s="202"/>
      <c r="KQ22" s="202"/>
      <c r="KR22" s="202"/>
      <c r="KS22" s="202"/>
      <c r="KT22" s="202"/>
      <c r="KU22" s="202"/>
      <c r="KV22" s="202"/>
      <c r="KW22" s="202"/>
      <c r="KX22" s="202"/>
      <c r="KY22" s="202"/>
      <c r="KZ22" s="202"/>
      <c r="LA22" s="202"/>
      <c r="LB22" s="202"/>
      <c r="LC22" s="202"/>
      <c r="LD22" s="202"/>
      <c r="LE22" s="202"/>
      <c r="LF22" s="202"/>
      <c r="LG22" s="202"/>
      <c r="LH22" s="202"/>
      <c r="LI22" s="202"/>
      <c r="LJ22" s="202"/>
      <c r="LK22" s="202"/>
      <c r="LL22" s="202"/>
      <c r="LM22" s="202"/>
      <c r="LN22" s="202"/>
      <c r="LO22" s="202"/>
      <c r="LP22" s="202"/>
      <c r="LQ22" s="202"/>
      <c r="LR22" s="202"/>
      <c r="LS22" s="202"/>
      <c r="LT22" s="202"/>
      <c r="LU22" s="202"/>
      <c r="LV22" s="202"/>
      <c r="LW22" s="202"/>
      <c r="LX22" s="202"/>
      <c r="LY22" s="202"/>
      <c r="LZ22" s="202"/>
      <c r="MA22" s="202"/>
      <c r="MB22" s="202"/>
      <c r="MC22" s="202"/>
      <c r="MD22" s="202"/>
      <c r="ME22" s="202"/>
      <c r="MF22" s="202"/>
      <c r="MG22" s="202"/>
      <c r="MH22" s="202"/>
      <c r="MI22" s="202"/>
      <c r="MJ22" s="202"/>
      <c r="MK22" s="202"/>
      <c r="ML22" s="202"/>
      <c r="MM22" s="202"/>
      <c r="MN22" s="202"/>
      <c r="MO22" s="202"/>
      <c r="MP22" s="202"/>
      <c r="MQ22" s="202"/>
      <c r="MR22" s="202"/>
      <c r="MS22" s="202"/>
      <c r="MT22" s="202"/>
      <c r="MU22" s="202"/>
      <c r="MV22" s="202"/>
      <c r="MW22" s="202"/>
      <c r="MX22" s="202"/>
      <c r="MY22" s="202"/>
      <c r="MZ22" s="202"/>
      <c r="NA22" s="202"/>
      <c r="NB22" s="202"/>
      <c r="NC22" s="202"/>
      <c r="ND22" s="202"/>
      <c r="NE22" s="202"/>
      <c r="NF22" s="202"/>
      <c r="NG22" s="202"/>
      <c r="NH22" s="202"/>
      <c r="NI22" s="202"/>
      <c r="NJ22" s="202"/>
      <c r="NK22" s="202"/>
      <c r="NL22" s="202"/>
      <c r="NM22" s="202"/>
      <c r="NN22" s="202"/>
      <c r="NO22" s="202"/>
      <c r="NP22" s="202"/>
      <c r="NQ22" s="202"/>
      <c r="NR22" s="202"/>
      <c r="NS22" s="202"/>
      <c r="NT22" s="202"/>
      <c r="NU22" s="202"/>
      <c r="NV22" s="202"/>
      <c r="NW22" s="202"/>
      <c r="NX22" s="202"/>
      <c r="NY22" s="202"/>
      <c r="NZ22" s="202"/>
      <c r="OA22" s="202"/>
      <c r="OB22" s="202"/>
      <c r="OC22" s="202"/>
      <c r="OD22" s="202"/>
      <c r="OE22" s="202"/>
      <c r="OF22" s="202"/>
      <c r="OG22" s="202"/>
      <c r="OH22" s="202"/>
      <c r="OI22" s="202"/>
      <c r="OJ22" s="202"/>
      <c r="OK22" s="202"/>
      <c r="OL22" s="202"/>
      <c r="OM22" s="202"/>
      <c r="ON22" s="202"/>
      <c r="OO22" s="202"/>
      <c r="OP22" s="202"/>
      <c r="OQ22" s="202"/>
      <c r="OR22" s="202"/>
      <c r="OS22" s="202"/>
      <c r="OT22" s="202"/>
      <c r="OU22" s="202"/>
      <c r="OV22" s="202"/>
      <c r="OW22" s="202"/>
      <c r="OX22" s="202"/>
      <c r="OY22" s="202"/>
      <c r="OZ22" s="202"/>
      <c r="PA22" s="202"/>
      <c r="PB22" s="202"/>
      <c r="PC22" s="202"/>
      <c r="PD22" s="202"/>
      <c r="PE22" s="202"/>
      <c r="PF22" s="202"/>
      <c r="PG22" s="202"/>
      <c r="PH22" s="202"/>
      <c r="PI22" s="202"/>
      <c r="PJ22" s="202"/>
      <c r="PK22" s="202"/>
      <c r="PL22" s="202"/>
      <c r="PM22" s="202"/>
      <c r="PN22" s="202"/>
      <c r="PO22" s="202"/>
      <c r="PP22" s="202"/>
      <c r="PQ22" s="202"/>
      <c r="PR22" s="202"/>
      <c r="PS22" s="202"/>
      <c r="PT22" s="202"/>
      <c r="PU22" s="202"/>
      <c r="PV22" s="202"/>
      <c r="PW22" s="202"/>
      <c r="PX22" s="202"/>
      <c r="PY22" s="202"/>
      <c r="PZ22" s="202"/>
      <c r="QA22" s="202"/>
      <c r="QB22" s="202"/>
      <c r="QC22" s="202"/>
      <c r="QD22" s="202"/>
      <c r="QE22" s="202"/>
      <c r="QF22" s="202"/>
      <c r="QG22" s="202"/>
      <c r="QH22" s="202"/>
      <c r="QI22" s="202"/>
      <c r="QJ22" s="202"/>
      <c r="QK22" s="202"/>
      <c r="QL22" s="202"/>
      <c r="QM22" s="202"/>
      <c r="QN22" s="202"/>
      <c r="QO22" s="202"/>
      <c r="QP22" s="202"/>
      <c r="QQ22" s="202"/>
      <c r="QR22" s="202"/>
      <c r="QS22" s="202"/>
      <c r="QT22" s="202"/>
      <c r="QU22" s="202"/>
      <c r="QV22" s="202"/>
      <c r="QW22" s="202"/>
      <c r="QX22" s="202"/>
      <c r="QY22" s="202"/>
      <c r="QZ22" s="202"/>
      <c r="RA22" s="202"/>
      <c r="RB22" s="202"/>
      <c r="RC22" s="202"/>
      <c r="RD22" s="202"/>
      <c r="RE22" s="202"/>
      <c r="RF22" s="202"/>
      <c r="RG22" s="202"/>
      <c r="RH22" s="202"/>
      <c r="RI22" s="202"/>
      <c r="RJ22" s="202"/>
      <c r="RK22" s="202"/>
      <c r="RL22" s="202"/>
      <c r="RM22" s="202"/>
      <c r="RN22" s="202"/>
      <c r="RO22" s="202"/>
      <c r="RP22" s="202"/>
      <c r="RQ22" s="202"/>
      <c r="RR22" s="202"/>
      <c r="RS22" s="202"/>
      <c r="RT22" s="202"/>
      <c r="RU22" s="202"/>
      <c r="RV22" s="202"/>
      <c r="RW22" s="202"/>
      <c r="RX22" s="202"/>
      <c r="RY22" s="202"/>
      <c r="RZ22" s="202"/>
      <c r="SA22" s="202"/>
      <c r="SB22" s="202"/>
      <c r="SC22" s="202"/>
      <c r="SD22" s="202"/>
      <c r="SE22" s="202"/>
      <c r="SF22" s="202"/>
      <c r="SG22" s="202"/>
      <c r="SH22" s="202"/>
      <c r="SI22" s="202"/>
      <c r="SJ22" s="202"/>
      <c r="SK22" s="202"/>
      <c r="SL22" s="202"/>
      <c r="SM22" s="202"/>
      <c r="SN22" s="202"/>
      <c r="SO22" s="202"/>
      <c r="SP22" s="202"/>
      <c r="SQ22" s="202"/>
      <c r="SR22" s="202"/>
      <c r="SS22" s="202"/>
      <c r="ST22" s="202"/>
      <c r="SU22" s="202"/>
      <c r="SV22" s="202"/>
      <c r="SW22" s="202"/>
      <c r="SX22" s="202"/>
      <c r="SY22" s="202"/>
      <c r="SZ22" s="202"/>
      <c r="TA22" s="202"/>
      <c r="TB22" s="202"/>
      <c r="TC22" s="202"/>
      <c r="TD22" s="202"/>
      <c r="TE22" s="202"/>
      <c r="TF22" s="202"/>
      <c r="TG22" s="202"/>
      <c r="TH22" s="202"/>
      <c r="TI22" s="202"/>
      <c r="TJ22" s="202"/>
      <c r="TK22" s="202"/>
      <c r="TL22" s="202"/>
      <c r="TM22" s="202"/>
      <c r="TN22" s="202"/>
      <c r="TO22" s="202"/>
      <c r="TP22" s="202"/>
      <c r="TQ22" s="202"/>
      <c r="TR22" s="202"/>
      <c r="TS22" s="202"/>
      <c r="TT22" s="202"/>
      <c r="TU22" s="202"/>
      <c r="TV22" s="202"/>
      <c r="TW22" s="202"/>
      <c r="TX22" s="202"/>
      <c r="TY22" s="202"/>
      <c r="TZ22" s="202"/>
      <c r="UA22" s="202"/>
      <c r="UB22" s="202"/>
      <c r="UC22" s="202"/>
      <c r="UD22" s="202"/>
      <c r="UE22" s="202"/>
      <c r="UF22" s="202"/>
      <c r="UG22" s="202"/>
      <c r="UH22" s="202"/>
      <c r="UI22" s="202"/>
      <c r="UJ22" s="202"/>
      <c r="UK22" s="202"/>
      <c r="UL22" s="202"/>
      <c r="UM22" s="202"/>
      <c r="UN22" s="202"/>
      <c r="UO22" s="202"/>
      <c r="UP22" s="202"/>
      <c r="UQ22" s="202"/>
      <c r="UR22" s="202"/>
      <c r="US22" s="202"/>
      <c r="UT22" s="202"/>
      <c r="UU22" s="202"/>
      <c r="UV22" s="202"/>
      <c r="UW22" s="202"/>
      <c r="UX22" s="202"/>
      <c r="UY22" s="202"/>
      <c r="UZ22" s="202"/>
      <c r="VA22" s="202"/>
      <c r="VB22" s="202"/>
      <c r="VC22" s="202"/>
      <c r="VD22" s="202"/>
      <c r="VE22" s="202"/>
      <c r="VF22" s="202"/>
      <c r="VG22" s="202"/>
      <c r="VH22" s="202"/>
      <c r="VI22" s="202"/>
      <c r="VJ22" s="202"/>
      <c r="VK22" s="202"/>
      <c r="VL22" s="202"/>
      <c r="VM22" s="202"/>
      <c r="VN22" s="202"/>
      <c r="VO22" s="202"/>
      <c r="VP22" s="202"/>
      <c r="VQ22" s="202"/>
      <c r="VR22" s="202"/>
      <c r="VS22" s="202"/>
      <c r="VT22" s="202"/>
      <c r="VU22" s="202"/>
      <c r="VV22" s="202"/>
      <c r="VW22" s="202"/>
      <c r="VX22" s="202"/>
      <c r="VY22" s="202"/>
      <c r="VZ22" s="202"/>
      <c r="WA22" s="202"/>
      <c r="WB22" s="202"/>
      <c r="WC22" s="202"/>
      <c r="WD22" s="202"/>
      <c r="WE22" s="202"/>
      <c r="WF22" s="202"/>
      <c r="WG22" s="202"/>
      <c r="WH22" s="202"/>
      <c r="WI22" s="202"/>
      <c r="WJ22" s="202"/>
      <c r="WK22" s="202"/>
      <c r="WL22" s="202"/>
      <c r="WM22" s="202"/>
      <c r="WN22" s="202"/>
      <c r="WO22" s="202"/>
      <c r="WP22" s="202"/>
      <c r="WQ22" s="202"/>
      <c r="WR22" s="202"/>
      <c r="WS22" s="202"/>
      <c r="WT22" s="202"/>
      <c r="WU22" s="202"/>
      <c r="WV22" s="202"/>
      <c r="WW22" s="202"/>
      <c r="WX22" s="202"/>
      <c r="WY22" s="202"/>
      <c r="WZ22" s="202"/>
      <c r="XA22" s="202"/>
      <c r="XB22" s="202"/>
      <c r="XC22" s="202"/>
      <c r="XD22" s="202"/>
      <c r="XE22" s="202"/>
      <c r="XF22" s="202"/>
      <c r="XG22" s="202"/>
      <c r="XH22" s="202"/>
      <c r="XI22" s="202"/>
      <c r="XJ22" s="202"/>
      <c r="XK22" s="202"/>
      <c r="XL22" s="202"/>
      <c r="XM22" s="202"/>
      <c r="XN22" s="202"/>
      <c r="XO22" s="202"/>
      <c r="XP22" s="202"/>
      <c r="XQ22" s="202"/>
      <c r="XR22" s="202"/>
      <c r="XS22" s="202"/>
      <c r="XT22" s="202"/>
      <c r="XU22" s="202"/>
      <c r="XV22" s="202"/>
      <c r="XW22" s="202"/>
      <c r="XX22" s="202"/>
      <c r="XY22" s="202"/>
      <c r="XZ22" s="202"/>
      <c r="YA22" s="202"/>
      <c r="YB22" s="202"/>
      <c r="YC22" s="202"/>
      <c r="YD22" s="202"/>
      <c r="YE22" s="202"/>
      <c r="YF22" s="202"/>
      <c r="YG22" s="202"/>
      <c r="YH22" s="202"/>
      <c r="YI22" s="202"/>
      <c r="YJ22" s="202"/>
      <c r="YK22" s="202"/>
      <c r="YL22" s="202"/>
      <c r="YM22" s="202"/>
      <c r="YN22" s="202"/>
      <c r="YO22" s="202"/>
      <c r="YP22" s="202"/>
      <c r="YQ22" s="202"/>
      <c r="YR22" s="202"/>
      <c r="YS22" s="202"/>
      <c r="YT22" s="202"/>
      <c r="YU22" s="202"/>
      <c r="YV22" s="202"/>
      <c r="YW22" s="202"/>
      <c r="YX22" s="202"/>
      <c r="YY22" s="202"/>
      <c r="YZ22" s="202"/>
      <c r="ZA22" s="202"/>
      <c r="ZB22" s="202"/>
      <c r="ZC22" s="202"/>
      <c r="ZD22" s="202"/>
      <c r="ZE22" s="202"/>
      <c r="ZF22" s="202"/>
      <c r="ZG22" s="202"/>
      <c r="ZH22" s="202"/>
      <c r="ZI22" s="202"/>
      <c r="ZJ22" s="202"/>
      <c r="ZK22" s="202"/>
      <c r="ZL22" s="202"/>
      <c r="ZM22" s="202"/>
      <c r="ZN22" s="202"/>
      <c r="ZO22" s="202"/>
      <c r="ZP22" s="202"/>
      <c r="ZQ22" s="202"/>
      <c r="ZR22" s="202"/>
      <c r="ZS22" s="202"/>
      <c r="ZT22" s="202"/>
      <c r="ZU22" s="202"/>
      <c r="ZV22" s="202"/>
      <c r="ZW22" s="202"/>
      <c r="ZX22" s="202"/>
      <c r="ZY22" s="202"/>
      <c r="ZZ22" s="202"/>
      <c r="AAA22" s="202"/>
      <c r="AAB22" s="202"/>
      <c r="AAC22" s="202"/>
      <c r="AAD22" s="202"/>
      <c r="AAE22" s="202"/>
      <c r="AAF22" s="202"/>
      <c r="AAG22" s="202"/>
      <c r="AAH22" s="202"/>
      <c r="AAI22" s="202"/>
      <c r="AAJ22" s="202"/>
      <c r="AAK22" s="202"/>
      <c r="AAL22" s="202"/>
      <c r="AAM22" s="202"/>
      <c r="AAN22" s="202"/>
      <c r="AAO22" s="202"/>
      <c r="AAP22" s="202"/>
      <c r="AAQ22" s="202"/>
      <c r="AAR22" s="202"/>
      <c r="AAS22" s="202"/>
      <c r="AAT22" s="202"/>
      <c r="AAU22" s="202"/>
      <c r="AAV22" s="202"/>
      <c r="AAW22" s="202"/>
      <c r="AAX22" s="202"/>
      <c r="AAY22" s="202"/>
      <c r="AAZ22" s="202"/>
      <c r="ABA22" s="202"/>
      <c r="ABB22" s="202"/>
      <c r="ABC22" s="202"/>
      <c r="ABD22" s="202"/>
      <c r="ABE22" s="202"/>
      <c r="ABF22" s="202"/>
      <c r="ABG22" s="202"/>
      <c r="ABH22" s="202"/>
      <c r="ABI22" s="202"/>
      <c r="ABJ22" s="202"/>
      <c r="ABK22" s="202"/>
      <c r="ABL22" s="202"/>
      <c r="ABM22" s="202"/>
      <c r="ABN22" s="202"/>
      <c r="ABO22" s="202"/>
      <c r="ABP22" s="202"/>
      <c r="ABQ22" s="202"/>
      <c r="ABR22" s="202"/>
      <c r="ABS22" s="202"/>
      <c r="ABT22" s="202"/>
      <c r="ABU22" s="202"/>
      <c r="ABV22" s="202"/>
      <c r="ABW22" s="202"/>
      <c r="ABX22" s="202"/>
      <c r="ABY22" s="202"/>
      <c r="ABZ22" s="202"/>
      <c r="ACA22" s="202"/>
      <c r="ACB22" s="202"/>
      <c r="ACC22" s="202"/>
      <c r="ACD22" s="202"/>
      <c r="ACE22" s="202"/>
      <c r="ACF22" s="202"/>
      <c r="ACG22" s="202"/>
      <c r="ACH22" s="202"/>
      <c r="ACI22" s="202"/>
      <c r="ACJ22" s="202"/>
      <c r="ACK22" s="202"/>
      <c r="ACL22" s="202"/>
      <c r="ACM22" s="202"/>
      <c r="ACN22" s="202"/>
      <c r="ACO22" s="202"/>
      <c r="ACP22" s="202"/>
      <c r="ACQ22" s="202"/>
      <c r="ACR22" s="202"/>
      <c r="ACS22" s="202"/>
      <c r="ACT22" s="202"/>
      <c r="ACU22" s="202"/>
      <c r="ACV22" s="202"/>
      <c r="ACW22" s="202"/>
      <c r="ACX22" s="202"/>
      <c r="ACY22" s="202"/>
      <c r="ACZ22" s="202"/>
      <c r="ADA22" s="202"/>
      <c r="ADB22" s="202"/>
      <c r="ADC22" s="202"/>
      <c r="ADD22" s="202"/>
      <c r="ADE22" s="202"/>
      <c r="ADF22" s="202"/>
      <c r="ADG22" s="202"/>
      <c r="ADH22" s="202"/>
      <c r="ADI22" s="202"/>
      <c r="ADJ22" s="202"/>
      <c r="ADK22" s="202"/>
      <c r="ADL22" s="202"/>
      <c r="ADM22" s="202"/>
      <c r="ADN22" s="202"/>
      <c r="ADO22" s="202"/>
      <c r="ADP22" s="202"/>
      <c r="ADQ22" s="202"/>
      <c r="ADR22" s="202"/>
      <c r="ADS22" s="202"/>
      <c r="ADT22" s="202"/>
      <c r="ADU22" s="202"/>
      <c r="ADV22" s="202"/>
      <c r="ADW22" s="202"/>
      <c r="ADX22" s="202"/>
      <c r="ADY22" s="202"/>
      <c r="ADZ22" s="202"/>
      <c r="AEA22" s="202"/>
      <c r="AEB22" s="202"/>
      <c r="AEC22" s="202"/>
      <c r="AED22" s="202"/>
      <c r="AEE22" s="202"/>
      <c r="AEF22" s="202"/>
      <c r="AEG22" s="202"/>
      <c r="AEH22" s="202"/>
      <c r="AEI22" s="202"/>
      <c r="AEJ22" s="202"/>
      <c r="AEK22" s="202"/>
      <c r="AEL22" s="202"/>
      <c r="AEM22" s="202"/>
      <c r="AEN22" s="202"/>
      <c r="AEO22" s="202"/>
      <c r="AEP22" s="202"/>
      <c r="AEQ22" s="202"/>
      <c r="AER22" s="202"/>
      <c r="AES22" s="202"/>
      <c r="AET22" s="202"/>
      <c r="AEU22" s="202"/>
      <c r="AEV22" s="202"/>
      <c r="AEW22" s="202"/>
      <c r="AEX22" s="202"/>
      <c r="AEY22" s="202"/>
      <c r="AEZ22" s="202"/>
      <c r="AFA22" s="202"/>
      <c r="AFB22" s="202"/>
      <c r="AFC22" s="202"/>
      <c r="AFD22" s="202"/>
      <c r="AFE22" s="202"/>
      <c r="AFF22" s="202"/>
      <c r="AFG22" s="202"/>
      <c r="AFH22" s="202"/>
      <c r="AFI22" s="202"/>
      <c r="AFJ22" s="202"/>
      <c r="AFK22" s="202"/>
      <c r="AFL22" s="202"/>
      <c r="AFM22" s="202"/>
      <c r="AFN22" s="202"/>
      <c r="AFO22" s="202"/>
      <c r="AFP22" s="202"/>
      <c r="AFQ22" s="202"/>
      <c r="AFR22" s="202"/>
      <c r="AFS22" s="202"/>
      <c r="AFT22" s="202"/>
      <c r="AFU22" s="202"/>
      <c r="AFV22" s="202"/>
      <c r="AFW22" s="202"/>
      <c r="AFX22" s="202"/>
      <c r="AFY22" s="202"/>
      <c r="AFZ22" s="202"/>
      <c r="AGA22" s="202"/>
      <c r="AGB22" s="202"/>
      <c r="AGC22" s="202"/>
      <c r="AGD22" s="202"/>
      <c r="AGE22" s="202"/>
      <c r="AGF22" s="202"/>
      <c r="AGG22" s="202"/>
      <c r="AGH22" s="202"/>
      <c r="AGI22" s="202"/>
      <c r="AGJ22" s="202"/>
      <c r="AGK22" s="202"/>
      <c r="AGL22" s="202"/>
      <c r="AGM22" s="202"/>
      <c r="AGN22" s="202"/>
      <c r="AGO22" s="202"/>
      <c r="AGP22" s="202"/>
      <c r="AGQ22" s="202"/>
      <c r="AGR22" s="202"/>
      <c r="AGS22" s="202"/>
      <c r="AGT22" s="202"/>
      <c r="AGU22" s="202"/>
      <c r="AGV22" s="202"/>
      <c r="AGW22" s="202"/>
      <c r="AGX22" s="202"/>
      <c r="AGY22" s="202"/>
      <c r="AGZ22" s="202"/>
      <c r="AHA22" s="202"/>
      <c r="AHB22" s="202"/>
      <c r="AHC22" s="202"/>
      <c r="AHD22" s="202"/>
      <c r="AHE22" s="202"/>
      <c r="AHF22" s="202"/>
      <c r="AHG22" s="202"/>
      <c r="AHH22" s="202"/>
      <c r="AHI22" s="202"/>
      <c r="AHJ22" s="202"/>
      <c r="AHK22" s="202"/>
      <c r="AHL22" s="202"/>
      <c r="AHM22" s="202"/>
      <c r="AHN22" s="202"/>
      <c r="AHO22" s="202"/>
      <c r="AHP22" s="202"/>
      <c r="AHQ22" s="202"/>
      <c r="AHR22" s="202"/>
      <c r="AHS22" s="202"/>
      <c r="AHT22" s="202"/>
      <c r="AHU22" s="202"/>
      <c r="AHV22" s="202"/>
      <c r="AHW22" s="202"/>
      <c r="AHX22" s="202"/>
      <c r="AHY22" s="202"/>
      <c r="AHZ22" s="202"/>
      <c r="AIA22" s="202"/>
      <c r="AIB22" s="202"/>
      <c r="AIC22" s="202"/>
      <c r="AID22" s="202"/>
      <c r="AIE22" s="202"/>
      <c r="AIF22" s="202"/>
      <c r="AIG22" s="202"/>
      <c r="AIH22" s="202"/>
      <c r="AII22" s="202"/>
      <c r="AIJ22" s="202"/>
      <c r="AIK22" s="202"/>
      <c r="AIL22" s="202"/>
      <c r="AIM22" s="202"/>
      <c r="AIN22" s="202"/>
      <c r="AIO22" s="202"/>
      <c r="AIP22" s="202"/>
      <c r="AIQ22" s="202"/>
      <c r="AIR22" s="202"/>
      <c r="AIS22" s="202"/>
      <c r="AIT22" s="202"/>
      <c r="AIU22" s="202"/>
      <c r="AIV22" s="202"/>
      <c r="AIW22" s="202"/>
      <c r="AIX22" s="202"/>
      <c r="AIY22" s="202"/>
      <c r="AIZ22" s="202"/>
      <c r="AJA22" s="202"/>
      <c r="AJB22" s="202"/>
      <c r="AJC22" s="202"/>
      <c r="AJD22" s="202"/>
      <c r="AJE22" s="202"/>
      <c r="AJF22" s="202"/>
      <c r="AJG22" s="202"/>
      <c r="AJH22" s="202"/>
      <c r="AJI22" s="202"/>
      <c r="AJJ22" s="202"/>
      <c r="AJK22" s="202"/>
      <c r="AJL22" s="202"/>
      <c r="AJM22" s="202"/>
      <c r="AJN22" s="202"/>
      <c r="AJO22" s="202"/>
      <c r="AJP22" s="202"/>
      <c r="AJQ22" s="202"/>
      <c r="AJR22" s="202"/>
      <c r="AJS22" s="202"/>
      <c r="AJT22" s="202"/>
      <c r="AJU22" s="202"/>
      <c r="AJV22" s="202"/>
      <c r="AJW22" s="202"/>
      <c r="AJX22" s="202"/>
      <c r="AJY22" s="202"/>
      <c r="AJZ22" s="202"/>
      <c r="AKA22" s="202"/>
      <c r="AKB22" s="202"/>
      <c r="AKC22" s="202"/>
      <c r="AKD22" s="202"/>
      <c r="AKE22" s="202"/>
      <c r="AKF22" s="202"/>
      <c r="AKG22" s="202"/>
      <c r="AKH22" s="202"/>
      <c r="AKI22" s="202"/>
      <c r="AKJ22" s="202"/>
      <c r="AKK22" s="202"/>
      <c r="AKL22" s="202"/>
      <c r="AKM22" s="202"/>
      <c r="AKN22" s="202"/>
      <c r="AKO22" s="202"/>
      <c r="AKP22" s="202"/>
      <c r="AKQ22" s="202"/>
      <c r="AKR22" s="202"/>
      <c r="AKS22" s="202"/>
      <c r="AKT22" s="202"/>
      <c r="AKU22" s="202"/>
      <c r="AKV22" s="202"/>
      <c r="AKW22" s="202"/>
      <c r="AKX22" s="202"/>
      <c r="AKY22" s="202"/>
      <c r="AKZ22" s="202"/>
      <c r="ALA22" s="202"/>
      <c r="ALB22" s="202"/>
      <c r="ALC22" s="202"/>
      <c r="ALD22" s="202"/>
      <c r="ALE22" s="202"/>
      <c r="ALF22" s="202"/>
      <c r="ALG22" s="202"/>
      <c r="ALH22" s="202"/>
      <c r="ALI22" s="202"/>
      <c r="ALJ22" s="202"/>
      <c r="ALK22" s="202"/>
      <c r="ALL22" s="202"/>
      <c r="ALM22" s="202"/>
      <c r="ALN22" s="202"/>
      <c r="ALO22" s="202"/>
      <c r="ALP22" s="202"/>
      <c r="ALQ22" s="202"/>
      <c r="ALR22" s="202"/>
      <c r="ALS22" s="202"/>
      <c r="ALT22" s="202"/>
      <c r="ALU22" s="202"/>
      <c r="ALV22" s="202"/>
      <c r="ALW22" s="202"/>
      <c r="ALX22" s="202"/>
      <c r="ALY22" s="202"/>
      <c r="ALZ22" s="202"/>
      <c r="AMA22" s="202"/>
      <c r="AMB22" s="202"/>
      <c r="AMC22" s="202"/>
      <c r="AMD22" s="202"/>
      <c r="AME22" s="202"/>
      <c r="AMF22" s="202"/>
      <c r="AMG22" s="202"/>
      <c r="AMH22" s="202"/>
      <c r="AMI22" s="202"/>
      <c r="AMJ22" s="202"/>
      <c r="AMK22" s="202"/>
      <c r="AML22" s="202"/>
    </row>
    <row r="23" spans="1:1026" ht="30" customHeight="1">
      <c r="A23" s="203"/>
      <c r="B23" s="204" t="s">
        <v>536</v>
      </c>
      <c r="C23" s="205"/>
      <c r="D23" s="206"/>
      <c r="E23" s="206"/>
      <c r="F23" s="207"/>
      <c r="G23" s="208"/>
      <c r="H23" s="206"/>
      <c r="I23" s="209"/>
      <c r="J23" s="210"/>
      <c r="K23" s="211"/>
      <c r="L23" s="211"/>
      <c r="M23" s="209"/>
      <c r="N23" s="212"/>
      <c r="O23" s="25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2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2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2"/>
      <c r="EQ23" s="202"/>
      <c r="ER23" s="202"/>
      <c r="ES23" s="202"/>
      <c r="ET23" s="202"/>
      <c r="EU23" s="202"/>
      <c r="EV23" s="202"/>
      <c r="EW23" s="202"/>
      <c r="EX23" s="202"/>
      <c r="EY23" s="202"/>
      <c r="EZ23" s="202"/>
      <c r="FA23" s="202"/>
      <c r="FB23" s="202"/>
      <c r="FC23" s="202"/>
      <c r="FD23" s="202"/>
      <c r="FE23" s="202"/>
      <c r="FF23" s="202"/>
      <c r="FG23" s="202"/>
      <c r="FH23" s="202"/>
      <c r="FI23" s="202"/>
      <c r="FJ23" s="202"/>
      <c r="FK23" s="202"/>
      <c r="FL23" s="202"/>
      <c r="FM23" s="202"/>
      <c r="FN23" s="202"/>
      <c r="FO23" s="202"/>
      <c r="FP23" s="202"/>
      <c r="FQ23" s="202"/>
      <c r="FR23" s="202"/>
      <c r="FS23" s="202"/>
      <c r="FT23" s="202"/>
      <c r="FU23" s="202"/>
      <c r="FV23" s="202"/>
      <c r="FW23" s="202"/>
      <c r="FX23" s="202"/>
      <c r="FY23" s="202"/>
      <c r="FZ23" s="202"/>
      <c r="GA23" s="202"/>
      <c r="GB23" s="202"/>
      <c r="GC23" s="202"/>
      <c r="GD23" s="202"/>
      <c r="GE23" s="202"/>
      <c r="GF23" s="202"/>
      <c r="GG23" s="202"/>
      <c r="GH23" s="202"/>
      <c r="GI23" s="202"/>
      <c r="GJ23" s="202"/>
      <c r="GK23" s="202"/>
      <c r="GL23" s="202"/>
      <c r="GM23" s="202"/>
      <c r="GN23" s="202"/>
      <c r="GO23" s="202"/>
      <c r="GP23" s="202"/>
      <c r="GQ23" s="202"/>
      <c r="GR23" s="202"/>
      <c r="GS23" s="202"/>
      <c r="GT23" s="202"/>
      <c r="GU23" s="202"/>
      <c r="GV23" s="202"/>
      <c r="GW23" s="202"/>
      <c r="GX23" s="202"/>
      <c r="GY23" s="202"/>
      <c r="GZ23" s="202"/>
      <c r="HA23" s="202"/>
      <c r="HB23" s="202"/>
      <c r="HC23" s="202"/>
      <c r="HD23" s="202"/>
      <c r="HE23" s="202"/>
      <c r="HF23" s="202"/>
      <c r="HG23" s="202"/>
      <c r="HH23" s="202"/>
      <c r="HI23" s="202"/>
      <c r="HJ23" s="202"/>
      <c r="HK23" s="202"/>
      <c r="HL23" s="202"/>
      <c r="HM23" s="202"/>
      <c r="HN23" s="202"/>
      <c r="HO23" s="202"/>
      <c r="HP23" s="202"/>
      <c r="HQ23" s="202"/>
      <c r="HR23" s="202"/>
      <c r="HS23" s="202"/>
      <c r="HT23" s="202"/>
      <c r="HU23" s="202"/>
      <c r="HV23" s="202"/>
      <c r="HW23" s="202"/>
      <c r="HX23" s="202"/>
      <c r="HY23" s="202"/>
      <c r="HZ23" s="202"/>
      <c r="IA23" s="202"/>
      <c r="IB23" s="202"/>
      <c r="IC23" s="202"/>
      <c r="ID23" s="202"/>
      <c r="IE23" s="202"/>
      <c r="IF23" s="202"/>
      <c r="IG23" s="202"/>
      <c r="IH23" s="202"/>
      <c r="II23" s="202"/>
      <c r="IJ23" s="202"/>
      <c r="IK23" s="202"/>
      <c r="IL23" s="202"/>
      <c r="IM23" s="202"/>
      <c r="IN23" s="202"/>
      <c r="IO23" s="202"/>
      <c r="IP23" s="202"/>
      <c r="IQ23" s="202"/>
      <c r="IR23" s="202"/>
      <c r="IS23" s="202"/>
      <c r="IT23" s="202"/>
      <c r="IU23" s="202"/>
      <c r="IV23" s="202"/>
      <c r="IW23" s="202"/>
      <c r="IX23" s="202"/>
      <c r="IY23" s="202"/>
      <c r="IZ23" s="202"/>
      <c r="JA23" s="202"/>
      <c r="JB23" s="202"/>
      <c r="JC23" s="202"/>
      <c r="JD23" s="202"/>
      <c r="JE23" s="202"/>
      <c r="JF23" s="202"/>
      <c r="JG23" s="202"/>
      <c r="JH23" s="202"/>
      <c r="JI23" s="202"/>
      <c r="JJ23" s="202"/>
      <c r="JK23" s="202"/>
      <c r="JL23" s="202"/>
      <c r="JM23" s="202"/>
      <c r="JN23" s="202"/>
      <c r="JO23" s="202"/>
      <c r="JP23" s="202"/>
      <c r="JQ23" s="202"/>
      <c r="JR23" s="202"/>
      <c r="JS23" s="202"/>
      <c r="JT23" s="202"/>
      <c r="JU23" s="202"/>
      <c r="JV23" s="202"/>
      <c r="JW23" s="202"/>
      <c r="JX23" s="202"/>
      <c r="JY23" s="202"/>
      <c r="JZ23" s="202"/>
      <c r="KA23" s="202"/>
      <c r="KB23" s="202"/>
      <c r="KC23" s="202"/>
      <c r="KD23" s="202"/>
      <c r="KE23" s="202"/>
      <c r="KF23" s="202"/>
      <c r="KG23" s="202"/>
      <c r="KH23" s="202"/>
      <c r="KI23" s="202"/>
      <c r="KJ23" s="202"/>
      <c r="KK23" s="202"/>
      <c r="KL23" s="202"/>
      <c r="KM23" s="202"/>
      <c r="KN23" s="202"/>
      <c r="KO23" s="202"/>
      <c r="KP23" s="202"/>
      <c r="KQ23" s="202"/>
      <c r="KR23" s="202"/>
      <c r="KS23" s="202"/>
      <c r="KT23" s="202"/>
      <c r="KU23" s="202"/>
      <c r="KV23" s="202"/>
      <c r="KW23" s="202"/>
      <c r="KX23" s="202"/>
      <c r="KY23" s="202"/>
      <c r="KZ23" s="202"/>
      <c r="LA23" s="202"/>
      <c r="LB23" s="202"/>
      <c r="LC23" s="202"/>
      <c r="LD23" s="202"/>
      <c r="LE23" s="202"/>
      <c r="LF23" s="202"/>
      <c r="LG23" s="202"/>
      <c r="LH23" s="202"/>
      <c r="LI23" s="202"/>
      <c r="LJ23" s="202"/>
      <c r="LK23" s="202"/>
      <c r="LL23" s="202"/>
      <c r="LM23" s="202"/>
      <c r="LN23" s="202"/>
      <c r="LO23" s="202"/>
      <c r="LP23" s="202"/>
      <c r="LQ23" s="202"/>
      <c r="LR23" s="202"/>
      <c r="LS23" s="202"/>
      <c r="LT23" s="202"/>
      <c r="LU23" s="202"/>
      <c r="LV23" s="202"/>
      <c r="LW23" s="202"/>
      <c r="LX23" s="202"/>
      <c r="LY23" s="202"/>
      <c r="LZ23" s="202"/>
      <c r="MA23" s="202"/>
      <c r="MB23" s="202"/>
      <c r="MC23" s="202"/>
      <c r="MD23" s="202"/>
      <c r="ME23" s="202"/>
      <c r="MF23" s="202"/>
      <c r="MG23" s="202"/>
      <c r="MH23" s="202"/>
      <c r="MI23" s="202"/>
      <c r="MJ23" s="202"/>
      <c r="MK23" s="202"/>
      <c r="ML23" s="202"/>
      <c r="MM23" s="202"/>
      <c r="MN23" s="202"/>
      <c r="MO23" s="202"/>
      <c r="MP23" s="202"/>
      <c r="MQ23" s="202"/>
      <c r="MR23" s="202"/>
      <c r="MS23" s="202"/>
      <c r="MT23" s="202"/>
      <c r="MU23" s="202"/>
      <c r="MV23" s="202"/>
      <c r="MW23" s="202"/>
      <c r="MX23" s="202"/>
      <c r="MY23" s="202"/>
      <c r="MZ23" s="202"/>
      <c r="NA23" s="202"/>
      <c r="NB23" s="202"/>
      <c r="NC23" s="202"/>
      <c r="ND23" s="202"/>
      <c r="NE23" s="202"/>
      <c r="NF23" s="202"/>
      <c r="NG23" s="202"/>
      <c r="NH23" s="202"/>
      <c r="NI23" s="202"/>
      <c r="NJ23" s="202"/>
      <c r="NK23" s="202"/>
      <c r="NL23" s="202"/>
      <c r="NM23" s="202"/>
      <c r="NN23" s="202"/>
      <c r="NO23" s="202"/>
      <c r="NP23" s="202"/>
      <c r="NQ23" s="202"/>
      <c r="NR23" s="202"/>
      <c r="NS23" s="202"/>
      <c r="NT23" s="202"/>
      <c r="NU23" s="202"/>
      <c r="NV23" s="202"/>
      <c r="NW23" s="202"/>
      <c r="NX23" s="202"/>
      <c r="NY23" s="202"/>
      <c r="NZ23" s="202"/>
      <c r="OA23" s="202"/>
      <c r="OB23" s="202"/>
      <c r="OC23" s="202"/>
      <c r="OD23" s="202"/>
      <c r="OE23" s="202"/>
      <c r="OF23" s="202"/>
      <c r="OG23" s="202"/>
      <c r="OH23" s="202"/>
      <c r="OI23" s="202"/>
      <c r="OJ23" s="202"/>
      <c r="OK23" s="202"/>
      <c r="OL23" s="202"/>
      <c r="OM23" s="202"/>
      <c r="ON23" s="202"/>
      <c r="OO23" s="202"/>
      <c r="OP23" s="202"/>
      <c r="OQ23" s="202"/>
      <c r="OR23" s="202"/>
      <c r="OS23" s="202"/>
      <c r="OT23" s="202"/>
      <c r="OU23" s="202"/>
      <c r="OV23" s="202"/>
      <c r="OW23" s="202"/>
      <c r="OX23" s="202"/>
      <c r="OY23" s="202"/>
      <c r="OZ23" s="202"/>
      <c r="PA23" s="202"/>
      <c r="PB23" s="202"/>
      <c r="PC23" s="202"/>
      <c r="PD23" s="202"/>
      <c r="PE23" s="202"/>
      <c r="PF23" s="202"/>
      <c r="PG23" s="202"/>
      <c r="PH23" s="202"/>
      <c r="PI23" s="202"/>
      <c r="PJ23" s="202"/>
      <c r="PK23" s="202"/>
      <c r="PL23" s="202"/>
      <c r="PM23" s="202"/>
      <c r="PN23" s="202"/>
      <c r="PO23" s="202"/>
      <c r="PP23" s="202"/>
      <c r="PQ23" s="202"/>
      <c r="PR23" s="202"/>
      <c r="PS23" s="202"/>
      <c r="PT23" s="202"/>
      <c r="PU23" s="202"/>
      <c r="PV23" s="202"/>
      <c r="PW23" s="202"/>
      <c r="PX23" s="202"/>
      <c r="PY23" s="202"/>
      <c r="PZ23" s="202"/>
      <c r="QA23" s="202"/>
      <c r="QB23" s="202"/>
      <c r="QC23" s="202"/>
      <c r="QD23" s="202"/>
      <c r="QE23" s="202"/>
      <c r="QF23" s="202"/>
      <c r="QG23" s="202"/>
      <c r="QH23" s="202"/>
      <c r="QI23" s="202"/>
      <c r="QJ23" s="202"/>
      <c r="QK23" s="202"/>
      <c r="QL23" s="202"/>
      <c r="QM23" s="202"/>
      <c r="QN23" s="202"/>
      <c r="QO23" s="202"/>
      <c r="QP23" s="202"/>
      <c r="QQ23" s="202"/>
      <c r="QR23" s="202"/>
      <c r="QS23" s="202"/>
      <c r="QT23" s="202"/>
      <c r="QU23" s="202"/>
      <c r="QV23" s="202"/>
      <c r="QW23" s="202"/>
      <c r="QX23" s="202"/>
      <c r="QY23" s="202"/>
      <c r="QZ23" s="202"/>
      <c r="RA23" s="202"/>
      <c r="RB23" s="202"/>
      <c r="RC23" s="202"/>
      <c r="RD23" s="202"/>
      <c r="RE23" s="202"/>
      <c r="RF23" s="202"/>
      <c r="RG23" s="202"/>
      <c r="RH23" s="202"/>
      <c r="RI23" s="202"/>
      <c r="RJ23" s="202"/>
      <c r="RK23" s="202"/>
      <c r="RL23" s="202"/>
      <c r="RM23" s="202"/>
      <c r="RN23" s="202"/>
      <c r="RO23" s="202"/>
      <c r="RP23" s="202"/>
      <c r="RQ23" s="202"/>
      <c r="RR23" s="202"/>
      <c r="RS23" s="202"/>
      <c r="RT23" s="202"/>
      <c r="RU23" s="202"/>
      <c r="RV23" s="202"/>
      <c r="RW23" s="202"/>
      <c r="RX23" s="202"/>
      <c r="RY23" s="202"/>
      <c r="RZ23" s="202"/>
      <c r="SA23" s="202"/>
      <c r="SB23" s="202"/>
      <c r="SC23" s="202"/>
      <c r="SD23" s="202"/>
      <c r="SE23" s="202"/>
      <c r="SF23" s="202"/>
      <c r="SG23" s="202"/>
      <c r="SH23" s="202"/>
      <c r="SI23" s="202"/>
      <c r="SJ23" s="202"/>
      <c r="SK23" s="202"/>
      <c r="SL23" s="202"/>
      <c r="SM23" s="202"/>
      <c r="SN23" s="202"/>
      <c r="SO23" s="202"/>
      <c r="SP23" s="202"/>
      <c r="SQ23" s="202"/>
      <c r="SR23" s="202"/>
      <c r="SS23" s="202"/>
      <c r="ST23" s="202"/>
      <c r="SU23" s="202"/>
      <c r="SV23" s="202"/>
      <c r="SW23" s="202"/>
      <c r="SX23" s="202"/>
      <c r="SY23" s="202"/>
      <c r="SZ23" s="202"/>
      <c r="TA23" s="202"/>
      <c r="TB23" s="202"/>
      <c r="TC23" s="202"/>
      <c r="TD23" s="202"/>
      <c r="TE23" s="202"/>
      <c r="TF23" s="202"/>
      <c r="TG23" s="202"/>
      <c r="TH23" s="202"/>
      <c r="TI23" s="202"/>
      <c r="TJ23" s="202"/>
      <c r="TK23" s="202"/>
      <c r="TL23" s="202"/>
      <c r="TM23" s="202"/>
      <c r="TN23" s="202"/>
      <c r="TO23" s="202"/>
      <c r="TP23" s="202"/>
      <c r="TQ23" s="202"/>
      <c r="TR23" s="202"/>
      <c r="TS23" s="202"/>
      <c r="TT23" s="202"/>
      <c r="TU23" s="202"/>
      <c r="TV23" s="202"/>
      <c r="TW23" s="202"/>
      <c r="TX23" s="202"/>
      <c r="TY23" s="202"/>
      <c r="TZ23" s="202"/>
      <c r="UA23" s="202"/>
      <c r="UB23" s="202"/>
      <c r="UC23" s="202"/>
      <c r="UD23" s="202"/>
      <c r="UE23" s="202"/>
      <c r="UF23" s="202"/>
      <c r="UG23" s="202"/>
      <c r="UH23" s="202"/>
      <c r="UI23" s="202"/>
      <c r="UJ23" s="202"/>
      <c r="UK23" s="202"/>
      <c r="UL23" s="202"/>
      <c r="UM23" s="202"/>
      <c r="UN23" s="202"/>
      <c r="UO23" s="202"/>
      <c r="UP23" s="202"/>
      <c r="UQ23" s="202"/>
      <c r="UR23" s="202"/>
      <c r="US23" s="202"/>
      <c r="UT23" s="202"/>
      <c r="UU23" s="202"/>
      <c r="UV23" s="202"/>
      <c r="UW23" s="202"/>
      <c r="UX23" s="202"/>
      <c r="UY23" s="202"/>
      <c r="UZ23" s="202"/>
      <c r="VA23" s="202"/>
      <c r="VB23" s="202"/>
      <c r="VC23" s="202"/>
      <c r="VD23" s="202"/>
      <c r="VE23" s="202"/>
      <c r="VF23" s="202"/>
      <c r="VG23" s="202"/>
      <c r="VH23" s="202"/>
      <c r="VI23" s="202"/>
      <c r="VJ23" s="202"/>
      <c r="VK23" s="202"/>
      <c r="VL23" s="202"/>
      <c r="VM23" s="202"/>
      <c r="VN23" s="202"/>
      <c r="VO23" s="202"/>
      <c r="VP23" s="202"/>
      <c r="VQ23" s="202"/>
      <c r="VR23" s="202"/>
      <c r="VS23" s="202"/>
      <c r="VT23" s="202"/>
      <c r="VU23" s="202"/>
      <c r="VV23" s="202"/>
      <c r="VW23" s="202"/>
      <c r="VX23" s="202"/>
      <c r="VY23" s="202"/>
      <c r="VZ23" s="202"/>
      <c r="WA23" s="202"/>
      <c r="WB23" s="202"/>
      <c r="WC23" s="202"/>
      <c r="WD23" s="202"/>
      <c r="WE23" s="202"/>
      <c r="WF23" s="202"/>
      <c r="WG23" s="202"/>
      <c r="WH23" s="202"/>
      <c r="WI23" s="202"/>
      <c r="WJ23" s="202"/>
      <c r="WK23" s="202"/>
      <c r="WL23" s="202"/>
      <c r="WM23" s="202"/>
      <c r="WN23" s="202"/>
      <c r="WO23" s="202"/>
      <c r="WP23" s="202"/>
      <c r="WQ23" s="202"/>
      <c r="WR23" s="202"/>
      <c r="WS23" s="202"/>
      <c r="WT23" s="202"/>
      <c r="WU23" s="202"/>
      <c r="WV23" s="202"/>
      <c r="WW23" s="202"/>
      <c r="WX23" s="202"/>
      <c r="WY23" s="202"/>
      <c r="WZ23" s="202"/>
      <c r="XA23" s="202"/>
      <c r="XB23" s="202"/>
      <c r="XC23" s="202"/>
      <c r="XD23" s="202"/>
      <c r="XE23" s="202"/>
      <c r="XF23" s="202"/>
      <c r="XG23" s="202"/>
      <c r="XH23" s="202"/>
      <c r="XI23" s="202"/>
      <c r="XJ23" s="202"/>
      <c r="XK23" s="202"/>
      <c r="XL23" s="202"/>
      <c r="XM23" s="202"/>
      <c r="XN23" s="202"/>
      <c r="XO23" s="202"/>
      <c r="XP23" s="202"/>
      <c r="XQ23" s="202"/>
      <c r="XR23" s="202"/>
      <c r="XS23" s="202"/>
      <c r="XT23" s="202"/>
      <c r="XU23" s="202"/>
      <c r="XV23" s="202"/>
      <c r="XW23" s="202"/>
      <c r="XX23" s="202"/>
      <c r="XY23" s="202"/>
      <c r="XZ23" s="202"/>
      <c r="YA23" s="202"/>
      <c r="YB23" s="202"/>
      <c r="YC23" s="202"/>
      <c r="YD23" s="202"/>
      <c r="YE23" s="202"/>
      <c r="YF23" s="202"/>
      <c r="YG23" s="202"/>
      <c r="YH23" s="202"/>
      <c r="YI23" s="202"/>
      <c r="YJ23" s="202"/>
      <c r="YK23" s="202"/>
      <c r="YL23" s="202"/>
      <c r="YM23" s="202"/>
      <c r="YN23" s="202"/>
      <c r="YO23" s="202"/>
      <c r="YP23" s="202"/>
      <c r="YQ23" s="202"/>
      <c r="YR23" s="202"/>
      <c r="YS23" s="202"/>
      <c r="YT23" s="202"/>
      <c r="YU23" s="202"/>
      <c r="YV23" s="202"/>
      <c r="YW23" s="202"/>
      <c r="YX23" s="202"/>
      <c r="YY23" s="202"/>
      <c r="YZ23" s="202"/>
      <c r="ZA23" s="202"/>
      <c r="ZB23" s="202"/>
      <c r="ZC23" s="202"/>
      <c r="ZD23" s="202"/>
      <c r="ZE23" s="202"/>
      <c r="ZF23" s="202"/>
      <c r="ZG23" s="202"/>
      <c r="ZH23" s="202"/>
      <c r="ZI23" s="202"/>
      <c r="ZJ23" s="202"/>
      <c r="ZK23" s="202"/>
      <c r="ZL23" s="202"/>
      <c r="ZM23" s="202"/>
      <c r="ZN23" s="202"/>
      <c r="ZO23" s="202"/>
      <c r="ZP23" s="202"/>
      <c r="ZQ23" s="202"/>
      <c r="ZR23" s="202"/>
      <c r="ZS23" s="202"/>
      <c r="ZT23" s="202"/>
      <c r="ZU23" s="202"/>
      <c r="ZV23" s="202"/>
      <c r="ZW23" s="202"/>
      <c r="ZX23" s="202"/>
      <c r="ZY23" s="202"/>
      <c r="ZZ23" s="202"/>
      <c r="AAA23" s="202"/>
      <c r="AAB23" s="202"/>
      <c r="AAC23" s="202"/>
      <c r="AAD23" s="202"/>
      <c r="AAE23" s="202"/>
      <c r="AAF23" s="202"/>
      <c r="AAG23" s="202"/>
      <c r="AAH23" s="202"/>
      <c r="AAI23" s="202"/>
      <c r="AAJ23" s="202"/>
      <c r="AAK23" s="202"/>
      <c r="AAL23" s="202"/>
      <c r="AAM23" s="202"/>
      <c r="AAN23" s="202"/>
      <c r="AAO23" s="202"/>
      <c r="AAP23" s="202"/>
      <c r="AAQ23" s="202"/>
      <c r="AAR23" s="202"/>
      <c r="AAS23" s="202"/>
      <c r="AAT23" s="202"/>
      <c r="AAU23" s="202"/>
      <c r="AAV23" s="202"/>
      <c r="AAW23" s="202"/>
      <c r="AAX23" s="202"/>
      <c r="AAY23" s="202"/>
      <c r="AAZ23" s="202"/>
      <c r="ABA23" s="202"/>
      <c r="ABB23" s="202"/>
      <c r="ABC23" s="202"/>
      <c r="ABD23" s="202"/>
      <c r="ABE23" s="202"/>
      <c r="ABF23" s="202"/>
      <c r="ABG23" s="202"/>
      <c r="ABH23" s="202"/>
      <c r="ABI23" s="202"/>
      <c r="ABJ23" s="202"/>
      <c r="ABK23" s="202"/>
      <c r="ABL23" s="202"/>
      <c r="ABM23" s="202"/>
      <c r="ABN23" s="202"/>
      <c r="ABO23" s="202"/>
      <c r="ABP23" s="202"/>
      <c r="ABQ23" s="202"/>
      <c r="ABR23" s="202"/>
      <c r="ABS23" s="202"/>
      <c r="ABT23" s="202"/>
      <c r="ABU23" s="202"/>
      <c r="ABV23" s="202"/>
      <c r="ABW23" s="202"/>
      <c r="ABX23" s="202"/>
      <c r="ABY23" s="202"/>
      <c r="ABZ23" s="202"/>
      <c r="ACA23" s="202"/>
      <c r="ACB23" s="202"/>
      <c r="ACC23" s="202"/>
      <c r="ACD23" s="202"/>
      <c r="ACE23" s="202"/>
      <c r="ACF23" s="202"/>
      <c r="ACG23" s="202"/>
      <c r="ACH23" s="202"/>
      <c r="ACI23" s="202"/>
      <c r="ACJ23" s="202"/>
      <c r="ACK23" s="202"/>
      <c r="ACL23" s="202"/>
      <c r="ACM23" s="202"/>
      <c r="ACN23" s="202"/>
      <c r="ACO23" s="202"/>
      <c r="ACP23" s="202"/>
      <c r="ACQ23" s="202"/>
      <c r="ACR23" s="202"/>
      <c r="ACS23" s="202"/>
      <c r="ACT23" s="202"/>
      <c r="ACU23" s="202"/>
      <c r="ACV23" s="202"/>
      <c r="ACW23" s="202"/>
      <c r="ACX23" s="202"/>
      <c r="ACY23" s="202"/>
      <c r="ACZ23" s="202"/>
      <c r="ADA23" s="202"/>
      <c r="ADB23" s="202"/>
      <c r="ADC23" s="202"/>
      <c r="ADD23" s="202"/>
      <c r="ADE23" s="202"/>
      <c r="ADF23" s="202"/>
      <c r="ADG23" s="202"/>
      <c r="ADH23" s="202"/>
      <c r="ADI23" s="202"/>
      <c r="ADJ23" s="202"/>
      <c r="ADK23" s="202"/>
      <c r="ADL23" s="202"/>
      <c r="ADM23" s="202"/>
      <c r="ADN23" s="202"/>
      <c r="ADO23" s="202"/>
      <c r="ADP23" s="202"/>
      <c r="ADQ23" s="202"/>
      <c r="ADR23" s="202"/>
      <c r="ADS23" s="202"/>
      <c r="ADT23" s="202"/>
      <c r="ADU23" s="202"/>
      <c r="ADV23" s="202"/>
      <c r="ADW23" s="202"/>
      <c r="ADX23" s="202"/>
      <c r="ADY23" s="202"/>
      <c r="ADZ23" s="202"/>
      <c r="AEA23" s="202"/>
      <c r="AEB23" s="202"/>
      <c r="AEC23" s="202"/>
      <c r="AED23" s="202"/>
      <c r="AEE23" s="202"/>
      <c r="AEF23" s="202"/>
      <c r="AEG23" s="202"/>
      <c r="AEH23" s="202"/>
      <c r="AEI23" s="202"/>
      <c r="AEJ23" s="202"/>
      <c r="AEK23" s="202"/>
      <c r="AEL23" s="202"/>
      <c r="AEM23" s="202"/>
      <c r="AEN23" s="202"/>
      <c r="AEO23" s="202"/>
      <c r="AEP23" s="202"/>
      <c r="AEQ23" s="202"/>
      <c r="AER23" s="202"/>
      <c r="AES23" s="202"/>
      <c r="AET23" s="202"/>
      <c r="AEU23" s="202"/>
      <c r="AEV23" s="202"/>
      <c r="AEW23" s="202"/>
      <c r="AEX23" s="202"/>
      <c r="AEY23" s="202"/>
      <c r="AEZ23" s="202"/>
      <c r="AFA23" s="202"/>
      <c r="AFB23" s="202"/>
      <c r="AFC23" s="202"/>
      <c r="AFD23" s="202"/>
      <c r="AFE23" s="202"/>
      <c r="AFF23" s="202"/>
      <c r="AFG23" s="202"/>
      <c r="AFH23" s="202"/>
      <c r="AFI23" s="202"/>
      <c r="AFJ23" s="202"/>
      <c r="AFK23" s="202"/>
      <c r="AFL23" s="202"/>
      <c r="AFM23" s="202"/>
      <c r="AFN23" s="202"/>
      <c r="AFO23" s="202"/>
      <c r="AFP23" s="202"/>
      <c r="AFQ23" s="202"/>
      <c r="AFR23" s="202"/>
      <c r="AFS23" s="202"/>
      <c r="AFT23" s="202"/>
      <c r="AFU23" s="202"/>
      <c r="AFV23" s="202"/>
      <c r="AFW23" s="202"/>
      <c r="AFX23" s="202"/>
      <c r="AFY23" s="202"/>
      <c r="AFZ23" s="202"/>
      <c r="AGA23" s="202"/>
      <c r="AGB23" s="202"/>
      <c r="AGC23" s="202"/>
      <c r="AGD23" s="202"/>
      <c r="AGE23" s="202"/>
      <c r="AGF23" s="202"/>
      <c r="AGG23" s="202"/>
      <c r="AGH23" s="202"/>
      <c r="AGI23" s="202"/>
      <c r="AGJ23" s="202"/>
      <c r="AGK23" s="202"/>
      <c r="AGL23" s="202"/>
      <c r="AGM23" s="202"/>
      <c r="AGN23" s="202"/>
      <c r="AGO23" s="202"/>
      <c r="AGP23" s="202"/>
      <c r="AGQ23" s="202"/>
      <c r="AGR23" s="202"/>
      <c r="AGS23" s="202"/>
      <c r="AGT23" s="202"/>
      <c r="AGU23" s="202"/>
      <c r="AGV23" s="202"/>
      <c r="AGW23" s="202"/>
      <c r="AGX23" s="202"/>
      <c r="AGY23" s="202"/>
      <c r="AGZ23" s="202"/>
      <c r="AHA23" s="202"/>
      <c r="AHB23" s="202"/>
      <c r="AHC23" s="202"/>
      <c r="AHD23" s="202"/>
      <c r="AHE23" s="202"/>
      <c r="AHF23" s="202"/>
      <c r="AHG23" s="202"/>
      <c r="AHH23" s="202"/>
      <c r="AHI23" s="202"/>
      <c r="AHJ23" s="202"/>
      <c r="AHK23" s="202"/>
      <c r="AHL23" s="202"/>
      <c r="AHM23" s="202"/>
      <c r="AHN23" s="202"/>
      <c r="AHO23" s="202"/>
      <c r="AHP23" s="202"/>
      <c r="AHQ23" s="202"/>
      <c r="AHR23" s="202"/>
      <c r="AHS23" s="202"/>
      <c r="AHT23" s="202"/>
      <c r="AHU23" s="202"/>
      <c r="AHV23" s="202"/>
      <c r="AHW23" s="202"/>
      <c r="AHX23" s="202"/>
      <c r="AHY23" s="202"/>
      <c r="AHZ23" s="202"/>
      <c r="AIA23" s="202"/>
      <c r="AIB23" s="202"/>
      <c r="AIC23" s="202"/>
      <c r="AID23" s="202"/>
      <c r="AIE23" s="202"/>
      <c r="AIF23" s="202"/>
      <c r="AIG23" s="202"/>
      <c r="AIH23" s="202"/>
      <c r="AII23" s="202"/>
      <c r="AIJ23" s="202"/>
      <c r="AIK23" s="202"/>
      <c r="AIL23" s="202"/>
      <c r="AIM23" s="202"/>
      <c r="AIN23" s="202"/>
      <c r="AIO23" s="202"/>
      <c r="AIP23" s="202"/>
      <c r="AIQ23" s="202"/>
      <c r="AIR23" s="202"/>
      <c r="AIS23" s="202"/>
      <c r="AIT23" s="202"/>
      <c r="AIU23" s="202"/>
      <c r="AIV23" s="202"/>
      <c r="AIW23" s="202"/>
      <c r="AIX23" s="202"/>
      <c r="AIY23" s="202"/>
      <c r="AIZ23" s="202"/>
      <c r="AJA23" s="202"/>
      <c r="AJB23" s="202"/>
      <c r="AJC23" s="202"/>
      <c r="AJD23" s="202"/>
      <c r="AJE23" s="202"/>
      <c r="AJF23" s="202"/>
      <c r="AJG23" s="202"/>
      <c r="AJH23" s="202"/>
      <c r="AJI23" s="202"/>
      <c r="AJJ23" s="202"/>
      <c r="AJK23" s="202"/>
      <c r="AJL23" s="202"/>
      <c r="AJM23" s="202"/>
      <c r="AJN23" s="202"/>
      <c r="AJO23" s="202"/>
      <c r="AJP23" s="202"/>
      <c r="AJQ23" s="202"/>
      <c r="AJR23" s="202"/>
      <c r="AJS23" s="202"/>
      <c r="AJT23" s="202"/>
      <c r="AJU23" s="202"/>
      <c r="AJV23" s="202"/>
      <c r="AJW23" s="202"/>
      <c r="AJX23" s="202"/>
      <c r="AJY23" s="202"/>
      <c r="AJZ23" s="202"/>
      <c r="AKA23" s="202"/>
      <c r="AKB23" s="202"/>
      <c r="AKC23" s="202"/>
      <c r="AKD23" s="202"/>
      <c r="AKE23" s="202"/>
      <c r="AKF23" s="202"/>
      <c r="AKG23" s="202"/>
      <c r="AKH23" s="202"/>
      <c r="AKI23" s="202"/>
      <c r="AKJ23" s="202"/>
      <c r="AKK23" s="202"/>
      <c r="AKL23" s="202"/>
      <c r="AKM23" s="202"/>
      <c r="AKN23" s="202"/>
      <c r="AKO23" s="202"/>
      <c r="AKP23" s="202"/>
      <c r="AKQ23" s="202"/>
      <c r="AKR23" s="202"/>
      <c r="AKS23" s="202"/>
      <c r="AKT23" s="202"/>
      <c r="AKU23" s="202"/>
      <c r="AKV23" s="202"/>
      <c r="AKW23" s="202"/>
      <c r="AKX23" s="202"/>
      <c r="AKY23" s="202"/>
      <c r="AKZ23" s="202"/>
      <c r="ALA23" s="202"/>
      <c r="ALB23" s="202"/>
      <c r="ALC23" s="202"/>
      <c r="ALD23" s="202"/>
      <c r="ALE23" s="202"/>
      <c r="ALF23" s="202"/>
      <c r="ALG23" s="202"/>
      <c r="ALH23" s="202"/>
      <c r="ALI23" s="202"/>
      <c r="ALJ23" s="202"/>
      <c r="ALK23" s="202"/>
      <c r="ALL23" s="202"/>
      <c r="ALM23" s="202"/>
      <c r="ALN23" s="202"/>
      <c r="ALO23" s="202"/>
      <c r="ALP23" s="202"/>
      <c r="ALQ23" s="202"/>
      <c r="ALR23" s="202"/>
      <c r="ALS23" s="202"/>
      <c r="ALT23" s="202"/>
      <c r="ALU23" s="202"/>
      <c r="ALV23" s="202"/>
      <c r="ALW23" s="202"/>
      <c r="ALX23" s="202"/>
      <c r="ALY23" s="202"/>
      <c r="ALZ23" s="202"/>
      <c r="AMA23" s="202"/>
      <c r="AMB23" s="202"/>
      <c r="AMC23" s="202"/>
      <c r="AMD23" s="202"/>
      <c r="AME23" s="202"/>
      <c r="AMF23" s="202"/>
      <c r="AMG23" s="202"/>
      <c r="AMH23" s="202"/>
      <c r="AMI23" s="202"/>
      <c r="AMJ23" s="202"/>
      <c r="AMK23" s="202"/>
      <c r="AML23" s="202"/>
    </row>
    <row r="24" spans="1:1026" ht="136.15" customHeight="1" outlineLevel="1">
      <c r="A24" s="216"/>
      <c r="B24" s="216" t="s">
        <v>559</v>
      </c>
      <c r="C24" s="216"/>
      <c r="D24" s="216"/>
      <c r="E24" s="214" t="s">
        <v>271</v>
      </c>
      <c r="F24" s="216"/>
      <c r="G24" s="216" t="s">
        <v>560</v>
      </c>
      <c r="H24" s="216" t="s">
        <v>539</v>
      </c>
      <c r="I24" s="216">
        <v>20</v>
      </c>
      <c r="J24" s="216"/>
      <c r="K24" s="216"/>
      <c r="L24" s="216"/>
      <c r="M24" s="216"/>
      <c r="N24" s="217"/>
      <c r="O24" s="25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202"/>
      <c r="CT24" s="202"/>
      <c r="CU24" s="202"/>
      <c r="CV24" s="202"/>
      <c r="CW24" s="202"/>
      <c r="CX24" s="202"/>
      <c r="CY24" s="202"/>
      <c r="CZ24" s="202"/>
      <c r="DA24" s="202"/>
      <c r="DB24" s="202"/>
      <c r="DC24" s="202"/>
      <c r="DD24" s="202"/>
      <c r="DE24" s="202"/>
      <c r="DF24" s="202"/>
      <c r="DG24" s="202"/>
      <c r="DH24" s="202"/>
      <c r="DI24" s="202"/>
      <c r="DJ24" s="202"/>
      <c r="DK24" s="202"/>
      <c r="DL24" s="202"/>
      <c r="DM24" s="202"/>
      <c r="DN24" s="202"/>
      <c r="DO24" s="202"/>
      <c r="DP24" s="202"/>
      <c r="DQ24" s="202"/>
      <c r="DR24" s="202"/>
      <c r="DS24" s="202"/>
      <c r="DT24" s="202"/>
      <c r="DU24" s="202"/>
      <c r="DV24" s="202"/>
      <c r="DW24" s="202"/>
      <c r="DX24" s="202"/>
      <c r="DY24" s="202"/>
      <c r="DZ24" s="202"/>
      <c r="EA24" s="202"/>
      <c r="EB24" s="202"/>
      <c r="EC24" s="202"/>
      <c r="ED24" s="202"/>
      <c r="EE24" s="202"/>
      <c r="EF24" s="202"/>
      <c r="EG24" s="202"/>
      <c r="EH24" s="202"/>
      <c r="EI24" s="202"/>
      <c r="EJ24" s="202"/>
      <c r="EK24" s="202"/>
      <c r="EL24" s="202"/>
      <c r="EM24" s="202"/>
      <c r="EN24" s="202"/>
      <c r="EO24" s="202"/>
      <c r="EP24" s="202"/>
      <c r="EQ24" s="202"/>
      <c r="ER24" s="202"/>
      <c r="ES24" s="202"/>
      <c r="ET24" s="202"/>
      <c r="EU24" s="202"/>
      <c r="EV24" s="202"/>
      <c r="EW24" s="202"/>
      <c r="EX24" s="202"/>
      <c r="EY24" s="202"/>
      <c r="EZ24" s="202"/>
      <c r="FA24" s="202"/>
      <c r="FB24" s="202"/>
      <c r="FC24" s="202"/>
      <c r="FD24" s="202"/>
      <c r="FE24" s="202"/>
      <c r="FF24" s="202"/>
      <c r="FG24" s="202"/>
      <c r="FH24" s="202"/>
      <c r="FI24" s="202"/>
      <c r="FJ24" s="202"/>
      <c r="FK24" s="202"/>
      <c r="FL24" s="202"/>
      <c r="FM24" s="202"/>
      <c r="FN24" s="202"/>
      <c r="FO24" s="202"/>
      <c r="FP24" s="202"/>
      <c r="FQ24" s="202"/>
      <c r="FR24" s="202"/>
      <c r="FS24" s="202"/>
      <c r="FT24" s="202"/>
      <c r="FU24" s="202"/>
      <c r="FV24" s="202"/>
      <c r="FW24" s="202"/>
      <c r="FX24" s="202"/>
      <c r="FY24" s="202"/>
      <c r="FZ24" s="202"/>
      <c r="GA24" s="202"/>
      <c r="GB24" s="202"/>
      <c r="GC24" s="202"/>
      <c r="GD24" s="202"/>
      <c r="GE24" s="202"/>
      <c r="GF24" s="202"/>
      <c r="GG24" s="202"/>
      <c r="GH24" s="202"/>
      <c r="GI24" s="202"/>
      <c r="GJ24" s="202"/>
      <c r="GK24" s="202"/>
      <c r="GL24" s="202"/>
      <c r="GM24" s="202"/>
      <c r="GN24" s="202"/>
      <c r="GO24" s="202"/>
      <c r="GP24" s="202"/>
      <c r="GQ24" s="202"/>
      <c r="GR24" s="202"/>
      <c r="GS24" s="202"/>
      <c r="GT24" s="202"/>
      <c r="GU24" s="202"/>
      <c r="GV24" s="202"/>
      <c r="GW24" s="202"/>
      <c r="GX24" s="202"/>
      <c r="GY24" s="202"/>
      <c r="GZ24" s="202"/>
      <c r="HA24" s="202"/>
      <c r="HB24" s="202"/>
      <c r="HC24" s="202"/>
      <c r="HD24" s="202"/>
      <c r="HE24" s="202"/>
      <c r="HF24" s="202"/>
      <c r="HG24" s="202"/>
      <c r="HH24" s="202"/>
      <c r="HI24" s="202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2"/>
      <c r="HU24" s="202"/>
      <c r="HV24" s="202"/>
      <c r="HW24" s="202"/>
      <c r="HX24" s="202"/>
      <c r="HY24" s="202"/>
      <c r="HZ24" s="202"/>
      <c r="IA24" s="202"/>
      <c r="IB24" s="202"/>
      <c r="IC24" s="202"/>
      <c r="ID24" s="202"/>
      <c r="IE24" s="202"/>
      <c r="IF24" s="202"/>
      <c r="IG24" s="202"/>
      <c r="IH24" s="202"/>
      <c r="II24" s="202"/>
      <c r="IJ24" s="202"/>
      <c r="IK24" s="202"/>
      <c r="IL24" s="202"/>
      <c r="IM24" s="202"/>
      <c r="IN24" s="202"/>
      <c r="IO24" s="202"/>
      <c r="IP24" s="202"/>
      <c r="IQ24" s="202"/>
      <c r="IR24" s="202"/>
      <c r="IS24" s="202"/>
      <c r="IT24" s="202"/>
      <c r="IU24" s="202"/>
      <c r="IV24" s="202"/>
      <c r="IW24" s="202"/>
      <c r="IX24" s="202"/>
      <c r="IY24" s="202"/>
      <c r="IZ24" s="202"/>
      <c r="JA24" s="202"/>
      <c r="JB24" s="202"/>
      <c r="JC24" s="202"/>
      <c r="JD24" s="202"/>
      <c r="JE24" s="202"/>
      <c r="JF24" s="202"/>
      <c r="JG24" s="202"/>
      <c r="JH24" s="202"/>
      <c r="JI24" s="202"/>
      <c r="JJ24" s="202"/>
      <c r="JK24" s="202"/>
      <c r="JL24" s="202"/>
      <c r="JM24" s="202"/>
      <c r="JN24" s="202"/>
      <c r="JO24" s="202"/>
      <c r="JP24" s="202"/>
      <c r="JQ24" s="202"/>
      <c r="JR24" s="202"/>
      <c r="JS24" s="202"/>
      <c r="JT24" s="202"/>
      <c r="JU24" s="202"/>
      <c r="JV24" s="202"/>
      <c r="JW24" s="202"/>
      <c r="JX24" s="202"/>
      <c r="JY24" s="202"/>
      <c r="JZ24" s="202"/>
      <c r="KA24" s="202"/>
      <c r="KB24" s="202"/>
      <c r="KC24" s="202"/>
      <c r="KD24" s="202"/>
      <c r="KE24" s="202"/>
      <c r="KF24" s="202"/>
      <c r="KG24" s="202"/>
      <c r="KH24" s="202"/>
      <c r="KI24" s="202"/>
      <c r="KJ24" s="202"/>
      <c r="KK24" s="202"/>
      <c r="KL24" s="202"/>
      <c r="KM24" s="202"/>
      <c r="KN24" s="202"/>
      <c r="KO24" s="202"/>
      <c r="KP24" s="202"/>
      <c r="KQ24" s="202"/>
      <c r="KR24" s="202"/>
      <c r="KS24" s="202"/>
      <c r="KT24" s="202"/>
      <c r="KU24" s="202"/>
      <c r="KV24" s="202"/>
      <c r="KW24" s="202"/>
      <c r="KX24" s="202"/>
      <c r="KY24" s="202"/>
      <c r="KZ24" s="202"/>
      <c r="LA24" s="202"/>
      <c r="LB24" s="202"/>
      <c r="LC24" s="202"/>
      <c r="LD24" s="202"/>
      <c r="LE24" s="202"/>
      <c r="LF24" s="202"/>
      <c r="LG24" s="202"/>
      <c r="LH24" s="202"/>
      <c r="LI24" s="202"/>
      <c r="LJ24" s="202"/>
      <c r="LK24" s="202"/>
      <c r="LL24" s="202"/>
      <c r="LM24" s="202"/>
      <c r="LN24" s="202"/>
      <c r="LO24" s="202"/>
      <c r="LP24" s="202"/>
      <c r="LQ24" s="202"/>
      <c r="LR24" s="202"/>
      <c r="LS24" s="202"/>
      <c r="LT24" s="202"/>
      <c r="LU24" s="202"/>
      <c r="LV24" s="202"/>
      <c r="LW24" s="202"/>
      <c r="LX24" s="202"/>
      <c r="LY24" s="202"/>
      <c r="LZ24" s="202"/>
      <c r="MA24" s="202"/>
      <c r="MB24" s="202"/>
      <c r="MC24" s="202"/>
      <c r="MD24" s="202"/>
      <c r="ME24" s="202"/>
      <c r="MF24" s="202"/>
      <c r="MG24" s="202"/>
      <c r="MH24" s="202"/>
      <c r="MI24" s="202"/>
      <c r="MJ24" s="202"/>
      <c r="MK24" s="202"/>
      <c r="ML24" s="202"/>
      <c r="MM24" s="202"/>
      <c r="MN24" s="202"/>
      <c r="MO24" s="202"/>
      <c r="MP24" s="202"/>
      <c r="MQ24" s="202"/>
      <c r="MR24" s="202"/>
      <c r="MS24" s="202"/>
      <c r="MT24" s="202"/>
      <c r="MU24" s="202"/>
      <c r="MV24" s="202"/>
      <c r="MW24" s="202"/>
      <c r="MX24" s="202"/>
      <c r="MY24" s="202"/>
      <c r="MZ24" s="202"/>
      <c r="NA24" s="202"/>
      <c r="NB24" s="202"/>
      <c r="NC24" s="202"/>
      <c r="ND24" s="202"/>
      <c r="NE24" s="202"/>
      <c r="NF24" s="202"/>
      <c r="NG24" s="202"/>
      <c r="NH24" s="202"/>
      <c r="NI24" s="202"/>
      <c r="NJ24" s="202"/>
      <c r="NK24" s="202"/>
      <c r="NL24" s="202"/>
      <c r="NM24" s="202"/>
      <c r="NN24" s="202"/>
      <c r="NO24" s="202"/>
      <c r="NP24" s="202"/>
      <c r="NQ24" s="202"/>
      <c r="NR24" s="202"/>
      <c r="NS24" s="202"/>
      <c r="NT24" s="202"/>
      <c r="NU24" s="202"/>
      <c r="NV24" s="202"/>
      <c r="NW24" s="202"/>
      <c r="NX24" s="202"/>
      <c r="NY24" s="202"/>
      <c r="NZ24" s="202"/>
      <c r="OA24" s="202"/>
      <c r="OB24" s="202"/>
      <c r="OC24" s="202"/>
      <c r="OD24" s="202"/>
      <c r="OE24" s="202"/>
      <c r="OF24" s="202"/>
      <c r="OG24" s="202"/>
      <c r="OH24" s="202"/>
      <c r="OI24" s="202"/>
      <c r="OJ24" s="202"/>
      <c r="OK24" s="202"/>
      <c r="OL24" s="202"/>
      <c r="OM24" s="202"/>
      <c r="ON24" s="202"/>
      <c r="OO24" s="202"/>
      <c r="OP24" s="202"/>
      <c r="OQ24" s="202"/>
      <c r="OR24" s="202"/>
      <c r="OS24" s="202"/>
      <c r="OT24" s="202"/>
      <c r="OU24" s="202"/>
      <c r="OV24" s="202"/>
      <c r="OW24" s="202"/>
      <c r="OX24" s="202"/>
      <c r="OY24" s="202"/>
      <c r="OZ24" s="202"/>
      <c r="PA24" s="202"/>
      <c r="PB24" s="202"/>
      <c r="PC24" s="202"/>
      <c r="PD24" s="202"/>
      <c r="PE24" s="202"/>
      <c r="PF24" s="202"/>
      <c r="PG24" s="202"/>
      <c r="PH24" s="202"/>
      <c r="PI24" s="202"/>
      <c r="PJ24" s="202"/>
      <c r="PK24" s="202"/>
      <c r="PL24" s="202"/>
      <c r="PM24" s="202"/>
      <c r="PN24" s="202"/>
      <c r="PO24" s="202"/>
      <c r="PP24" s="202"/>
      <c r="PQ24" s="202"/>
      <c r="PR24" s="202"/>
      <c r="PS24" s="202"/>
      <c r="PT24" s="202"/>
      <c r="PU24" s="202"/>
      <c r="PV24" s="202"/>
      <c r="PW24" s="202"/>
      <c r="PX24" s="202"/>
      <c r="PY24" s="202"/>
      <c r="PZ24" s="202"/>
      <c r="QA24" s="202"/>
      <c r="QB24" s="202"/>
      <c r="QC24" s="202"/>
      <c r="QD24" s="202"/>
      <c r="QE24" s="202"/>
      <c r="QF24" s="202"/>
      <c r="QG24" s="202"/>
      <c r="QH24" s="202"/>
      <c r="QI24" s="202"/>
      <c r="QJ24" s="202"/>
      <c r="QK24" s="202"/>
      <c r="QL24" s="202"/>
      <c r="QM24" s="202"/>
      <c r="QN24" s="202"/>
      <c r="QO24" s="202"/>
      <c r="QP24" s="202"/>
      <c r="QQ24" s="202"/>
      <c r="QR24" s="202"/>
      <c r="QS24" s="202"/>
      <c r="QT24" s="202"/>
      <c r="QU24" s="202"/>
      <c r="QV24" s="202"/>
      <c r="QW24" s="202"/>
      <c r="QX24" s="202"/>
      <c r="QY24" s="202"/>
      <c r="QZ24" s="202"/>
      <c r="RA24" s="202"/>
      <c r="RB24" s="202"/>
      <c r="RC24" s="202"/>
      <c r="RD24" s="202"/>
      <c r="RE24" s="202"/>
      <c r="RF24" s="202"/>
      <c r="RG24" s="202"/>
      <c r="RH24" s="202"/>
      <c r="RI24" s="202"/>
      <c r="RJ24" s="202"/>
      <c r="RK24" s="202"/>
      <c r="RL24" s="202"/>
      <c r="RM24" s="202"/>
      <c r="RN24" s="202"/>
      <c r="RO24" s="202"/>
      <c r="RP24" s="202"/>
      <c r="RQ24" s="202"/>
      <c r="RR24" s="202"/>
      <c r="RS24" s="202"/>
      <c r="RT24" s="202"/>
      <c r="RU24" s="202"/>
      <c r="RV24" s="202"/>
      <c r="RW24" s="202"/>
      <c r="RX24" s="202"/>
      <c r="RY24" s="202"/>
      <c r="RZ24" s="202"/>
      <c r="SA24" s="202"/>
      <c r="SB24" s="202"/>
      <c r="SC24" s="202"/>
      <c r="SD24" s="202"/>
      <c r="SE24" s="202"/>
      <c r="SF24" s="202"/>
      <c r="SG24" s="202"/>
      <c r="SH24" s="202"/>
      <c r="SI24" s="202"/>
      <c r="SJ24" s="202"/>
      <c r="SK24" s="202"/>
      <c r="SL24" s="202"/>
      <c r="SM24" s="202"/>
      <c r="SN24" s="202"/>
      <c r="SO24" s="202"/>
      <c r="SP24" s="202"/>
      <c r="SQ24" s="202"/>
      <c r="SR24" s="202"/>
      <c r="SS24" s="202"/>
      <c r="ST24" s="202"/>
      <c r="SU24" s="202"/>
      <c r="SV24" s="202"/>
      <c r="SW24" s="202"/>
      <c r="SX24" s="202"/>
      <c r="SY24" s="202"/>
      <c r="SZ24" s="202"/>
      <c r="TA24" s="202"/>
      <c r="TB24" s="202"/>
      <c r="TC24" s="202"/>
      <c r="TD24" s="202"/>
      <c r="TE24" s="202"/>
      <c r="TF24" s="202"/>
      <c r="TG24" s="202"/>
      <c r="TH24" s="202"/>
      <c r="TI24" s="202"/>
      <c r="TJ24" s="202"/>
      <c r="TK24" s="202"/>
      <c r="TL24" s="202"/>
      <c r="TM24" s="202"/>
      <c r="TN24" s="202"/>
      <c r="TO24" s="202"/>
      <c r="TP24" s="202"/>
      <c r="TQ24" s="202"/>
      <c r="TR24" s="202"/>
      <c r="TS24" s="202"/>
      <c r="TT24" s="202"/>
      <c r="TU24" s="202"/>
      <c r="TV24" s="202"/>
      <c r="TW24" s="202"/>
      <c r="TX24" s="202"/>
      <c r="TY24" s="202"/>
      <c r="TZ24" s="202"/>
      <c r="UA24" s="202"/>
      <c r="UB24" s="202"/>
      <c r="UC24" s="202"/>
      <c r="UD24" s="202"/>
      <c r="UE24" s="202"/>
      <c r="UF24" s="202"/>
      <c r="UG24" s="202"/>
      <c r="UH24" s="202"/>
      <c r="UI24" s="202"/>
      <c r="UJ24" s="202"/>
      <c r="UK24" s="202"/>
      <c r="UL24" s="202"/>
      <c r="UM24" s="202"/>
      <c r="UN24" s="202"/>
      <c r="UO24" s="202"/>
      <c r="UP24" s="202"/>
      <c r="UQ24" s="202"/>
      <c r="UR24" s="202"/>
      <c r="US24" s="202"/>
      <c r="UT24" s="202"/>
      <c r="UU24" s="202"/>
      <c r="UV24" s="202"/>
      <c r="UW24" s="202"/>
      <c r="UX24" s="202"/>
      <c r="UY24" s="202"/>
      <c r="UZ24" s="202"/>
      <c r="VA24" s="202"/>
      <c r="VB24" s="202"/>
      <c r="VC24" s="202"/>
      <c r="VD24" s="202"/>
      <c r="VE24" s="202"/>
      <c r="VF24" s="202"/>
      <c r="VG24" s="202"/>
      <c r="VH24" s="202"/>
      <c r="VI24" s="202"/>
      <c r="VJ24" s="202"/>
      <c r="VK24" s="202"/>
      <c r="VL24" s="202"/>
      <c r="VM24" s="202"/>
      <c r="VN24" s="202"/>
      <c r="VO24" s="202"/>
      <c r="VP24" s="202"/>
      <c r="VQ24" s="202"/>
      <c r="VR24" s="202"/>
      <c r="VS24" s="202"/>
      <c r="VT24" s="202"/>
      <c r="VU24" s="202"/>
      <c r="VV24" s="202"/>
      <c r="VW24" s="202"/>
      <c r="VX24" s="202"/>
      <c r="VY24" s="202"/>
      <c r="VZ24" s="202"/>
      <c r="WA24" s="202"/>
      <c r="WB24" s="202"/>
      <c r="WC24" s="202"/>
      <c r="WD24" s="202"/>
      <c r="WE24" s="202"/>
      <c r="WF24" s="202"/>
      <c r="WG24" s="202"/>
      <c r="WH24" s="202"/>
      <c r="WI24" s="202"/>
      <c r="WJ24" s="202"/>
      <c r="WK24" s="202"/>
      <c r="WL24" s="202"/>
      <c r="WM24" s="202"/>
      <c r="WN24" s="202"/>
      <c r="WO24" s="202"/>
      <c r="WP24" s="202"/>
      <c r="WQ24" s="202"/>
      <c r="WR24" s="202"/>
      <c r="WS24" s="202"/>
      <c r="WT24" s="202"/>
      <c r="WU24" s="202"/>
      <c r="WV24" s="202"/>
      <c r="WW24" s="202"/>
      <c r="WX24" s="202"/>
      <c r="WY24" s="202"/>
      <c r="WZ24" s="202"/>
      <c r="XA24" s="202"/>
      <c r="XB24" s="202"/>
      <c r="XC24" s="202"/>
      <c r="XD24" s="202"/>
      <c r="XE24" s="202"/>
      <c r="XF24" s="202"/>
      <c r="XG24" s="202"/>
      <c r="XH24" s="202"/>
      <c r="XI24" s="202"/>
      <c r="XJ24" s="202"/>
      <c r="XK24" s="202"/>
      <c r="XL24" s="202"/>
      <c r="XM24" s="202"/>
      <c r="XN24" s="202"/>
      <c r="XO24" s="202"/>
      <c r="XP24" s="202"/>
      <c r="XQ24" s="202"/>
      <c r="XR24" s="202"/>
      <c r="XS24" s="202"/>
      <c r="XT24" s="202"/>
      <c r="XU24" s="202"/>
      <c r="XV24" s="202"/>
      <c r="XW24" s="202"/>
      <c r="XX24" s="202"/>
      <c r="XY24" s="202"/>
      <c r="XZ24" s="202"/>
      <c r="YA24" s="202"/>
      <c r="YB24" s="202"/>
      <c r="YC24" s="202"/>
      <c r="YD24" s="202"/>
      <c r="YE24" s="202"/>
      <c r="YF24" s="202"/>
      <c r="YG24" s="202"/>
      <c r="YH24" s="202"/>
      <c r="YI24" s="202"/>
      <c r="YJ24" s="202"/>
      <c r="YK24" s="202"/>
      <c r="YL24" s="202"/>
      <c r="YM24" s="202"/>
      <c r="YN24" s="202"/>
      <c r="YO24" s="202"/>
      <c r="YP24" s="202"/>
      <c r="YQ24" s="202"/>
      <c r="YR24" s="202"/>
      <c r="YS24" s="202"/>
      <c r="YT24" s="202"/>
      <c r="YU24" s="202"/>
      <c r="YV24" s="202"/>
      <c r="YW24" s="202"/>
      <c r="YX24" s="202"/>
      <c r="YY24" s="202"/>
      <c r="YZ24" s="202"/>
      <c r="ZA24" s="202"/>
      <c r="ZB24" s="202"/>
      <c r="ZC24" s="202"/>
      <c r="ZD24" s="202"/>
      <c r="ZE24" s="202"/>
      <c r="ZF24" s="202"/>
      <c r="ZG24" s="202"/>
      <c r="ZH24" s="202"/>
      <c r="ZI24" s="202"/>
      <c r="ZJ24" s="202"/>
      <c r="ZK24" s="202"/>
      <c r="ZL24" s="202"/>
      <c r="ZM24" s="202"/>
      <c r="ZN24" s="202"/>
      <c r="ZO24" s="202"/>
      <c r="ZP24" s="202"/>
      <c r="ZQ24" s="202"/>
      <c r="ZR24" s="202"/>
      <c r="ZS24" s="202"/>
      <c r="ZT24" s="202"/>
      <c r="ZU24" s="202"/>
      <c r="ZV24" s="202"/>
      <c r="ZW24" s="202"/>
      <c r="ZX24" s="202"/>
      <c r="ZY24" s="202"/>
      <c r="ZZ24" s="202"/>
      <c r="AAA24" s="202"/>
      <c r="AAB24" s="202"/>
      <c r="AAC24" s="202"/>
      <c r="AAD24" s="202"/>
      <c r="AAE24" s="202"/>
      <c r="AAF24" s="202"/>
      <c r="AAG24" s="202"/>
      <c r="AAH24" s="202"/>
      <c r="AAI24" s="202"/>
      <c r="AAJ24" s="202"/>
      <c r="AAK24" s="202"/>
      <c r="AAL24" s="202"/>
      <c r="AAM24" s="202"/>
      <c r="AAN24" s="202"/>
      <c r="AAO24" s="202"/>
      <c r="AAP24" s="202"/>
      <c r="AAQ24" s="202"/>
      <c r="AAR24" s="202"/>
      <c r="AAS24" s="202"/>
      <c r="AAT24" s="202"/>
      <c r="AAU24" s="202"/>
      <c r="AAV24" s="202"/>
      <c r="AAW24" s="202"/>
      <c r="AAX24" s="202"/>
      <c r="AAY24" s="202"/>
      <c r="AAZ24" s="202"/>
      <c r="ABA24" s="202"/>
      <c r="ABB24" s="202"/>
      <c r="ABC24" s="202"/>
      <c r="ABD24" s="202"/>
      <c r="ABE24" s="202"/>
      <c r="ABF24" s="202"/>
      <c r="ABG24" s="202"/>
      <c r="ABH24" s="202"/>
      <c r="ABI24" s="202"/>
      <c r="ABJ24" s="202"/>
      <c r="ABK24" s="202"/>
      <c r="ABL24" s="202"/>
      <c r="ABM24" s="202"/>
      <c r="ABN24" s="202"/>
      <c r="ABO24" s="202"/>
      <c r="ABP24" s="202"/>
      <c r="ABQ24" s="202"/>
      <c r="ABR24" s="202"/>
      <c r="ABS24" s="202"/>
      <c r="ABT24" s="202"/>
      <c r="ABU24" s="202"/>
      <c r="ABV24" s="202"/>
      <c r="ABW24" s="202"/>
      <c r="ABX24" s="202"/>
      <c r="ABY24" s="202"/>
      <c r="ABZ24" s="202"/>
      <c r="ACA24" s="202"/>
      <c r="ACB24" s="202"/>
      <c r="ACC24" s="202"/>
      <c r="ACD24" s="202"/>
      <c r="ACE24" s="202"/>
      <c r="ACF24" s="202"/>
      <c r="ACG24" s="202"/>
      <c r="ACH24" s="202"/>
      <c r="ACI24" s="202"/>
      <c r="ACJ24" s="202"/>
      <c r="ACK24" s="202"/>
      <c r="ACL24" s="202"/>
      <c r="ACM24" s="202"/>
      <c r="ACN24" s="202"/>
      <c r="ACO24" s="202"/>
      <c r="ACP24" s="202"/>
      <c r="ACQ24" s="202"/>
      <c r="ACR24" s="202"/>
      <c r="ACS24" s="202"/>
      <c r="ACT24" s="202"/>
      <c r="ACU24" s="202"/>
      <c r="ACV24" s="202"/>
      <c r="ACW24" s="202"/>
      <c r="ACX24" s="202"/>
      <c r="ACY24" s="202"/>
      <c r="ACZ24" s="202"/>
      <c r="ADA24" s="202"/>
      <c r="ADB24" s="202"/>
      <c r="ADC24" s="202"/>
      <c r="ADD24" s="202"/>
      <c r="ADE24" s="202"/>
      <c r="ADF24" s="202"/>
      <c r="ADG24" s="202"/>
      <c r="ADH24" s="202"/>
      <c r="ADI24" s="202"/>
      <c r="ADJ24" s="202"/>
      <c r="ADK24" s="202"/>
      <c r="ADL24" s="202"/>
      <c r="ADM24" s="202"/>
      <c r="ADN24" s="202"/>
      <c r="ADO24" s="202"/>
      <c r="ADP24" s="202"/>
      <c r="ADQ24" s="202"/>
      <c r="ADR24" s="202"/>
      <c r="ADS24" s="202"/>
      <c r="ADT24" s="202"/>
      <c r="ADU24" s="202"/>
      <c r="ADV24" s="202"/>
      <c r="ADW24" s="202"/>
      <c r="ADX24" s="202"/>
      <c r="ADY24" s="202"/>
      <c r="ADZ24" s="202"/>
      <c r="AEA24" s="202"/>
      <c r="AEB24" s="202"/>
      <c r="AEC24" s="202"/>
      <c r="AED24" s="202"/>
      <c r="AEE24" s="202"/>
      <c r="AEF24" s="202"/>
      <c r="AEG24" s="202"/>
      <c r="AEH24" s="202"/>
      <c r="AEI24" s="202"/>
      <c r="AEJ24" s="202"/>
      <c r="AEK24" s="202"/>
      <c r="AEL24" s="202"/>
      <c r="AEM24" s="202"/>
      <c r="AEN24" s="202"/>
      <c r="AEO24" s="202"/>
      <c r="AEP24" s="202"/>
      <c r="AEQ24" s="202"/>
      <c r="AER24" s="202"/>
      <c r="AES24" s="202"/>
      <c r="AET24" s="202"/>
      <c r="AEU24" s="202"/>
      <c r="AEV24" s="202"/>
      <c r="AEW24" s="202"/>
      <c r="AEX24" s="202"/>
      <c r="AEY24" s="202"/>
      <c r="AEZ24" s="202"/>
      <c r="AFA24" s="202"/>
      <c r="AFB24" s="202"/>
      <c r="AFC24" s="202"/>
      <c r="AFD24" s="202"/>
      <c r="AFE24" s="202"/>
      <c r="AFF24" s="202"/>
      <c r="AFG24" s="202"/>
      <c r="AFH24" s="202"/>
      <c r="AFI24" s="202"/>
      <c r="AFJ24" s="202"/>
      <c r="AFK24" s="202"/>
      <c r="AFL24" s="202"/>
      <c r="AFM24" s="202"/>
      <c r="AFN24" s="202"/>
      <c r="AFO24" s="202"/>
      <c r="AFP24" s="202"/>
      <c r="AFQ24" s="202"/>
      <c r="AFR24" s="202"/>
      <c r="AFS24" s="202"/>
      <c r="AFT24" s="202"/>
      <c r="AFU24" s="202"/>
      <c r="AFV24" s="202"/>
      <c r="AFW24" s="202"/>
      <c r="AFX24" s="202"/>
      <c r="AFY24" s="202"/>
      <c r="AFZ24" s="202"/>
      <c r="AGA24" s="202"/>
      <c r="AGB24" s="202"/>
      <c r="AGC24" s="202"/>
      <c r="AGD24" s="202"/>
      <c r="AGE24" s="202"/>
      <c r="AGF24" s="202"/>
      <c r="AGG24" s="202"/>
      <c r="AGH24" s="202"/>
      <c r="AGI24" s="202"/>
      <c r="AGJ24" s="202"/>
      <c r="AGK24" s="202"/>
      <c r="AGL24" s="202"/>
      <c r="AGM24" s="202"/>
      <c r="AGN24" s="202"/>
      <c r="AGO24" s="202"/>
      <c r="AGP24" s="202"/>
      <c r="AGQ24" s="202"/>
      <c r="AGR24" s="202"/>
      <c r="AGS24" s="202"/>
      <c r="AGT24" s="202"/>
      <c r="AGU24" s="202"/>
      <c r="AGV24" s="202"/>
      <c r="AGW24" s="202"/>
      <c r="AGX24" s="202"/>
      <c r="AGY24" s="202"/>
      <c r="AGZ24" s="202"/>
      <c r="AHA24" s="202"/>
      <c r="AHB24" s="202"/>
      <c r="AHC24" s="202"/>
      <c r="AHD24" s="202"/>
      <c r="AHE24" s="202"/>
      <c r="AHF24" s="202"/>
      <c r="AHG24" s="202"/>
      <c r="AHH24" s="202"/>
      <c r="AHI24" s="202"/>
      <c r="AHJ24" s="202"/>
      <c r="AHK24" s="202"/>
      <c r="AHL24" s="202"/>
      <c r="AHM24" s="202"/>
      <c r="AHN24" s="202"/>
      <c r="AHO24" s="202"/>
      <c r="AHP24" s="202"/>
      <c r="AHQ24" s="202"/>
      <c r="AHR24" s="202"/>
      <c r="AHS24" s="202"/>
      <c r="AHT24" s="202"/>
      <c r="AHU24" s="202"/>
      <c r="AHV24" s="202"/>
      <c r="AHW24" s="202"/>
      <c r="AHX24" s="202"/>
      <c r="AHY24" s="202"/>
      <c r="AHZ24" s="202"/>
      <c r="AIA24" s="202"/>
      <c r="AIB24" s="202"/>
      <c r="AIC24" s="202"/>
      <c r="AID24" s="202"/>
      <c r="AIE24" s="202"/>
      <c r="AIF24" s="202"/>
      <c r="AIG24" s="202"/>
      <c r="AIH24" s="202"/>
      <c r="AII24" s="202"/>
      <c r="AIJ24" s="202"/>
      <c r="AIK24" s="202"/>
      <c r="AIL24" s="202"/>
      <c r="AIM24" s="202"/>
      <c r="AIN24" s="202"/>
      <c r="AIO24" s="202"/>
      <c r="AIP24" s="202"/>
      <c r="AIQ24" s="202"/>
      <c r="AIR24" s="202"/>
      <c r="AIS24" s="202"/>
      <c r="AIT24" s="202"/>
      <c r="AIU24" s="202"/>
      <c r="AIV24" s="202"/>
      <c r="AIW24" s="202"/>
      <c r="AIX24" s="202"/>
      <c r="AIY24" s="202"/>
      <c r="AIZ24" s="202"/>
      <c r="AJA24" s="202"/>
      <c r="AJB24" s="202"/>
      <c r="AJC24" s="202"/>
      <c r="AJD24" s="202"/>
      <c r="AJE24" s="202"/>
      <c r="AJF24" s="202"/>
      <c r="AJG24" s="202"/>
      <c r="AJH24" s="202"/>
      <c r="AJI24" s="202"/>
      <c r="AJJ24" s="202"/>
      <c r="AJK24" s="202"/>
      <c r="AJL24" s="202"/>
      <c r="AJM24" s="202"/>
      <c r="AJN24" s="202"/>
      <c r="AJO24" s="202"/>
      <c r="AJP24" s="202"/>
      <c r="AJQ24" s="202"/>
      <c r="AJR24" s="202"/>
      <c r="AJS24" s="202"/>
      <c r="AJT24" s="202"/>
      <c r="AJU24" s="202"/>
      <c r="AJV24" s="202"/>
      <c r="AJW24" s="202"/>
      <c r="AJX24" s="202"/>
      <c r="AJY24" s="202"/>
      <c r="AJZ24" s="202"/>
      <c r="AKA24" s="202"/>
      <c r="AKB24" s="202"/>
      <c r="AKC24" s="202"/>
      <c r="AKD24" s="202"/>
      <c r="AKE24" s="202"/>
      <c r="AKF24" s="202"/>
      <c r="AKG24" s="202"/>
      <c r="AKH24" s="202"/>
      <c r="AKI24" s="202"/>
      <c r="AKJ24" s="202"/>
      <c r="AKK24" s="202"/>
      <c r="AKL24" s="202"/>
      <c r="AKM24" s="202"/>
      <c r="AKN24" s="202"/>
      <c r="AKO24" s="202"/>
      <c r="AKP24" s="202"/>
      <c r="AKQ24" s="202"/>
      <c r="AKR24" s="202"/>
      <c r="AKS24" s="202"/>
      <c r="AKT24" s="202"/>
      <c r="AKU24" s="202"/>
      <c r="AKV24" s="202"/>
      <c r="AKW24" s="202"/>
      <c r="AKX24" s="202"/>
      <c r="AKY24" s="202"/>
      <c r="AKZ24" s="202"/>
      <c r="ALA24" s="202"/>
      <c r="ALB24" s="202"/>
      <c r="ALC24" s="202"/>
      <c r="ALD24" s="202"/>
      <c r="ALE24" s="202"/>
      <c r="ALF24" s="202"/>
      <c r="ALG24" s="202"/>
      <c r="ALH24" s="202"/>
      <c r="ALI24" s="202"/>
      <c r="ALJ24" s="202"/>
      <c r="ALK24" s="202"/>
      <c r="ALL24" s="202"/>
      <c r="ALM24" s="202"/>
      <c r="ALN24" s="202"/>
      <c r="ALO24" s="202"/>
      <c r="ALP24" s="202"/>
      <c r="ALQ24" s="202"/>
      <c r="ALR24" s="202"/>
      <c r="ALS24" s="202"/>
      <c r="ALT24" s="202"/>
      <c r="ALU24" s="202"/>
      <c r="ALV24" s="202"/>
      <c r="ALW24" s="202"/>
      <c r="ALX24" s="202"/>
      <c r="ALY24" s="202"/>
      <c r="ALZ24" s="202"/>
      <c r="AMA24" s="202"/>
      <c r="AMB24" s="202"/>
      <c r="AMC24" s="202"/>
      <c r="AMD24" s="202"/>
      <c r="AME24" s="202"/>
      <c r="AMF24" s="202"/>
      <c r="AMG24" s="202"/>
      <c r="AMH24" s="202"/>
      <c r="AMI24" s="202"/>
      <c r="AMJ24" s="202"/>
      <c r="AMK24" s="202"/>
      <c r="AML24" s="202"/>
    </row>
    <row r="25" spans="1:1026" ht="136.15" customHeight="1" outlineLevel="1">
      <c r="A25" s="216"/>
      <c r="B25" s="216" t="s">
        <v>561</v>
      </c>
      <c r="C25" s="216"/>
      <c r="D25" s="216"/>
      <c r="E25" s="214" t="s">
        <v>271</v>
      </c>
      <c r="F25" s="216"/>
      <c r="G25" s="216" t="s">
        <v>562</v>
      </c>
      <c r="H25" s="216" t="s">
        <v>539</v>
      </c>
      <c r="I25" s="216">
        <v>20</v>
      </c>
      <c r="J25" s="216"/>
      <c r="K25" s="216"/>
      <c r="L25" s="216"/>
      <c r="M25" s="216"/>
      <c r="N25" s="217"/>
      <c r="O25" s="25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2"/>
      <c r="FO25" s="202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2"/>
      <c r="GA25" s="202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2"/>
      <c r="GN25" s="202"/>
      <c r="GO25" s="202"/>
      <c r="GP25" s="202"/>
      <c r="GQ25" s="202"/>
      <c r="GR25" s="202"/>
      <c r="GS25" s="202"/>
      <c r="GT25" s="202"/>
      <c r="GU25" s="202"/>
      <c r="GV25" s="202"/>
      <c r="GW25" s="202"/>
      <c r="GX25" s="202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  <c r="IC25" s="202"/>
      <c r="ID25" s="202"/>
      <c r="IE25" s="202"/>
      <c r="IF25" s="202"/>
      <c r="IG25" s="202"/>
      <c r="IH25" s="202"/>
      <c r="II25" s="202"/>
      <c r="IJ25" s="202"/>
      <c r="IK25" s="202"/>
      <c r="IL25" s="202"/>
      <c r="IM25" s="202"/>
      <c r="IN25" s="202"/>
      <c r="IO25" s="202"/>
      <c r="IP25" s="202"/>
      <c r="IQ25" s="202"/>
      <c r="IR25" s="202"/>
      <c r="IS25" s="202"/>
      <c r="IT25" s="202"/>
      <c r="IU25" s="202"/>
      <c r="IV25" s="202"/>
      <c r="IW25" s="202"/>
      <c r="IX25" s="202"/>
      <c r="IY25" s="202"/>
      <c r="IZ25" s="202"/>
      <c r="JA25" s="202"/>
      <c r="JB25" s="202"/>
      <c r="JC25" s="202"/>
      <c r="JD25" s="202"/>
      <c r="JE25" s="202"/>
      <c r="JF25" s="202"/>
      <c r="JG25" s="202"/>
      <c r="JH25" s="202"/>
      <c r="JI25" s="202"/>
      <c r="JJ25" s="202"/>
      <c r="JK25" s="202"/>
      <c r="JL25" s="202"/>
      <c r="JM25" s="202"/>
      <c r="JN25" s="202"/>
      <c r="JO25" s="202"/>
      <c r="JP25" s="202"/>
      <c r="JQ25" s="202"/>
      <c r="JR25" s="202"/>
      <c r="JS25" s="202"/>
      <c r="JT25" s="202"/>
      <c r="JU25" s="202"/>
      <c r="JV25" s="202"/>
      <c r="JW25" s="202"/>
      <c r="JX25" s="202"/>
      <c r="JY25" s="202"/>
      <c r="JZ25" s="202"/>
      <c r="KA25" s="202"/>
      <c r="KB25" s="202"/>
      <c r="KC25" s="202"/>
      <c r="KD25" s="202"/>
      <c r="KE25" s="202"/>
      <c r="KF25" s="202"/>
      <c r="KG25" s="202"/>
      <c r="KH25" s="202"/>
      <c r="KI25" s="202"/>
      <c r="KJ25" s="202"/>
      <c r="KK25" s="202"/>
      <c r="KL25" s="202"/>
      <c r="KM25" s="202"/>
      <c r="KN25" s="202"/>
      <c r="KO25" s="202"/>
      <c r="KP25" s="202"/>
      <c r="KQ25" s="202"/>
      <c r="KR25" s="202"/>
      <c r="KS25" s="202"/>
      <c r="KT25" s="202"/>
      <c r="KU25" s="202"/>
      <c r="KV25" s="202"/>
      <c r="KW25" s="202"/>
      <c r="KX25" s="202"/>
      <c r="KY25" s="202"/>
      <c r="KZ25" s="202"/>
      <c r="LA25" s="202"/>
      <c r="LB25" s="202"/>
      <c r="LC25" s="202"/>
      <c r="LD25" s="202"/>
      <c r="LE25" s="202"/>
      <c r="LF25" s="202"/>
      <c r="LG25" s="202"/>
      <c r="LH25" s="202"/>
      <c r="LI25" s="202"/>
      <c r="LJ25" s="202"/>
      <c r="LK25" s="202"/>
      <c r="LL25" s="202"/>
      <c r="LM25" s="202"/>
      <c r="LN25" s="202"/>
      <c r="LO25" s="202"/>
      <c r="LP25" s="202"/>
      <c r="LQ25" s="202"/>
      <c r="LR25" s="202"/>
      <c r="LS25" s="202"/>
      <c r="LT25" s="202"/>
      <c r="LU25" s="202"/>
      <c r="LV25" s="202"/>
      <c r="LW25" s="202"/>
      <c r="LX25" s="202"/>
      <c r="LY25" s="202"/>
      <c r="LZ25" s="202"/>
      <c r="MA25" s="202"/>
      <c r="MB25" s="202"/>
      <c r="MC25" s="202"/>
      <c r="MD25" s="202"/>
      <c r="ME25" s="202"/>
      <c r="MF25" s="202"/>
      <c r="MG25" s="202"/>
      <c r="MH25" s="202"/>
      <c r="MI25" s="202"/>
      <c r="MJ25" s="202"/>
      <c r="MK25" s="202"/>
      <c r="ML25" s="202"/>
      <c r="MM25" s="202"/>
      <c r="MN25" s="202"/>
      <c r="MO25" s="202"/>
      <c r="MP25" s="202"/>
      <c r="MQ25" s="202"/>
      <c r="MR25" s="202"/>
      <c r="MS25" s="202"/>
      <c r="MT25" s="202"/>
      <c r="MU25" s="202"/>
      <c r="MV25" s="202"/>
      <c r="MW25" s="202"/>
      <c r="MX25" s="202"/>
      <c r="MY25" s="202"/>
      <c r="MZ25" s="202"/>
      <c r="NA25" s="202"/>
      <c r="NB25" s="202"/>
      <c r="NC25" s="202"/>
      <c r="ND25" s="202"/>
      <c r="NE25" s="202"/>
      <c r="NF25" s="202"/>
      <c r="NG25" s="202"/>
      <c r="NH25" s="202"/>
      <c r="NI25" s="202"/>
      <c r="NJ25" s="202"/>
      <c r="NK25" s="202"/>
      <c r="NL25" s="202"/>
      <c r="NM25" s="202"/>
      <c r="NN25" s="202"/>
      <c r="NO25" s="202"/>
      <c r="NP25" s="202"/>
      <c r="NQ25" s="202"/>
      <c r="NR25" s="202"/>
      <c r="NS25" s="202"/>
      <c r="NT25" s="202"/>
      <c r="NU25" s="202"/>
      <c r="NV25" s="202"/>
      <c r="NW25" s="202"/>
      <c r="NX25" s="202"/>
      <c r="NY25" s="202"/>
      <c r="NZ25" s="202"/>
      <c r="OA25" s="202"/>
      <c r="OB25" s="202"/>
      <c r="OC25" s="202"/>
      <c r="OD25" s="202"/>
      <c r="OE25" s="202"/>
      <c r="OF25" s="202"/>
      <c r="OG25" s="202"/>
      <c r="OH25" s="202"/>
      <c r="OI25" s="202"/>
      <c r="OJ25" s="202"/>
      <c r="OK25" s="202"/>
      <c r="OL25" s="202"/>
      <c r="OM25" s="202"/>
      <c r="ON25" s="202"/>
      <c r="OO25" s="202"/>
      <c r="OP25" s="202"/>
      <c r="OQ25" s="202"/>
      <c r="OR25" s="202"/>
      <c r="OS25" s="202"/>
      <c r="OT25" s="202"/>
      <c r="OU25" s="202"/>
      <c r="OV25" s="202"/>
      <c r="OW25" s="202"/>
      <c r="OX25" s="202"/>
      <c r="OY25" s="202"/>
      <c r="OZ25" s="202"/>
      <c r="PA25" s="202"/>
      <c r="PB25" s="202"/>
      <c r="PC25" s="202"/>
      <c r="PD25" s="202"/>
      <c r="PE25" s="202"/>
      <c r="PF25" s="202"/>
      <c r="PG25" s="202"/>
      <c r="PH25" s="202"/>
      <c r="PI25" s="202"/>
      <c r="PJ25" s="202"/>
      <c r="PK25" s="202"/>
      <c r="PL25" s="202"/>
      <c r="PM25" s="202"/>
      <c r="PN25" s="202"/>
      <c r="PO25" s="202"/>
      <c r="PP25" s="202"/>
      <c r="PQ25" s="202"/>
      <c r="PR25" s="202"/>
      <c r="PS25" s="202"/>
      <c r="PT25" s="202"/>
      <c r="PU25" s="202"/>
      <c r="PV25" s="202"/>
      <c r="PW25" s="202"/>
      <c r="PX25" s="202"/>
      <c r="PY25" s="202"/>
      <c r="PZ25" s="202"/>
      <c r="QA25" s="202"/>
      <c r="QB25" s="202"/>
      <c r="QC25" s="202"/>
      <c r="QD25" s="202"/>
      <c r="QE25" s="202"/>
      <c r="QF25" s="202"/>
      <c r="QG25" s="202"/>
      <c r="QH25" s="202"/>
      <c r="QI25" s="202"/>
      <c r="QJ25" s="202"/>
      <c r="QK25" s="202"/>
      <c r="QL25" s="202"/>
      <c r="QM25" s="202"/>
      <c r="QN25" s="202"/>
      <c r="QO25" s="202"/>
      <c r="QP25" s="202"/>
      <c r="QQ25" s="202"/>
      <c r="QR25" s="202"/>
      <c r="QS25" s="202"/>
      <c r="QT25" s="202"/>
      <c r="QU25" s="202"/>
      <c r="QV25" s="202"/>
      <c r="QW25" s="202"/>
      <c r="QX25" s="202"/>
      <c r="QY25" s="202"/>
      <c r="QZ25" s="202"/>
      <c r="RA25" s="202"/>
      <c r="RB25" s="202"/>
      <c r="RC25" s="202"/>
      <c r="RD25" s="202"/>
      <c r="RE25" s="202"/>
      <c r="RF25" s="202"/>
      <c r="RG25" s="202"/>
      <c r="RH25" s="202"/>
      <c r="RI25" s="202"/>
      <c r="RJ25" s="202"/>
      <c r="RK25" s="202"/>
      <c r="RL25" s="202"/>
      <c r="RM25" s="202"/>
      <c r="RN25" s="202"/>
      <c r="RO25" s="202"/>
      <c r="RP25" s="202"/>
      <c r="RQ25" s="202"/>
      <c r="RR25" s="202"/>
      <c r="RS25" s="202"/>
      <c r="RT25" s="202"/>
      <c r="RU25" s="202"/>
      <c r="RV25" s="202"/>
      <c r="RW25" s="202"/>
      <c r="RX25" s="202"/>
      <c r="RY25" s="202"/>
      <c r="RZ25" s="202"/>
      <c r="SA25" s="202"/>
      <c r="SB25" s="202"/>
      <c r="SC25" s="202"/>
      <c r="SD25" s="202"/>
      <c r="SE25" s="202"/>
      <c r="SF25" s="202"/>
      <c r="SG25" s="202"/>
      <c r="SH25" s="202"/>
      <c r="SI25" s="202"/>
      <c r="SJ25" s="202"/>
      <c r="SK25" s="202"/>
      <c r="SL25" s="202"/>
      <c r="SM25" s="202"/>
      <c r="SN25" s="202"/>
      <c r="SO25" s="202"/>
      <c r="SP25" s="202"/>
      <c r="SQ25" s="202"/>
      <c r="SR25" s="202"/>
      <c r="SS25" s="202"/>
      <c r="ST25" s="202"/>
      <c r="SU25" s="202"/>
      <c r="SV25" s="202"/>
      <c r="SW25" s="202"/>
      <c r="SX25" s="202"/>
      <c r="SY25" s="202"/>
      <c r="SZ25" s="202"/>
      <c r="TA25" s="202"/>
      <c r="TB25" s="202"/>
      <c r="TC25" s="202"/>
      <c r="TD25" s="202"/>
      <c r="TE25" s="202"/>
      <c r="TF25" s="202"/>
      <c r="TG25" s="202"/>
      <c r="TH25" s="202"/>
      <c r="TI25" s="202"/>
      <c r="TJ25" s="202"/>
      <c r="TK25" s="202"/>
      <c r="TL25" s="202"/>
      <c r="TM25" s="202"/>
      <c r="TN25" s="202"/>
      <c r="TO25" s="202"/>
      <c r="TP25" s="202"/>
      <c r="TQ25" s="202"/>
      <c r="TR25" s="202"/>
      <c r="TS25" s="202"/>
      <c r="TT25" s="202"/>
      <c r="TU25" s="202"/>
      <c r="TV25" s="202"/>
      <c r="TW25" s="202"/>
      <c r="TX25" s="202"/>
      <c r="TY25" s="202"/>
      <c r="TZ25" s="202"/>
      <c r="UA25" s="202"/>
      <c r="UB25" s="202"/>
      <c r="UC25" s="202"/>
      <c r="UD25" s="202"/>
      <c r="UE25" s="202"/>
      <c r="UF25" s="202"/>
      <c r="UG25" s="202"/>
      <c r="UH25" s="202"/>
      <c r="UI25" s="202"/>
      <c r="UJ25" s="202"/>
      <c r="UK25" s="202"/>
      <c r="UL25" s="202"/>
      <c r="UM25" s="202"/>
      <c r="UN25" s="202"/>
      <c r="UO25" s="202"/>
      <c r="UP25" s="202"/>
      <c r="UQ25" s="202"/>
      <c r="UR25" s="202"/>
      <c r="US25" s="202"/>
      <c r="UT25" s="202"/>
      <c r="UU25" s="202"/>
      <c r="UV25" s="202"/>
      <c r="UW25" s="202"/>
      <c r="UX25" s="202"/>
      <c r="UY25" s="202"/>
      <c r="UZ25" s="202"/>
      <c r="VA25" s="202"/>
      <c r="VB25" s="202"/>
      <c r="VC25" s="202"/>
      <c r="VD25" s="202"/>
      <c r="VE25" s="202"/>
      <c r="VF25" s="202"/>
      <c r="VG25" s="202"/>
      <c r="VH25" s="202"/>
      <c r="VI25" s="202"/>
      <c r="VJ25" s="202"/>
      <c r="VK25" s="202"/>
      <c r="VL25" s="202"/>
      <c r="VM25" s="202"/>
      <c r="VN25" s="202"/>
      <c r="VO25" s="202"/>
      <c r="VP25" s="202"/>
      <c r="VQ25" s="202"/>
      <c r="VR25" s="202"/>
      <c r="VS25" s="202"/>
      <c r="VT25" s="202"/>
      <c r="VU25" s="202"/>
      <c r="VV25" s="202"/>
      <c r="VW25" s="202"/>
      <c r="VX25" s="202"/>
      <c r="VY25" s="202"/>
      <c r="VZ25" s="202"/>
      <c r="WA25" s="202"/>
      <c r="WB25" s="202"/>
      <c r="WC25" s="202"/>
      <c r="WD25" s="202"/>
      <c r="WE25" s="202"/>
      <c r="WF25" s="202"/>
      <c r="WG25" s="202"/>
      <c r="WH25" s="202"/>
      <c r="WI25" s="202"/>
      <c r="WJ25" s="202"/>
      <c r="WK25" s="202"/>
      <c r="WL25" s="202"/>
      <c r="WM25" s="202"/>
      <c r="WN25" s="202"/>
      <c r="WO25" s="202"/>
      <c r="WP25" s="202"/>
      <c r="WQ25" s="202"/>
      <c r="WR25" s="202"/>
      <c r="WS25" s="202"/>
      <c r="WT25" s="202"/>
      <c r="WU25" s="202"/>
      <c r="WV25" s="202"/>
      <c r="WW25" s="202"/>
      <c r="WX25" s="202"/>
      <c r="WY25" s="202"/>
      <c r="WZ25" s="202"/>
      <c r="XA25" s="202"/>
      <c r="XB25" s="202"/>
      <c r="XC25" s="202"/>
      <c r="XD25" s="202"/>
      <c r="XE25" s="202"/>
      <c r="XF25" s="202"/>
      <c r="XG25" s="202"/>
      <c r="XH25" s="202"/>
      <c r="XI25" s="202"/>
      <c r="XJ25" s="202"/>
      <c r="XK25" s="202"/>
      <c r="XL25" s="202"/>
      <c r="XM25" s="202"/>
      <c r="XN25" s="202"/>
      <c r="XO25" s="202"/>
      <c r="XP25" s="202"/>
      <c r="XQ25" s="202"/>
      <c r="XR25" s="202"/>
      <c r="XS25" s="202"/>
      <c r="XT25" s="202"/>
      <c r="XU25" s="202"/>
      <c r="XV25" s="202"/>
      <c r="XW25" s="202"/>
      <c r="XX25" s="202"/>
      <c r="XY25" s="202"/>
      <c r="XZ25" s="202"/>
      <c r="YA25" s="202"/>
      <c r="YB25" s="202"/>
      <c r="YC25" s="202"/>
      <c r="YD25" s="202"/>
      <c r="YE25" s="202"/>
      <c r="YF25" s="202"/>
      <c r="YG25" s="202"/>
      <c r="YH25" s="202"/>
      <c r="YI25" s="202"/>
      <c r="YJ25" s="202"/>
      <c r="YK25" s="202"/>
      <c r="YL25" s="202"/>
      <c r="YM25" s="202"/>
      <c r="YN25" s="202"/>
      <c r="YO25" s="202"/>
      <c r="YP25" s="202"/>
      <c r="YQ25" s="202"/>
      <c r="YR25" s="202"/>
      <c r="YS25" s="202"/>
      <c r="YT25" s="202"/>
      <c r="YU25" s="202"/>
      <c r="YV25" s="202"/>
      <c r="YW25" s="202"/>
      <c r="YX25" s="202"/>
      <c r="YY25" s="202"/>
      <c r="YZ25" s="202"/>
      <c r="ZA25" s="202"/>
      <c r="ZB25" s="202"/>
      <c r="ZC25" s="202"/>
      <c r="ZD25" s="202"/>
      <c r="ZE25" s="202"/>
      <c r="ZF25" s="202"/>
      <c r="ZG25" s="202"/>
      <c r="ZH25" s="202"/>
      <c r="ZI25" s="202"/>
      <c r="ZJ25" s="202"/>
      <c r="ZK25" s="202"/>
      <c r="ZL25" s="202"/>
      <c r="ZM25" s="202"/>
      <c r="ZN25" s="202"/>
      <c r="ZO25" s="202"/>
      <c r="ZP25" s="202"/>
      <c r="ZQ25" s="202"/>
      <c r="ZR25" s="202"/>
      <c r="ZS25" s="202"/>
      <c r="ZT25" s="202"/>
      <c r="ZU25" s="202"/>
      <c r="ZV25" s="202"/>
      <c r="ZW25" s="202"/>
      <c r="ZX25" s="202"/>
      <c r="ZY25" s="202"/>
      <c r="ZZ25" s="202"/>
      <c r="AAA25" s="202"/>
      <c r="AAB25" s="202"/>
      <c r="AAC25" s="202"/>
      <c r="AAD25" s="202"/>
      <c r="AAE25" s="202"/>
      <c r="AAF25" s="202"/>
      <c r="AAG25" s="202"/>
      <c r="AAH25" s="202"/>
      <c r="AAI25" s="202"/>
      <c r="AAJ25" s="202"/>
      <c r="AAK25" s="202"/>
      <c r="AAL25" s="202"/>
      <c r="AAM25" s="202"/>
      <c r="AAN25" s="202"/>
      <c r="AAO25" s="202"/>
      <c r="AAP25" s="202"/>
      <c r="AAQ25" s="202"/>
      <c r="AAR25" s="202"/>
      <c r="AAS25" s="202"/>
      <c r="AAT25" s="202"/>
      <c r="AAU25" s="202"/>
      <c r="AAV25" s="202"/>
      <c r="AAW25" s="202"/>
      <c r="AAX25" s="202"/>
      <c r="AAY25" s="202"/>
      <c r="AAZ25" s="202"/>
      <c r="ABA25" s="202"/>
      <c r="ABB25" s="202"/>
      <c r="ABC25" s="202"/>
      <c r="ABD25" s="202"/>
      <c r="ABE25" s="202"/>
      <c r="ABF25" s="202"/>
      <c r="ABG25" s="202"/>
      <c r="ABH25" s="202"/>
      <c r="ABI25" s="202"/>
      <c r="ABJ25" s="202"/>
      <c r="ABK25" s="202"/>
      <c r="ABL25" s="202"/>
      <c r="ABM25" s="202"/>
      <c r="ABN25" s="202"/>
      <c r="ABO25" s="202"/>
      <c r="ABP25" s="202"/>
      <c r="ABQ25" s="202"/>
      <c r="ABR25" s="202"/>
      <c r="ABS25" s="202"/>
      <c r="ABT25" s="202"/>
      <c r="ABU25" s="202"/>
      <c r="ABV25" s="202"/>
      <c r="ABW25" s="202"/>
      <c r="ABX25" s="202"/>
      <c r="ABY25" s="202"/>
      <c r="ABZ25" s="202"/>
      <c r="ACA25" s="202"/>
      <c r="ACB25" s="202"/>
      <c r="ACC25" s="202"/>
      <c r="ACD25" s="202"/>
      <c r="ACE25" s="202"/>
      <c r="ACF25" s="202"/>
      <c r="ACG25" s="202"/>
      <c r="ACH25" s="202"/>
      <c r="ACI25" s="202"/>
      <c r="ACJ25" s="202"/>
      <c r="ACK25" s="202"/>
      <c r="ACL25" s="202"/>
      <c r="ACM25" s="202"/>
      <c r="ACN25" s="202"/>
      <c r="ACO25" s="202"/>
      <c r="ACP25" s="202"/>
      <c r="ACQ25" s="202"/>
      <c r="ACR25" s="202"/>
      <c r="ACS25" s="202"/>
      <c r="ACT25" s="202"/>
      <c r="ACU25" s="202"/>
      <c r="ACV25" s="202"/>
      <c r="ACW25" s="202"/>
      <c r="ACX25" s="202"/>
      <c r="ACY25" s="202"/>
      <c r="ACZ25" s="202"/>
      <c r="ADA25" s="202"/>
      <c r="ADB25" s="202"/>
      <c r="ADC25" s="202"/>
      <c r="ADD25" s="202"/>
      <c r="ADE25" s="202"/>
      <c r="ADF25" s="202"/>
      <c r="ADG25" s="202"/>
      <c r="ADH25" s="202"/>
      <c r="ADI25" s="202"/>
      <c r="ADJ25" s="202"/>
      <c r="ADK25" s="202"/>
      <c r="ADL25" s="202"/>
      <c r="ADM25" s="202"/>
      <c r="ADN25" s="202"/>
      <c r="ADO25" s="202"/>
      <c r="ADP25" s="202"/>
      <c r="ADQ25" s="202"/>
      <c r="ADR25" s="202"/>
      <c r="ADS25" s="202"/>
      <c r="ADT25" s="202"/>
      <c r="ADU25" s="202"/>
      <c r="ADV25" s="202"/>
      <c r="ADW25" s="202"/>
      <c r="ADX25" s="202"/>
      <c r="ADY25" s="202"/>
      <c r="ADZ25" s="202"/>
      <c r="AEA25" s="202"/>
      <c r="AEB25" s="202"/>
      <c r="AEC25" s="202"/>
      <c r="AED25" s="202"/>
      <c r="AEE25" s="202"/>
      <c r="AEF25" s="202"/>
      <c r="AEG25" s="202"/>
      <c r="AEH25" s="202"/>
      <c r="AEI25" s="202"/>
      <c r="AEJ25" s="202"/>
      <c r="AEK25" s="202"/>
      <c r="AEL25" s="202"/>
      <c r="AEM25" s="202"/>
      <c r="AEN25" s="202"/>
      <c r="AEO25" s="202"/>
      <c r="AEP25" s="202"/>
      <c r="AEQ25" s="202"/>
      <c r="AER25" s="202"/>
      <c r="AES25" s="202"/>
      <c r="AET25" s="202"/>
      <c r="AEU25" s="202"/>
      <c r="AEV25" s="202"/>
      <c r="AEW25" s="202"/>
      <c r="AEX25" s="202"/>
      <c r="AEY25" s="202"/>
      <c r="AEZ25" s="202"/>
      <c r="AFA25" s="202"/>
      <c r="AFB25" s="202"/>
      <c r="AFC25" s="202"/>
      <c r="AFD25" s="202"/>
      <c r="AFE25" s="202"/>
      <c r="AFF25" s="202"/>
      <c r="AFG25" s="202"/>
      <c r="AFH25" s="202"/>
      <c r="AFI25" s="202"/>
      <c r="AFJ25" s="202"/>
      <c r="AFK25" s="202"/>
      <c r="AFL25" s="202"/>
      <c r="AFM25" s="202"/>
      <c r="AFN25" s="202"/>
      <c r="AFO25" s="202"/>
      <c r="AFP25" s="202"/>
      <c r="AFQ25" s="202"/>
      <c r="AFR25" s="202"/>
      <c r="AFS25" s="202"/>
      <c r="AFT25" s="202"/>
      <c r="AFU25" s="202"/>
      <c r="AFV25" s="202"/>
      <c r="AFW25" s="202"/>
      <c r="AFX25" s="202"/>
      <c r="AFY25" s="202"/>
      <c r="AFZ25" s="202"/>
      <c r="AGA25" s="202"/>
      <c r="AGB25" s="202"/>
      <c r="AGC25" s="202"/>
      <c r="AGD25" s="202"/>
      <c r="AGE25" s="202"/>
      <c r="AGF25" s="202"/>
      <c r="AGG25" s="202"/>
      <c r="AGH25" s="202"/>
      <c r="AGI25" s="202"/>
      <c r="AGJ25" s="202"/>
      <c r="AGK25" s="202"/>
      <c r="AGL25" s="202"/>
      <c r="AGM25" s="202"/>
      <c r="AGN25" s="202"/>
      <c r="AGO25" s="202"/>
      <c r="AGP25" s="202"/>
      <c r="AGQ25" s="202"/>
      <c r="AGR25" s="202"/>
      <c r="AGS25" s="202"/>
      <c r="AGT25" s="202"/>
      <c r="AGU25" s="202"/>
      <c r="AGV25" s="202"/>
      <c r="AGW25" s="202"/>
      <c r="AGX25" s="202"/>
      <c r="AGY25" s="202"/>
      <c r="AGZ25" s="202"/>
      <c r="AHA25" s="202"/>
      <c r="AHB25" s="202"/>
      <c r="AHC25" s="202"/>
      <c r="AHD25" s="202"/>
      <c r="AHE25" s="202"/>
      <c r="AHF25" s="202"/>
      <c r="AHG25" s="202"/>
      <c r="AHH25" s="202"/>
      <c r="AHI25" s="202"/>
      <c r="AHJ25" s="202"/>
      <c r="AHK25" s="202"/>
      <c r="AHL25" s="202"/>
      <c r="AHM25" s="202"/>
      <c r="AHN25" s="202"/>
      <c r="AHO25" s="202"/>
      <c r="AHP25" s="202"/>
      <c r="AHQ25" s="202"/>
      <c r="AHR25" s="202"/>
      <c r="AHS25" s="202"/>
      <c r="AHT25" s="202"/>
      <c r="AHU25" s="202"/>
      <c r="AHV25" s="202"/>
      <c r="AHW25" s="202"/>
      <c r="AHX25" s="202"/>
      <c r="AHY25" s="202"/>
      <c r="AHZ25" s="202"/>
      <c r="AIA25" s="202"/>
      <c r="AIB25" s="202"/>
      <c r="AIC25" s="202"/>
      <c r="AID25" s="202"/>
      <c r="AIE25" s="202"/>
      <c r="AIF25" s="202"/>
      <c r="AIG25" s="202"/>
      <c r="AIH25" s="202"/>
      <c r="AII25" s="202"/>
      <c r="AIJ25" s="202"/>
      <c r="AIK25" s="202"/>
      <c r="AIL25" s="202"/>
      <c r="AIM25" s="202"/>
      <c r="AIN25" s="202"/>
      <c r="AIO25" s="202"/>
      <c r="AIP25" s="202"/>
      <c r="AIQ25" s="202"/>
      <c r="AIR25" s="202"/>
      <c r="AIS25" s="202"/>
      <c r="AIT25" s="202"/>
      <c r="AIU25" s="202"/>
      <c r="AIV25" s="202"/>
      <c r="AIW25" s="202"/>
      <c r="AIX25" s="202"/>
      <c r="AIY25" s="202"/>
      <c r="AIZ25" s="202"/>
      <c r="AJA25" s="202"/>
      <c r="AJB25" s="202"/>
      <c r="AJC25" s="202"/>
      <c r="AJD25" s="202"/>
      <c r="AJE25" s="202"/>
      <c r="AJF25" s="202"/>
      <c r="AJG25" s="202"/>
      <c r="AJH25" s="202"/>
      <c r="AJI25" s="202"/>
      <c r="AJJ25" s="202"/>
      <c r="AJK25" s="202"/>
      <c r="AJL25" s="202"/>
      <c r="AJM25" s="202"/>
      <c r="AJN25" s="202"/>
      <c r="AJO25" s="202"/>
      <c r="AJP25" s="202"/>
      <c r="AJQ25" s="202"/>
      <c r="AJR25" s="202"/>
      <c r="AJS25" s="202"/>
      <c r="AJT25" s="202"/>
      <c r="AJU25" s="202"/>
      <c r="AJV25" s="202"/>
      <c r="AJW25" s="202"/>
      <c r="AJX25" s="202"/>
      <c r="AJY25" s="202"/>
      <c r="AJZ25" s="202"/>
      <c r="AKA25" s="202"/>
      <c r="AKB25" s="202"/>
      <c r="AKC25" s="202"/>
      <c r="AKD25" s="202"/>
      <c r="AKE25" s="202"/>
      <c r="AKF25" s="202"/>
      <c r="AKG25" s="202"/>
      <c r="AKH25" s="202"/>
      <c r="AKI25" s="202"/>
      <c r="AKJ25" s="202"/>
      <c r="AKK25" s="202"/>
      <c r="AKL25" s="202"/>
      <c r="AKM25" s="202"/>
      <c r="AKN25" s="202"/>
      <c r="AKO25" s="202"/>
      <c r="AKP25" s="202"/>
      <c r="AKQ25" s="202"/>
      <c r="AKR25" s="202"/>
      <c r="AKS25" s="202"/>
      <c r="AKT25" s="202"/>
      <c r="AKU25" s="202"/>
      <c r="AKV25" s="202"/>
      <c r="AKW25" s="202"/>
      <c r="AKX25" s="202"/>
      <c r="AKY25" s="202"/>
      <c r="AKZ25" s="202"/>
      <c r="ALA25" s="202"/>
      <c r="ALB25" s="202"/>
      <c r="ALC25" s="202"/>
      <c r="ALD25" s="202"/>
      <c r="ALE25" s="202"/>
      <c r="ALF25" s="202"/>
      <c r="ALG25" s="202"/>
      <c r="ALH25" s="202"/>
      <c r="ALI25" s="202"/>
      <c r="ALJ25" s="202"/>
      <c r="ALK25" s="202"/>
      <c r="ALL25" s="202"/>
      <c r="ALM25" s="202"/>
      <c r="ALN25" s="202"/>
      <c r="ALO25" s="202"/>
      <c r="ALP25" s="202"/>
      <c r="ALQ25" s="202"/>
      <c r="ALR25" s="202"/>
      <c r="ALS25" s="202"/>
      <c r="ALT25" s="202"/>
      <c r="ALU25" s="202"/>
      <c r="ALV25" s="202"/>
      <c r="ALW25" s="202"/>
      <c r="ALX25" s="202"/>
      <c r="ALY25" s="202"/>
      <c r="ALZ25" s="202"/>
      <c r="AMA25" s="202"/>
      <c r="AMB25" s="202"/>
      <c r="AMC25" s="202"/>
      <c r="AMD25" s="202"/>
      <c r="AME25" s="202"/>
      <c r="AMF25" s="202"/>
      <c r="AMG25" s="202"/>
      <c r="AMH25" s="202"/>
      <c r="AMI25" s="202"/>
      <c r="AMJ25" s="202"/>
      <c r="AMK25" s="202"/>
      <c r="AML25" s="202"/>
    </row>
    <row r="26" spans="1:1026" ht="136.15" customHeight="1" outlineLevel="1">
      <c r="A26" s="216"/>
      <c r="B26" s="216" t="s">
        <v>563</v>
      </c>
      <c r="C26" s="216"/>
      <c r="D26" s="216"/>
      <c r="E26" s="214" t="s">
        <v>271</v>
      </c>
      <c r="F26" s="216"/>
      <c r="G26" s="216" t="s">
        <v>564</v>
      </c>
      <c r="H26" s="216" t="s">
        <v>539</v>
      </c>
      <c r="I26" s="216">
        <v>20</v>
      </c>
      <c r="J26" s="216"/>
      <c r="K26" s="216"/>
      <c r="L26" s="216"/>
      <c r="M26" s="216"/>
      <c r="N26" s="217"/>
      <c r="O26" s="25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202"/>
      <c r="DI26" s="202"/>
      <c r="DJ26" s="202"/>
      <c r="DK26" s="202"/>
      <c r="DL26" s="202"/>
      <c r="DM26" s="202"/>
      <c r="DN26" s="202"/>
      <c r="DO26" s="202"/>
      <c r="DP26" s="202"/>
      <c r="DQ26" s="202"/>
      <c r="DR26" s="202"/>
      <c r="DS26" s="202"/>
      <c r="DT26" s="202"/>
      <c r="DU26" s="202"/>
      <c r="DV26" s="202"/>
      <c r="DW26" s="202"/>
      <c r="DX26" s="202"/>
      <c r="DY26" s="202"/>
      <c r="DZ26" s="202"/>
      <c r="EA26" s="202"/>
      <c r="EB26" s="202"/>
      <c r="EC26" s="202"/>
      <c r="ED26" s="202"/>
      <c r="EE26" s="202"/>
      <c r="EF26" s="202"/>
      <c r="EG26" s="202"/>
      <c r="EH26" s="202"/>
      <c r="EI26" s="202"/>
      <c r="EJ26" s="202"/>
      <c r="EK26" s="202"/>
      <c r="EL26" s="202"/>
      <c r="EM26" s="202"/>
      <c r="EN26" s="202"/>
      <c r="EO26" s="202"/>
      <c r="EP26" s="202"/>
      <c r="EQ26" s="202"/>
      <c r="ER26" s="202"/>
      <c r="ES26" s="202"/>
      <c r="ET26" s="202"/>
      <c r="EU26" s="202"/>
      <c r="EV26" s="202"/>
      <c r="EW26" s="202"/>
      <c r="EX26" s="202"/>
      <c r="EY26" s="202"/>
      <c r="EZ26" s="202"/>
      <c r="FA26" s="202"/>
      <c r="FB26" s="202"/>
      <c r="FC26" s="202"/>
      <c r="FD26" s="202"/>
      <c r="FE26" s="202"/>
      <c r="FF26" s="202"/>
      <c r="FG26" s="202"/>
      <c r="FH26" s="202"/>
      <c r="FI26" s="202"/>
      <c r="FJ26" s="202"/>
      <c r="FK26" s="202"/>
      <c r="FL26" s="202"/>
      <c r="FM26" s="202"/>
      <c r="FN26" s="202"/>
      <c r="FO26" s="202"/>
      <c r="FP26" s="202"/>
      <c r="FQ26" s="202"/>
      <c r="FR26" s="202"/>
      <c r="FS26" s="202"/>
      <c r="FT26" s="202"/>
      <c r="FU26" s="202"/>
      <c r="FV26" s="202"/>
      <c r="FW26" s="202"/>
      <c r="FX26" s="202"/>
      <c r="FY26" s="202"/>
      <c r="FZ26" s="202"/>
      <c r="GA26" s="202"/>
      <c r="GB26" s="202"/>
      <c r="GC26" s="202"/>
      <c r="GD26" s="202"/>
      <c r="GE26" s="202"/>
      <c r="GF26" s="202"/>
      <c r="GG26" s="202"/>
      <c r="GH26" s="202"/>
      <c r="GI26" s="202"/>
      <c r="GJ26" s="202"/>
      <c r="GK26" s="202"/>
      <c r="GL26" s="202"/>
      <c r="GM26" s="202"/>
      <c r="GN26" s="202"/>
      <c r="GO26" s="202"/>
      <c r="GP26" s="202"/>
      <c r="GQ26" s="202"/>
      <c r="GR26" s="202"/>
      <c r="GS26" s="202"/>
      <c r="GT26" s="202"/>
      <c r="GU26" s="202"/>
      <c r="GV26" s="202"/>
      <c r="GW26" s="202"/>
      <c r="GX26" s="202"/>
      <c r="GY26" s="202"/>
      <c r="GZ26" s="202"/>
      <c r="HA26" s="202"/>
      <c r="HB26" s="202"/>
      <c r="HC26" s="202"/>
      <c r="HD26" s="202"/>
      <c r="HE26" s="202"/>
      <c r="HF26" s="202"/>
      <c r="HG26" s="202"/>
      <c r="HH26" s="202"/>
      <c r="HI26" s="202"/>
      <c r="HJ26" s="202"/>
      <c r="HK26" s="202"/>
      <c r="HL26" s="202"/>
      <c r="HM26" s="202"/>
      <c r="HN26" s="202"/>
      <c r="HO26" s="202"/>
      <c r="HP26" s="202"/>
      <c r="HQ26" s="202"/>
      <c r="HR26" s="202"/>
      <c r="HS26" s="202"/>
      <c r="HT26" s="202"/>
      <c r="HU26" s="202"/>
      <c r="HV26" s="202"/>
      <c r="HW26" s="202"/>
      <c r="HX26" s="202"/>
      <c r="HY26" s="202"/>
      <c r="HZ26" s="202"/>
      <c r="IA26" s="202"/>
      <c r="IB26" s="202"/>
      <c r="IC26" s="202"/>
      <c r="ID26" s="202"/>
      <c r="IE26" s="202"/>
      <c r="IF26" s="202"/>
      <c r="IG26" s="202"/>
      <c r="IH26" s="202"/>
      <c r="II26" s="202"/>
      <c r="IJ26" s="202"/>
      <c r="IK26" s="202"/>
      <c r="IL26" s="202"/>
      <c r="IM26" s="202"/>
      <c r="IN26" s="202"/>
      <c r="IO26" s="202"/>
      <c r="IP26" s="202"/>
      <c r="IQ26" s="202"/>
      <c r="IR26" s="202"/>
      <c r="IS26" s="202"/>
      <c r="IT26" s="202"/>
      <c r="IU26" s="202"/>
      <c r="IV26" s="202"/>
      <c r="IW26" s="202"/>
      <c r="IX26" s="202"/>
      <c r="IY26" s="202"/>
      <c r="IZ26" s="202"/>
      <c r="JA26" s="202"/>
      <c r="JB26" s="202"/>
      <c r="JC26" s="202"/>
      <c r="JD26" s="202"/>
      <c r="JE26" s="202"/>
      <c r="JF26" s="202"/>
      <c r="JG26" s="202"/>
      <c r="JH26" s="202"/>
      <c r="JI26" s="202"/>
      <c r="JJ26" s="202"/>
      <c r="JK26" s="202"/>
      <c r="JL26" s="202"/>
      <c r="JM26" s="202"/>
      <c r="JN26" s="202"/>
      <c r="JO26" s="202"/>
      <c r="JP26" s="202"/>
      <c r="JQ26" s="202"/>
      <c r="JR26" s="202"/>
      <c r="JS26" s="202"/>
      <c r="JT26" s="202"/>
      <c r="JU26" s="202"/>
      <c r="JV26" s="202"/>
      <c r="JW26" s="202"/>
      <c r="JX26" s="202"/>
      <c r="JY26" s="202"/>
      <c r="JZ26" s="202"/>
      <c r="KA26" s="202"/>
      <c r="KB26" s="202"/>
      <c r="KC26" s="202"/>
      <c r="KD26" s="202"/>
      <c r="KE26" s="202"/>
      <c r="KF26" s="202"/>
      <c r="KG26" s="202"/>
      <c r="KH26" s="202"/>
      <c r="KI26" s="202"/>
      <c r="KJ26" s="202"/>
      <c r="KK26" s="202"/>
      <c r="KL26" s="202"/>
      <c r="KM26" s="202"/>
      <c r="KN26" s="202"/>
      <c r="KO26" s="202"/>
      <c r="KP26" s="202"/>
      <c r="KQ26" s="202"/>
      <c r="KR26" s="202"/>
      <c r="KS26" s="202"/>
      <c r="KT26" s="202"/>
      <c r="KU26" s="202"/>
      <c r="KV26" s="202"/>
      <c r="KW26" s="202"/>
      <c r="KX26" s="202"/>
      <c r="KY26" s="202"/>
      <c r="KZ26" s="202"/>
      <c r="LA26" s="202"/>
      <c r="LB26" s="202"/>
      <c r="LC26" s="202"/>
      <c r="LD26" s="202"/>
      <c r="LE26" s="202"/>
      <c r="LF26" s="202"/>
      <c r="LG26" s="202"/>
      <c r="LH26" s="202"/>
      <c r="LI26" s="202"/>
      <c r="LJ26" s="202"/>
      <c r="LK26" s="202"/>
      <c r="LL26" s="202"/>
      <c r="LM26" s="202"/>
      <c r="LN26" s="202"/>
      <c r="LO26" s="202"/>
      <c r="LP26" s="202"/>
      <c r="LQ26" s="202"/>
      <c r="LR26" s="202"/>
      <c r="LS26" s="202"/>
      <c r="LT26" s="202"/>
      <c r="LU26" s="202"/>
      <c r="LV26" s="202"/>
      <c r="LW26" s="202"/>
      <c r="LX26" s="202"/>
      <c r="LY26" s="202"/>
      <c r="LZ26" s="202"/>
      <c r="MA26" s="202"/>
      <c r="MB26" s="202"/>
      <c r="MC26" s="202"/>
      <c r="MD26" s="202"/>
      <c r="ME26" s="202"/>
      <c r="MF26" s="202"/>
      <c r="MG26" s="202"/>
      <c r="MH26" s="202"/>
      <c r="MI26" s="202"/>
      <c r="MJ26" s="202"/>
      <c r="MK26" s="202"/>
      <c r="ML26" s="202"/>
      <c r="MM26" s="202"/>
      <c r="MN26" s="202"/>
      <c r="MO26" s="202"/>
      <c r="MP26" s="202"/>
      <c r="MQ26" s="202"/>
      <c r="MR26" s="202"/>
      <c r="MS26" s="202"/>
      <c r="MT26" s="202"/>
      <c r="MU26" s="202"/>
      <c r="MV26" s="202"/>
      <c r="MW26" s="202"/>
      <c r="MX26" s="202"/>
      <c r="MY26" s="202"/>
      <c r="MZ26" s="202"/>
      <c r="NA26" s="202"/>
      <c r="NB26" s="202"/>
      <c r="NC26" s="202"/>
      <c r="ND26" s="202"/>
      <c r="NE26" s="202"/>
      <c r="NF26" s="202"/>
      <c r="NG26" s="202"/>
      <c r="NH26" s="202"/>
      <c r="NI26" s="202"/>
      <c r="NJ26" s="202"/>
      <c r="NK26" s="202"/>
      <c r="NL26" s="202"/>
      <c r="NM26" s="202"/>
      <c r="NN26" s="202"/>
      <c r="NO26" s="202"/>
      <c r="NP26" s="202"/>
      <c r="NQ26" s="202"/>
      <c r="NR26" s="202"/>
      <c r="NS26" s="202"/>
      <c r="NT26" s="202"/>
      <c r="NU26" s="202"/>
      <c r="NV26" s="202"/>
      <c r="NW26" s="202"/>
      <c r="NX26" s="202"/>
      <c r="NY26" s="202"/>
      <c r="NZ26" s="202"/>
      <c r="OA26" s="202"/>
      <c r="OB26" s="202"/>
      <c r="OC26" s="202"/>
      <c r="OD26" s="202"/>
      <c r="OE26" s="202"/>
      <c r="OF26" s="202"/>
      <c r="OG26" s="202"/>
      <c r="OH26" s="202"/>
      <c r="OI26" s="202"/>
      <c r="OJ26" s="202"/>
      <c r="OK26" s="202"/>
      <c r="OL26" s="202"/>
      <c r="OM26" s="202"/>
      <c r="ON26" s="202"/>
      <c r="OO26" s="202"/>
      <c r="OP26" s="202"/>
      <c r="OQ26" s="202"/>
      <c r="OR26" s="202"/>
      <c r="OS26" s="202"/>
      <c r="OT26" s="202"/>
      <c r="OU26" s="202"/>
      <c r="OV26" s="202"/>
      <c r="OW26" s="202"/>
      <c r="OX26" s="202"/>
      <c r="OY26" s="202"/>
      <c r="OZ26" s="202"/>
      <c r="PA26" s="202"/>
      <c r="PB26" s="202"/>
      <c r="PC26" s="202"/>
      <c r="PD26" s="202"/>
      <c r="PE26" s="202"/>
      <c r="PF26" s="202"/>
      <c r="PG26" s="202"/>
      <c r="PH26" s="202"/>
      <c r="PI26" s="202"/>
      <c r="PJ26" s="202"/>
      <c r="PK26" s="202"/>
      <c r="PL26" s="202"/>
      <c r="PM26" s="202"/>
      <c r="PN26" s="202"/>
      <c r="PO26" s="202"/>
      <c r="PP26" s="202"/>
      <c r="PQ26" s="202"/>
      <c r="PR26" s="202"/>
      <c r="PS26" s="202"/>
      <c r="PT26" s="202"/>
      <c r="PU26" s="202"/>
      <c r="PV26" s="202"/>
      <c r="PW26" s="202"/>
      <c r="PX26" s="202"/>
      <c r="PY26" s="202"/>
      <c r="PZ26" s="202"/>
      <c r="QA26" s="202"/>
      <c r="QB26" s="202"/>
      <c r="QC26" s="202"/>
      <c r="QD26" s="202"/>
      <c r="QE26" s="202"/>
      <c r="QF26" s="202"/>
      <c r="QG26" s="202"/>
      <c r="QH26" s="202"/>
      <c r="QI26" s="202"/>
      <c r="QJ26" s="202"/>
      <c r="QK26" s="202"/>
      <c r="QL26" s="202"/>
      <c r="QM26" s="202"/>
      <c r="QN26" s="202"/>
      <c r="QO26" s="202"/>
      <c r="QP26" s="202"/>
      <c r="QQ26" s="202"/>
      <c r="QR26" s="202"/>
      <c r="QS26" s="202"/>
      <c r="QT26" s="202"/>
      <c r="QU26" s="202"/>
      <c r="QV26" s="202"/>
      <c r="QW26" s="202"/>
      <c r="QX26" s="202"/>
      <c r="QY26" s="202"/>
      <c r="QZ26" s="202"/>
      <c r="RA26" s="202"/>
      <c r="RB26" s="202"/>
      <c r="RC26" s="202"/>
      <c r="RD26" s="202"/>
      <c r="RE26" s="202"/>
      <c r="RF26" s="202"/>
      <c r="RG26" s="202"/>
      <c r="RH26" s="202"/>
      <c r="RI26" s="202"/>
      <c r="RJ26" s="202"/>
      <c r="RK26" s="202"/>
      <c r="RL26" s="202"/>
      <c r="RM26" s="202"/>
      <c r="RN26" s="202"/>
      <c r="RO26" s="202"/>
      <c r="RP26" s="202"/>
      <c r="RQ26" s="202"/>
      <c r="RR26" s="202"/>
      <c r="RS26" s="202"/>
      <c r="RT26" s="202"/>
      <c r="RU26" s="202"/>
      <c r="RV26" s="202"/>
      <c r="RW26" s="202"/>
      <c r="RX26" s="202"/>
      <c r="RY26" s="202"/>
      <c r="RZ26" s="202"/>
      <c r="SA26" s="202"/>
      <c r="SB26" s="202"/>
      <c r="SC26" s="202"/>
      <c r="SD26" s="202"/>
      <c r="SE26" s="202"/>
      <c r="SF26" s="202"/>
      <c r="SG26" s="202"/>
      <c r="SH26" s="202"/>
      <c r="SI26" s="202"/>
      <c r="SJ26" s="202"/>
      <c r="SK26" s="202"/>
      <c r="SL26" s="202"/>
      <c r="SM26" s="202"/>
      <c r="SN26" s="202"/>
      <c r="SO26" s="202"/>
      <c r="SP26" s="202"/>
      <c r="SQ26" s="202"/>
      <c r="SR26" s="202"/>
      <c r="SS26" s="202"/>
      <c r="ST26" s="202"/>
      <c r="SU26" s="202"/>
      <c r="SV26" s="202"/>
      <c r="SW26" s="202"/>
      <c r="SX26" s="202"/>
      <c r="SY26" s="202"/>
      <c r="SZ26" s="202"/>
      <c r="TA26" s="202"/>
      <c r="TB26" s="202"/>
      <c r="TC26" s="202"/>
      <c r="TD26" s="202"/>
      <c r="TE26" s="202"/>
      <c r="TF26" s="202"/>
      <c r="TG26" s="202"/>
      <c r="TH26" s="202"/>
      <c r="TI26" s="202"/>
      <c r="TJ26" s="202"/>
      <c r="TK26" s="202"/>
      <c r="TL26" s="202"/>
      <c r="TM26" s="202"/>
      <c r="TN26" s="202"/>
      <c r="TO26" s="202"/>
      <c r="TP26" s="202"/>
      <c r="TQ26" s="202"/>
      <c r="TR26" s="202"/>
      <c r="TS26" s="202"/>
      <c r="TT26" s="202"/>
      <c r="TU26" s="202"/>
      <c r="TV26" s="202"/>
      <c r="TW26" s="202"/>
      <c r="TX26" s="202"/>
      <c r="TY26" s="202"/>
      <c r="TZ26" s="202"/>
      <c r="UA26" s="202"/>
      <c r="UB26" s="202"/>
      <c r="UC26" s="202"/>
      <c r="UD26" s="202"/>
      <c r="UE26" s="202"/>
      <c r="UF26" s="202"/>
      <c r="UG26" s="202"/>
      <c r="UH26" s="202"/>
      <c r="UI26" s="202"/>
      <c r="UJ26" s="202"/>
      <c r="UK26" s="202"/>
      <c r="UL26" s="202"/>
      <c r="UM26" s="202"/>
      <c r="UN26" s="202"/>
      <c r="UO26" s="202"/>
      <c r="UP26" s="202"/>
      <c r="UQ26" s="202"/>
      <c r="UR26" s="202"/>
      <c r="US26" s="202"/>
      <c r="UT26" s="202"/>
      <c r="UU26" s="202"/>
      <c r="UV26" s="202"/>
      <c r="UW26" s="202"/>
      <c r="UX26" s="202"/>
      <c r="UY26" s="202"/>
      <c r="UZ26" s="202"/>
      <c r="VA26" s="202"/>
      <c r="VB26" s="202"/>
      <c r="VC26" s="202"/>
      <c r="VD26" s="202"/>
      <c r="VE26" s="202"/>
      <c r="VF26" s="202"/>
      <c r="VG26" s="202"/>
      <c r="VH26" s="202"/>
      <c r="VI26" s="202"/>
      <c r="VJ26" s="202"/>
      <c r="VK26" s="202"/>
      <c r="VL26" s="202"/>
      <c r="VM26" s="202"/>
      <c r="VN26" s="202"/>
      <c r="VO26" s="202"/>
      <c r="VP26" s="202"/>
      <c r="VQ26" s="202"/>
      <c r="VR26" s="202"/>
      <c r="VS26" s="202"/>
      <c r="VT26" s="202"/>
      <c r="VU26" s="202"/>
      <c r="VV26" s="202"/>
      <c r="VW26" s="202"/>
      <c r="VX26" s="202"/>
      <c r="VY26" s="202"/>
      <c r="VZ26" s="202"/>
      <c r="WA26" s="202"/>
      <c r="WB26" s="202"/>
      <c r="WC26" s="202"/>
      <c r="WD26" s="202"/>
      <c r="WE26" s="202"/>
      <c r="WF26" s="202"/>
      <c r="WG26" s="202"/>
      <c r="WH26" s="202"/>
      <c r="WI26" s="202"/>
      <c r="WJ26" s="202"/>
      <c r="WK26" s="202"/>
      <c r="WL26" s="202"/>
      <c r="WM26" s="202"/>
      <c r="WN26" s="202"/>
      <c r="WO26" s="202"/>
      <c r="WP26" s="202"/>
      <c r="WQ26" s="202"/>
      <c r="WR26" s="202"/>
      <c r="WS26" s="202"/>
      <c r="WT26" s="202"/>
      <c r="WU26" s="202"/>
      <c r="WV26" s="202"/>
      <c r="WW26" s="202"/>
      <c r="WX26" s="202"/>
      <c r="WY26" s="202"/>
      <c r="WZ26" s="202"/>
      <c r="XA26" s="202"/>
      <c r="XB26" s="202"/>
      <c r="XC26" s="202"/>
      <c r="XD26" s="202"/>
      <c r="XE26" s="202"/>
      <c r="XF26" s="202"/>
      <c r="XG26" s="202"/>
      <c r="XH26" s="202"/>
      <c r="XI26" s="202"/>
      <c r="XJ26" s="202"/>
      <c r="XK26" s="202"/>
      <c r="XL26" s="202"/>
      <c r="XM26" s="202"/>
      <c r="XN26" s="202"/>
      <c r="XO26" s="202"/>
      <c r="XP26" s="202"/>
      <c r="XQ26" s="202"/>
      <c r="XR26" s="202"/>
      <c r="XS26" s="202"/>
      <c r="XT26" s="202"/>
      <c r="XU26" s="202"/>
      <c r="XV26" s="202"/>
      <c r="XW26" s="202"/>
      <c r="XX26" s="202"/>
      <c r="XY26" s="202"/>
      <c r="XZ26" s="202"/>
      <c r="YA26" s="202"/>
      <c r="YB26" s="202"/>
      <c r="YC26" s="202"/>
      <c r="YD26" s="202"/>
      <c r="YE26" s="202"/>
      <c r="YF26" s="202"/>
      <c r="YG26" s="202"/>
      <c r="YH26" s="202"/>
      <c r="YI26" s="202"/>
      <c r="YJ26" s="202"/>
      <c r="YK26" s="202"/>
      <c r="YL26" s="202"/>
      <c r="YM26" s="202"/>
      <c r="YN26" s="202"/>
      <c r="YO26" s="202"/>
      <c r="YP26" s="202"/>
      <c r="YQ26" s="202"/>
      <c r="YR26" s="202"/>
      <c r="YS26" s="202"/>
      <c r="YT26" s="202"/>
      <c r="YU26" s="202"/>
      <c r="YV26" s="202"/>
      <c r="YW26" s="202"/>
      <c r="YX26" s="202"/>
      <c r="YY26" s="202"/>
      <c r="YZ26" s="202"/>
      <c r="ZA26" s="202"/>
      <c r="ZB26" s="202"/>
      <c r="ZC26" s="202"/>
      <c r="ZD26" s="202"/>
      <c r="ZE26" s="202"/>
      <c r="ZF26" s="202"/>
      <c r="ZG26" s="202"/>
      <c r="ZH26" s="202"/>
      <c r="ZI26" s="202"/>
      <c r="ZJ26" s="202"/>
      <c r="ZK26" s="202"/>
      <c r="ZL26" s="202"/>
      <c r="ZM26" s="202"/>
      <c r="ZN26" s="202"/>
      <c r="ZO26" s="202"/>
      <c r="ZP26" s="202"/>
      <c r="ZQ26" s="202"/>
      <c r="ZR26" s="202"/>
      <c r="ZS26" s="202"/>
      <c r="ZT26" s="202"/>
      <c r="ZU26" s="202"/>
      <c r="ZV26" s="202"/>
      <c r="ZW26" s="202"/>
      <c r="ZX26" s="202"/>
      <c r="ZY26" s="202"/>
      <c r="ZZ26" s="202"/>
      <c r="AAA26" s="202"/>
      <c r="AAB26" s="202"/>
      <c r="AAC26" s="202"/>
      <c r="AAD26" s="202"/>
      <c r="AAE26" s="202"/>
      <c r="AAF26" s="202"/>
      <c r="AAG26" s="202"/>
      <c r="AAH26" s="202"/>
      <c r="AAI26" s="202"/>
      <c r="AAJ26" s="202"/>
      <c r="AAK26" s="202"/>
      <c r="AAL26" s="202"/>
      <c r="AAM26" s="202"/>
      <c r="AAN26" s="202"/>
      <c r="AAO26" s="202"/>
      <c r="AAP26" s="202"/>
      <c r="AAQ26" s="202"/>
      <c r="AAR26" s="202"/>
      <c r="AAS26" s="202"/>
      <c r="AAT26" s="202"/>
      <c r="AAU26" s="202"/>
      <c r="AAV26" s="202"/>
      <c r="AAW26" s="202"/>
      <c r="AAX26" s="202"/>
      <c r="AAY26" s="202"/>
      <c r="AAZ26" s="202"/>
      <c r="ABA26" s="202"/>
      <c r="ABB26" s="202"/>
      <c r="ABC26" s="202"/>
      <c r="ABD26" s="202"/>
      <c r="ABE26" s="202"/>
      <c r="ABF26" s="202"/>
      <c r="ABG26" s="202"/>
      <c r="ABH26" s="202"/>
      <c r="ABI26" s="202"/>
      <c r="ABJ26" s="202"/>
      <c r="ABK26" s="202"/>
      <c r="ABL26" s="202"/>
      <c r="ABM26" s="202"/>
      <c r="ABN26" s="202"/>
      <c r="ABO26" s="202"/>
      <c r="ABP26" s="202"/>
      <c r="ABQ26" s="202"/>
      <c r="ABR26" s="202"/>
      <c r="ABS26" s="202"/>
      <c r="ABT26" s="202"/>
      <c r="ABU26" s="202"/>
      <c r="ABV26" s="202"/>
      <c r="ABW26" s="202"/>
      <c r="ABX26" s="202"/>
      <c r="ABY26" s="202"/>
      <c r="ABZ26" s="202"/>
      <c r="ACA26" s="202"/>
      <c r="ACB26" s="202"/>
      <c r="ACC26" s="202"/>
      <c r="ACD26" s="202"/>
      <c r="ACE26" s="202"/>
      <c r="ACF26" s="202"/>
      <c r="ACG26" s="202"/>
      <c r="ACH26" s="202"/>
      <c r="ACI26" s="202"/>
      <c r="ACJ26" s="202"/>
      <c r="ACK26" s="202"/>
      <c r="ACL26" s="202"/>
      <c r="ACM26" s="202"/>
      <c r="ACN26" s="202"/>
      <c r="ACO26" s="202"/>
      <c r="ACP26" s="202"/>
      <c r="ACQ26" s="202"/>
      <c r="ACR26" s="202"/>
      <c r="ACS26" s="202"/>
      <c r="ACT26" s="202"/>
      <c r="ACU26" s="202"/>
      <c r="ACV26" s="202"/>
      <c r="ACW26" s="202"/>
      <c r="ACX26" s="202"/>
      <c r="ACY26" s="202"/>
      <c r="ACZ26" s="202"/>
      <c r="ADA26" s="202"/>
      <c r="ADB26" s="202"/>
      <c r="ADC26" s="202"/>
      <c r="ADD26" s="202"/>
      <c r="ADE26" s="202"/>
      <c r="ADF26" s="202"/>
      <c r="ADG26" s="202"/>
      <c r="ADH26" s="202"/>
      <c r="ADI26" s="202"/>
      <c r="ADJ26" s="202"/>
      <c r="ADK26" s="202"/>
      <c r="ADL26" s="202"/>
      <c r="ADM26" s="202"/>
      <c r="ADN26" s="202"/>
      <c r="ADO26" s="202"/>
      <c r="ADP26" s="202"/>
      <c r="ADQ26" s="202"/>
      <c r="ADR26" s="202"/>
      <c r="ADS26" s="202"/>
      <c r="ADT26" s="202"/>
      <c r="ADU26" s="202"/>
      <c r="ADV26" s="202"/>
      <c r="ADW26" s="202"/>
      <c r="ADX26" s="202"/>
      <c r="ADY26" s="202"/>
      <c r="ADZ26" s="202"/>
      <c r="AEA26" s="202"/>
      <c r="AEB26" s="202"/>
      <c r="AEC26" s="202"/>
      <c r="AED26" s="202"/>
      <c r="AEE26" s="202"/>
      <c r="AEF26" s="202"/>
      <c r="AEG26" s="202"/>
      <c r="AEH26" s="202"/>
      <c r="AEI26" s="202"/>
      <c r="AEJ26" s="202"/>
      <c r="AEK26" s="202"/>
      <c r="AEL26" s="202"/>
      <c r="AEM26" s="202"/>
      <c r="AEN26" s="202"/>
      <c r="AEO26" s="202"/>
      <c r="AEP26" s="202"/>
      <c r="AEQ26" s="202"/>
      <c r="AER26" s="202"/>
      <c r="AES26" s="202"/>
      <c r="AET26" s="202"/>
      <c r="AEU26" s="202"/>
      <c r="AEV26" s="202"/>
      <c r="AEW26" s="202"/>
      <c r="AEX26" s="202"/>
      <c r="AEY26" s="202"/>
      <c r="AEZ26" s="202"/>
      <c r="AFA26" s="202"/>
      <c r="AFB26" s="202"/>
      <c r="AFC26" s="202"/>
      <c r="AFD26" s="202"/>
      <c r="AFE26" s="202"/>
      <c r="AFF26" s="202"/>
      <c r="AFG26" s="202"/>
      <c r="AFH26" s="202"/>
      <c r="AFI26" s="202"/>
      <c r="AFJ26" s="202"/>
      <c r="AFK26" s="202"/>
      <c r="AFL26" s="202"/>
      <c r="AFM26" s="202"/>
      <c r="AFN26" s="202"/>
      <c r="AFO26" s="202"/>
      <c r="AFP26" s="202"/>
      <c r="AFQ26" s="202"/>
      <c r="AFR26" s="202"/>
      <c r="AFS26" s="202"/>
      <c r="AFT26" s="202"/>
      <c r="AFU26" s="202"/>
      <c r="AFV26" s="202"/>
      <c r="AFW26" s="202"/>
      <c r="AFX26" s="202"/>
      <c r="AFY26" s="202"/>
      <c r="AFZ26" s="202"/>
      <c r="AGA26" s="202"/>
      <c r="AGB26" s="202"/>
      <c r="AGC26" s="202"/>
      <c r="AGD26" s="202"/>
      <c r="AGE26" s="202"/>
      <c r="AGF26" s="202"/>
      <c r="AGG26" s="202"/>
      <c r="AGH26" s="202"/>
      <c r="AGI26" s="202"/>
      <c r="AGJ26" s="202"/>
      <c r="AGK26" s="202"/>
      <c r="AGL26" s="202"/>
      <c r="AGM26" s="202"/>
      <c r="AGN26" s="202"/>
      <c r="AGO26" s="202"/>
      <c r="AGP26" s="202"/>
      <c r="AGQ26" s="202"/>
      <c r="AGR26" s="202"/>
      <c r="AGS26" s="202"/>
      <c r="AGT26" s="202"/>
      <c r="AGU26" s="202"/>
      <c r="AGV26" s="202"/>
      <c r="AGW26" s="202"/>
      <c r="AGX26" s="202"/>
      <c r="AGY26" s="202"/>
      <c r="AGZ26" s="202"/>
      <c r="AHA26" s="202"/>
      <c r="AHB26" s="202"/>
      <c r="AHC26" s="202"/>
      <c r="AHD26" s="202"/>
      <c r="AHE26" s="202"/>
      <c r="AHF26" s="202"/>
      <c r="AHG26" s="202"/>
      <c r="AHH26" s="202"/>
      <c r="AHI26" s="202"/>
      <c r="AHJ26" s="202"/>
      <c r="AHK26" s="202"/>
      <c r="AHL26" s="202"/>
      <c r="AHM26" s="202"/>
      <c r="AHN26" s="202"/>
      <c r="AHO26" s="202"/>
      <c r="AHP26" s="202"/>
      <c r="AHQ26" s="202"/>
      <c r="AHR26" s="202"/>
      <c r="AHS26" s="202"/>
      <c r="AHT26" s="202"/>
      <c r="AHU26" s="202"/>
      <c r="AHV26" s="202"/>
      <c r="AHW26" s="202"/>
      <c r="AHX26" s="202"/>
      <c r="AHY26" s="202"/>
      <c r="AHZ26" s="202"/>
      <c r="AIA26" s="202"/>
      <c r="AIB26" s="202"/>
      <c r="AIC26" s="202"/>
      <c r="AID26" s="202"/>
      <c r="AIE26" s="202"/>
      <c r="AIF26" s="202"/>
      <c r="AIG26" s="202"/>
      <c r="AIH26" s="202"/>
      <c r="AII26" s="202"/>
      <c r="AIJ26" s="202"/>
      <c r="AIK26" s="202"/>
      <c r="AIL26" s="202"/>
      <c r="AIM26" s="202"/>
      <c r="AIN26" s="202"/>
      <c r="AIO26" s="202"/>
      <c r="AIP26" s="202"/>
      <c r="AIQ26" s="202"/>
      <c r="AIR26" s="202"/>
      <c r="AIS26" s="202"/>
      <c r="AIT26" s="202"/>
      <c r="AIU26" s="202"/>
      <c r="AIV26" s="202"/>
      <c r="AIW26" s="202"/>
      <c r="AIX26" s="202"/>
      <c r="AIY26" s="202"/>
      <c r="AIZ26" s="202"/>
      <c r="AJA26" s="202"/>
      <c r="AJB26" s="202"/>
      <c r="AJC26" s="202"/>
      <c r="AJD26" s="202"/>
      <c r="AJE26" s="202"/>
      <c r="AJF26" s="202"/>
      <c r="AJG26" s="202"/>
      <c r="AJH26" s="202"/>
      <c r="AJI26" s="202"/>
      <c r="AJJ26" s="202"/>
      <c r="AJK26" s="202"/>
      <c r="AJL26" s="202"/>
      <c r="AJM26" s="202"/>
      <c r="AJN26" s="202"/>
      <c r="AJO26" s="202"/>
      <c r="AJP26" s="202"/>
      <c r="AJQ26" s="202"/>
      <c r="AJR26" s="202"/>
      <c r="AJS26" s="202"/>
      <c r="AJT26" s="202"/>
      <c r="AJU26" s="202"/>
      <c r="AJV26" s="202"/>
      <c r="AJW26" s="202"/>
      <c r="AJX26" s="202"/>
      <c r="AJY26" s="202"/>
      <c r="AJZ26" s="202"/>
      <c r="AKA26" s="202"/>
      <c r="AKB26" s="202"/>
      <c r="AKC26" s="202"/>
      <c r="AKD26" s="202"/>
      <c r="AKE26" s="202"/>
      <c r="AKF26" s="202"/>
      <c r="AKG26" s="202"/>
      <c r="AKH26" s="202"/>
      <c r="AKI26" s="202"/>
      <c r="AKJ26" s="202"/>
      <c r="AKK26" s="202"/>
      <c r="AKL26" s="202"/>
      <c r="AKM26" s="202"/>
      <c r="AKN26" s="202"/>
      <c r="AKO26" s="202"/>
      <c r="AKP26" s="202"/>
      <c r="AKQ26" s="202"/>
      <c r="AKR26" s="202"/>
      <c r="AKS26" s="202"/>
      <c r="AKT26" s="202"/>
      <c r="AKU26" s="202"/>
      <c r="AKV26" s="202"/>
      <c r="AKW26" s="202"/>
      <c r="AKX26" s="202"/>
      <c r="AKY26" s="202"/>
      <c r="AKZ26" s="202"/>
      <c r="ALA26" s="202"/>
      <c r="ALB26" s="202"/>
      <c r="ALC26" s="202"/>
      <c r="ALD26" s="202"/>
      <c r="ALE26" s="202"/>
      <c r="ALF26" s="202"/>
      <c r="ALG26" s="202"/>
      <c r="ALH26" s="202"/>
      <c r="ALI26" s="202"/>
      <c r="ALJ26" s="202"/>
      <c r="ALK26" s="202"/>
      <c r="ALL26" s="202"/>
      <c r="ALM26" s="202"/>
      <c r="ALN26" s="202"/>
      <c r="ALO26" s="202"/>
      <c r="ALP26" s="202"/>
      <c r="ALQ26" s="202"/>
      <c r="ALR26" s="202"/>
      <c r="ALS26" s="202"/>
      <c r="ALT26" s="202"/>
      <c r="ALU26" s="202"/>
      <c r="ALV26" s="202"/>
      <c r="ALW26" s="202"/>
      <c r="ALX26" s="202"/>
      <c r="ALY26" s="202"/>
      <c r="ALZ26" s="202"/>
      <c r="AMA26" s="202"/>
      <c r="AMB26" s="202"/>
      <c r="AMC26" s="202"/>
      <c r="AMD26" s="202"/>
      <c r="AME26" s="202"/>
      <c r="AMF26" s="202"/>
      <c r="AMG26" s="202"/>
      <c r="AMH26" s="202"/>
      <c r="AMI26" s="202"/>
      <c r="AMJ26" s="202"/>
      <c r="AMK26" s="202"/>
      <c r="AML26" s="202"/>
    </row>
    <row r="27" spans="1:1026" ht="136.15" customHeight="1" outlineLevel="1">
      <c r="A27" s="216"/>
      <c r="B27" s="216" t="s">
        <v>565</v>
      </c>
      <c r="C27" s="216"/>
      <c r="D27" s="216"/>
      <c r="E27" s="214" t="s">
        <v>271</v>
      </c>
      <c r="F27" s="216"/>
      <c r="G27" s="216" t="s">
        <v>566</v>
      </c>
      <c r="H27" s="216" t="s">
        <v>539</v>
      </c>
      <c r="I27" s="216">
        <v>20</v>
      </c>
      <c r="J27" s="216"/>
      <c r="K27" s="216"/>
      <c r="L27" s="216"/>
      <c r="M27" s="216"/>
      <c r="N27" s="217"/>
      <c r="O27" s="25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2"/>
      <c r="CY27" s="202"/>
      <c r="CZ27" s="202"/>
      <c r="DA27" s="202"/>
      <c r="DB27" s="202"/>
      <c r="DC27" s="202"/>
      <c r="DD27" s="202"/>
      <c r="DE27" s="202"/>
      <c r="DF27" s="202"/>
      <c r="DG27" s="202"/>
      <c r="DH27" s="202"/>
      <c r="DI27" s="202"/>
      <c r="DJ27" s="202"/>
      <c r="DK27" s="202"/>
      <c r="DL27" s="202"/>
      <c r="DM27" s="202"/>
      <c r="DN27" s="202"/>
      <c r="DO27" s="202"/>
      <c r="DP27" s="202"/>
      <c r="DQ27" s="202"/>
      <c r="DR27" s="202"/>
      <c r="DS27" s="202"/>
      <c r="DT27" s="202"/>
      <c r="DU27" s="202"/>
      <c r="DV27" s="202"/>
      <c r="DW27" s="202"/>
      <c r="DX27" s="202"/>
      <c r="DY27" s="202"/>
      <c r="DZ27" s="202"/>
      <c r="EA27" s="202"/>
      <c r="EB27" s="202"/>
      <c r="EC27" s="202"/>
      <c r="ED27" s="202"/>
      <c r="EE27" s="202"/>
      <c r="EF27" s="202"/>
      <c r="EG27" s="202"/>
      <c r="EH27" s="202"/>
      <c r="EI27" s="202"/>
      <c r="EJ27" s="202"/>
      <c r="EK27" s="202"/>
      <c r="EL27" s="202"/>
      <c r="EM27" s="202"/>
      <c r="EN27" s="202"/>
      <c r="EO27" s="202"/>
      <c r="EP27" s="202"/>
      <c r="EQ27" s="202"/>
      <c r="ER27" s="202"/>
      <c r="ES27" s="202"/>
      <c r="ET27" s="202"/>
      <c r="EU27" s="202"/>
      <c r="EV27" s="202"/>
      <c r="EW27" s="202"/>
      <c r="EX27" s="202"/>
      <c r="EY27" s="202"/>
      <c r="EZ27" s="202"/>
      <c r="FA27" s="202"/>
      <c r="FB27" s="202"/>
      <c r="FC27" s="202"/>
      <c r="FD27" s="202"/>
      <c r="FE27" s="202"/>
      <c r="FF27" s="202"/>
      <c r="FG27" s="202"/>
      <c r="FH27" s="202"/>
      <c r="FI27" s="202"/>
      <c r="FJ27" s="202"/>
      <c r="FK27" s="202"/>
      <c r="FL27" s="202"/>
      <c r="FM27" s="202"/>
      <c r="FN27" s="202"/>
      <c r="FO27" s="202"/>
      <c r="FP27" s="202"/>
      <c r="FQ27" s="202"/>
      <c r="FR27" s="202"/>
      <c r="FS27" s="202"/>
      <c r="FT27" s="202"/>
      <c r="FU27" s="202"/>
      <c r="FV27" s="202"/>
      <c r="FW27" s="202"/>
      <c r="FX27" s="202"/>
      <c r="FY27" s="202"/>
      <c r="FZ27" s="202"/>
      <c r="GA27" s="202"/>
      <c r="GB27" s="202"/>
      <c r="GC27" s="202"/>
      <c r="GD27" s="202"/>
      <c r="GE27" s="202"/>
      <c r="GF27" s="202"/>
      <c r="GG27" s="202"/>
      <c r="GH27" s="202"/>
      <c r="GI27" s="202"/>
      <c r="GJ27" s="202"/>
      <c r="GK27" s="202"/>
      <c r="GL27" s="202"/>
      <c r="GM27" s="202"/>
      <c r="GN27" s="202"/>
      <c r="GO27" s="202"/>
      <c r="GP27" s="202"/>
      <c r="GQ27" s="202"/>
      <c r="GR27" s="202"/>
      <c r="GS27" s="202"/>
      <c r="GT27" s="202"/>
      <c r="GU27" s="202"/>
      <c r="GV27" s="202"/>
      <c r="GW27" s="202"/>
      <c r="GX27" s="202"/>
      <c r="GY27" s="202"/>
      <c r="GZ27" s="202"/>
      <c r="HA27" s="202"/>
      <c r="HB27" s="202"/>
      <c r="HC27" s="202"/>
      <c r="HD27" s="202"/>
      <c r="HE27" s="202"/>
      <c r="HF27" s="202"/>
      <c r="HG27" s="202"/>
      <c r="HH27" s="202"/>
      <c r="HI27" s="202"/>
      <c r="HJ27" s="202"/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HW27" s="202"/>
      <c r="HX27" s="202"/>
      <c r="HY27" s="202"/>
      <c r="HZ27" s="202"/>
      <c r="IA27" s="202"/>
      <c r="IB27" s="202"/>
      <c r="IC27" s="202"/>
      <c r="ID27" s="202"/>
      <c r="IE27" s="202"/>
      <c r="IF27" s="202"/>
      <c r="IG27" s="202"/>
      <c r="IH27" s="202"/>
      <c r="II27" s="202"/>
      <c r="IJ27" s="202"/>
      <c r="IK27" s="202"/>
      <c r="IL27" s="202"/>
      <c r="IM27" s="202"/>
      <c r="IN27" s="202"/>
      <c r="IO27" s="202"/>
      <c r="IP27" s="202"/>
      <c r="IQ27" s="202"/>
      <c r="IR27" s="202"/>
      <c r="IS27" s="202"/>
      <c r="IT27" s="202"/>
      <c r="IU27" s="202"/>
      <c r="IV27" s="202"/>
      <c r="IW27" s="202"/>
      <c r="IX27" s="202"/>
      <c r="IY27" s="202"/>
      <c r="IZ27" s="202"/>
      <c r="JA27" s="202"/>
      <c r="JB27" s="202"/>
      <c r="JC27" s="202"/>
      <c r="JD27" s="202"/>
      <c r="JE27" s="202"/>
      <c r="JF27" s="202"/>
      <c r="JG27" s="202"/>
      <c r="JH27" s="202"/>
      <c r="JI27" s="202"/>
      <c r="JJ27" s="202"/>
      <c r="JK27" s="202"/>
      <c r="JL27" s="202"/>
      <c r="JM27" s="202"/>
      <c r="JN27" s="202"/>
      <c r="JO27" s="202"/>
      <c r="JP27" s="202"/>
      <c r="JQ27" s="202"/>
      <c r="JR27" s="202"/>
      <c r="JS27" s="202"/>
      <c r="JT27" s="202"/>
      <c r="JU27" s="202"/>
      <c r="JV27" s="202"/>
      <c r="JW27" s="202"/>
      <c r="JX27" s="202"/>
      <c r="JY27" s="202"/>
      <c r="JZ27" s="202"/>
      <c r="KA27" s="202"/>
      <c r="KB27" s="202"/>
      <c r="KC27" s="202"/>
      <c r="KD27" s="202"/>
      <c r="KE27" s="202"/>
      <c r="KF27" s="202"/>
      <c r="KG27" s="202"/>
      <c r="KH27" s="202"/>
      <c r="KI27" s="202"/>
      <c r="KJ27" s="202"/>
      <c r="KK27" s="202"/>
      <c r="KL27" s="202"/>
      <c r="KM27" s="202"/>
      <c r="KN27" s="202"/>
      <c r="KO27" s="202"/>
      <c r="KP27" s="202"/>
      <c r="KQ27" s="202"/>
      <c r="KR27" s="202"/>
      <c r="KS27" s="202"/>
      <c r="KT27" s="202"/>
      <c r="KU27" s="202"/>
      <c r="KV27" s="202"/>
      <c r="KW27" s="202"/>
      <c r="KX27" s="202"/>
      <c r="KY27" s="202"/>
      <c r="KZ27" s="202"/>
      <c r="LA27" s="202"/>
      <c r="LB27" s="202"/>
      <c r="LC27" s="202"/>
      <c r="LD27" s="202"/>
      <c r="LE27" s="202"/>
      <c r="LF27" s="202"/>
      <c r="LG27" s="202"/>
      <c r="LH27" s="202"/>
      <c r="LI27" s="202"/>
      <c r="LJ27" s="202"/>
      <c r="LK27" s="202"/>
      <c r="LL27" s="202"/>
      <c r="LM27" s="202"/>
      <c r="LN27" s="202"/>
      <c r="LO27" s="202"/>
      <c r="LP27" s="202"/>
      <c r="LQ27" s="202"/>
      <c r="LR27" s="202"/>
      <c r="LS27" s="202"/>
      <c r="LT27" s="202"/>
      <c r="LU27" s="202"/>
      <c r="LV27" s="202"/>
      <c r="LW27" s="202"/>
      <c r="LX27" s="202"/>
      <c r="LY27" s="202"/>
      <c r="LZ27" s="202"/>
      <c r="MA27" s="202"/>
      <c r="MB27" s="202"/>
      <c r="MC27" s="202"/>
      <c r="MD27" s="202"/>
      <c r="ME27" s="202"/>
      <c r="MF27" s="202"/>
      <c r="MG27" s="202"/>
      <c r="MH27" s="202"/>
      <c r="MI27" s="202"/>
      <c r="MJ27" s="202"/>
      <c r="MK27" s="202"/>
      <c r="ML27" s="202"/>
      <c r="MM27" s="202"/>
      <c r="MN27" s="202"/>
      <c r="MO27" s="202"/>
      <c r="MP27" s="202"/>
      <c r="MQ27" s="202"/>
      <c r="MR27" s="202"/>
      <c r="MS27" s="202"/>
      <c r="MT27" s="202"/>
      <c r="MU27" s="202"/>
      <c r="MV27" s="202"/>
      <c r="MW27" s="202"/>
      <c r="MX27" s="202"/>
      <c r="MY27" s="202"/>
      <c r="MZ27" s="202"/>
      <c r="NA27" s="202"/>
      <c r="NB27" s="202"/>
      <c r="NC27" s="202"/>
      <c r="ND27" s="202"/>
      <c r="NE27" s="202"/>
      <c r="NF27" s="202"/>
      <c r="NG27" s="202"/>
      <c r="NH27" s="202"/>
      <c r="NI27" s="202"/>
      <c r="NJ27" s="202"/>
      <c r="NK27" s="202"/>
      <c r="NL27" s="202"/>
      <c r="NM27" s="202"/>
      <c r="NN27" s="202"/>
      <c r="NO27" s="202"/>
      <c r="NP27" s="202"/>
      <c r="NQ27" s="202"/>
      <c r="NR27" s="202"/>
      <c r="NS27" s="202"/>
      <c r="NT27" s="202"/>
      <c r="NU27" s="202"/>
      <c r="NV27" s="202"/>
      <c r="NW27" s="202"/>
      <c r="NX27" s="202"/>
      <c r="NY27" s="202"/>
      <c r="NZ27" s="202"/>
      <c r="OA27" s="202"/>
      <c r="OB27" s="202"/>
      <c r="OC27" s="202"/>
      <c r="OD27" s="202"/>
      <c r="OE27" s="202"/>
      <c r="OF27" s="202"/>
      <c r="OG27" s="202"/>
      <c r="OH27" s="202"/>
      <c r="OI27" s="202"/>
      <c r="OJ27" s="202"/>
      <c r="OK27" s="202"/>
      <c r="OL27" s="202"/>
      <c r="OM27" s="202"/>
      <c r="ON27" s="202"/>
      <c r="OO27" s="202"/>
      <c r="OP27" s="202"/>
      <c r="OQ27" s="202"/>
      <c r="OR27" s="202"/>
      <c r="OS27" s="202"/>
      <c r="OT27" s="202"/>
      <c r="OU27" s="202"/>
      <c r="OV27" s="202"/>
      <c r="OW27" s="202"/>
      <c r="OX27" s="202"/>
      <c r="OY27" s="202"/>
      <c r="OZ27" s="202"/>
      <c r="PA27" s="202"/>
      <c r="PB27" s="202"/>
      <c r="PC27" s="202"/>
      <c r="PD27" s="202"/>
      <c r="PE27" s="202"/>
      <c r="PF27" s="202"/>
      <c r="PG27" s="202"/>
      <c r="PH27" s="202"/>
      <c r="PI27" s="202"/>
      <c r="PJ27" s="202"/>
      <c r="PK27" s="202"/>
      <c r="PL27" s="202"/>
      <c r="PM27" s="202"/>
      <c r="PN27" s="202"/>
      <c r="PO27" s="202"/>
      <c r="PP27" s="202"/>
      <c r="PQ27" s="202"/>
      <c r="PR27" s="202"/>
      <c r="PS27" s="202"/>
      <c r="PT27" s="202"/>
      <c r="PU27" s="202"/>
      <c r="PV27" s="202"/>
      <c r="PW27" s="202"/>
      <c r="PX27" s="202"/>
      <c r="PY27" s="202"/>
      <c r="PZ27" s="202"/>
      <c r="QA27" s="202"/>
      <c r="QB27" s="202"/>
      <c r="QC27" s="202"/>
      <c r="QD27" s="202"/>
      <c r="QE27" s="202"/>
      <c r="QF27" s="202"/>
      <c r="QG27" s="202"/>
      <c r="QH27" s="202"/>
      <c r="QI27" s="202"/>
      <c r="QJ27" s="202"/>
      <c r="QK27" s="202"/>
      <c r="QL27" s="202"/>
      <c r="QM27" s="202"/>
      <c r="QN27" s="202"/>
      <c r="QO27" s="202"/>
      <c r="QP27" s="202"/>
      <c r="QQ27" s="202"/>
      <c r="QR27" s="202"/>
      <c r="QS27" s="202"/>
      <c r="QT27" s="202"/>
      <c r="QU27" s="202"/>
      <c r="QV27" s="202"/>
      <c r="QW27" s="202"/>
      <c r="QX27" s="202"/>
      <c r="QY27" s="202"/>
      <c r="QZ27" s="202"/>
      <c r="RA27" s="202"/>
      <c r="RB27" s="202"/>
      <c r="RC27" s="202"/>
      <c r="RD27" s="202"/>
      <c r="RE27" s="202"/>
      <c r="RF27" s="202"/>
      <c r="RG27" s="202"/>
      <c r="RH27" s="202"/>
      <c r="RI27" s="202"/>
      <c r="RJ27" s="202"/>
      <c r="RK27" s="202"/>
      <c r="RL27" s="202"/>
      <c r="RM27" s="202"/>
      <c r="RN27" s="202"/>
      <c r="RO27" s="202"/>
      <c r="RP27" s="202"/>
      <c r="RQ27" s="202"/>
      <c r="RR27" s="202"/>
      <c r="RS27" s="202"/>
      <c r="RT27" s="202"/>
      <c r="RU27" s="202"/>
      <c r="RV27" s="202"/>
      <c r="RW27" s="202"/>
      <c r="RX27" s="202"/>
      <c r="RY27" s="202"/>
      <c r="RZ27" s="202"/>
      <c r="SA27" s="202"/>
      <c r="SB27" s="202"/>
      <c r="SC27" s="202"/>
      <c r="SD27" s="202"/>
      <c r="SE27" s="202"/>
      <c r="SF27" s="202"/>
      <c r="SG27" s="202"/>
      <c r="SH27" s="202"/>
      <c r="SI27" s="202"/>
      <c r="SJ27" s="202"/>
      <c r="SK27" s="202"/>
      <c r="SL27" s="202"/>
      <c r="SM27" s="202"/>
      <c r="SN27" s="202"/>
      <c r="SO27" s="202"/>
      <c r="SP27" s="202"/>
      <c r="SQ27" s="202"/>
      <c r="SR27" s="202"/>
      <c r="SS27" s="202"/>
      <c r="ST27" s="202"/>
      <c r="SU27" s="202"/>
      <c r="SV27" s="202"/>
      <c r="SW27" s="202"/>
      <c r="SX27" s="202"/>
      <c r="SY27" s="202"/>
      <c r="SZ27" s="202"/>
      <c r="TA27" s="202"/>
      <c r="TB27" s="202"/>
      <c r="TC27" s="202"/>
      <c r="TD27" s="202"/>
      <c r="TE27" s="202"/>
      <c r="TF27" s="202"/>
      <c r="TG27" s="202"/>
      <c r="TH27" s="202"/>
      <c r="TI27" s="202"/>
      <c r="TJ27" s="202"/>
      <c r="TK27" s="202"/>
      <c r="TL27" s="202"/>
      <c r="TM27" s="202"/>
      <c r="TN27" s="202"/>
      <c r="TO27" s="202"/>
      <c r="TP27" s="202"/>
      <c r="TQ27" s="202"/>
      <c r="TR27" s="202"/>
      <c r="TS27" s="202"/>
      <c r="TT27" s="202"/>
      <c r="TU27" s="202"/>
      <c r="TV27" s="202"/>
      <c r="TW27" s="202"/>
      <c r="TX27" s="202"/>
      <c r="TY27" s="202"/>
      <c r="TZ27" s="202"/>
      <c r="UA27" s="202"/>
      <c r="UB27" s="202"/>
      <c r="UC27" s="202"/>
      <c r="UD27" s="202"/>
      <c r="UE27" s="202"/>
      <c r="UF27" s="202"/>
      <c r="UG27" s="202"/>
      <c r="UH27" s="202"/>
      <c r="UI27" s="202"/>
      <c r="UJ27" s="202"/>
      <c r="UK27" s="202"/>
      <c r="UL27" s="202"/>
      <c r="UM27" s="202"/>
      <c r="UN27" s="202"/>
      <c r="UO27" s="202"/>
      <c r="UP27" s="202"/>
      <c r="UQ27" s="202"/>
      <c r="UR27" s="202"/>
      <c r="US27" s="202"/>
      <c r="UT27" s="202"/>
      <c r="UU27" s="202"/>
      <c r="UV27" s="202"/>
      <c r="UW27" s="202"/>
      <c r="UX27" s="202"/>
      <c r="UY27" s="202"/>
      <c r="UZ27" s="202"/>
      <c r="VA27" s="202"/>
      <c r="VB27" s="202"/>
      <c r="VC27" s="202"/>
      <c r="VD27" s="202"/>
      <c r="VE27" s="202"/>
      <c r="VF27" s="202"/>
      <c r="VG27" s="202"/>
      <c r="VH27" s="202"/>
      <c r="VI27" s="202"/>
      <c r="VJ27" s="202"/>
      <c r="VK27" s="202"/>
      <c r="VL27" s="202"/>
      <c r="VM27" s="202"/>
      <c r="VN27" s="202"/>
      <c r="VO27" s="202"/>
      <c r="VP27" s="202"/>
      <c r="VQ27" s="202"/>
      <c r="VR27" s="202"/>
      <c r="VS27" s="202"/>
      <c r="VT27" s="202"/>
      <c r="VU27" s="202"/>
      <c r="VV27" s="202"/>
      <c r="VW27" s="202"/>
      <c r="VX27" s="202"/>
      <c r="VY27" s="202"/>
      <c r="VZ27" s="202"/>
      <c r="WA27" s="202"/>
      <c r="WB27" s="202"/>
      <c r="WC27" s="202"/>
      <c r="WD27" s="202"/>
      <c r="WE27" s="202"/>
      <c r="WF27" s="202"/>
      <c r="WG27" s="202"/>
      <c r="WH27" s="202"/>
      <c r="WI27" s="202"/>
      <c r="WJ27" s="202"/>
      <c r="WK27" s="202"/>
      <c r="WL27" s="202"/>
      <c r="WM27" s="202"/>
      <c r="WN27" s="202"/>
      <c r="WO27" s="202"/>
      <c r="WP27" s="202"/>
      <c r="WQ27" s="202"/>
      <c r="WR27" s="202"/>
      <c r="WS27" s="202"/>
      <c r="WT27" s="202"/>
      <c r="WU27" s="202"/>
      <c r="WV27" s="202"/>
      <c r="WW27" s="202"/>
      <c r="WX27" s="202"/>
      <c r="WY27" s="202"/>
      <c r="WZ27" s="202"/>
      <c r="XA27" s="202"/>
      <c r="XB27" s="202"/>
      <c r="XC27" s="202"/>
      <c r="XD27" s="202"/>
      <c r="XE27" s="202"/>
      <c r="XF27" s="202"/>
      <c r="XG27" s="202"/>
      <c r="XH27" s="202"/>
      <c r="XI27" s="202"/>
      <c r="XJ27" s="202"/>
      <c r="XK27" s="202"/>
      <c r="XL27" s="202"/>
      <c r="XM27" s="202"/>
      <c r="XN27" s="202"/>
      <c r="XO27" s="202"/>
      <c r="XP27" s="202"/>
      <c r="XQ27" s="202"/>
      <c r="XR27" s="202"/>
      <c r="XS27" s="202"/>
      <c r="XT27" s="202"/>
      <c r="XU27" s="202"/>
      <c r="XV27" s="202"/>
      <c r="XW27" s="202"/>
      <c r="XX27" s="202"/>
      <c r="XY27" s="202"/>
      <c r="XZ27" s="202"/>
      <c r="YA27" s="202"/>
      <c r="YB27" s="202"/>
      <c r="YC27" s="202"/>
      <c r="YD27" s="202"/>
      <c r="YE27" s="202"/>
      <c r="YF27" s="202"/>
      <c r="YG27" s="202"/>
      <c r="YH27" s="202"/>
      <c r="YI27" s="202"/>
      <c r="YJ27" s="202"/>
      <c r="YK27" s="202"/>
      <c r="YL27" s="202"/>
      <c r="YM27" s="202"/>
      <c r="YN27" s="202"/>
      <c r="YO27" s="202"/>
      <c r="YP27" s="202"/>
      <c r="YQ27" s="202"/>
      <c r="YR27" s="202"/>
      <c r="YS27" s="202"/>
      <c r="YT27" s="202"/>
      <c r="YU27" s="202"/>
      <c r="YV27" s="202"/>
      <c r="YW27" s="202"/>
      <c r="YX27" s="202"/>
      <c r="YY27" s="202"/>
      <c r="YZ27" s="202"/>
      <c r="ZA27" s="202"/>
      <c r="ZB27" s="202"/>
      <c r="ZC27" s="202"/>
      <c r="ZD27" s="202"/>
      <c r="ZE27" s="202"/>
      <c r="ZF27" s="202"/>
      <c r="ZG27" s="202"/>
      <c r="ZH27" s="202"/>
      <c r="ZI27" s="202"/>
      <c r="ZJ27" s="202"/>
      <c r="ZK27" s="202"/>
      <c r="ZL27" s="202"/>
      <c r="ZM27" s="202"/>
      <c r="ZN27" s="202"/>
      <c r="ZO27" s="202"/>
      <c r="ZP27" s="202"/>
      <c r="ZQ27" s="202"/>
      <c r="ZR27" s="202"/>
      <c r="ZS27" s="202"/>
      <c r="ZT27" s="202"/>
      <c r="ZU27" s="202"/>
      <c r="ZV27" s="202"/>
      <c r="ZW27" s="202"/>
      <c r="ZX27" s="202"/>
      <c r="ZY27" s="202"/>
      <c r="ZZ27" s="202"/>
      <c r="AAA27" s="202"/>
      <c r="AAB27" s="202"/>
      <c r="AAC27" s="202"/>
      <c r="AAD27" s="202"/>
      <c r="AAE27" s="202"/>
      <c r="AAF27" s="202"/>
      <c r="AAG27" s="202"/>
      <c r="AAH27" s="202"/>
      <c r="AAI27" s="202"/>
      <c r="AAJ27" s="202"/>
      <c r="AAK27" s="202"/>
      <c r="AAL27" s="202"/>
      <c r="AAM27" s="202"/>
      <c r="AAN27" s="202"/>
      <c r="AAO27" s="202"/>
      <c r="AAP27" s="202"/>
      <c r="AAQ27" s="202"/>
      <c r="AAR27" s="202"/>
      <c r="AAS27" s="202"/>
      <c r="AAT27" s="202"/>
      <c r="AAU27" s="202"/>
      <c r="AAV27" s="202"/>
      <c r="AAW27" s="202"/>
      <c r="AAX27" s="202"/>
      <c r="AAY27" s="202"/>
      <c r="AAZ27" s="202"/>
      <c r="ABA27" s="202"/>
      <c r="ABB27" s="202"/>
      <c r="ABC27" s="202"/>
      <c r="ABD27" s="202"/>
      <c r="ABE27" s="202"/>
      <c r="ABF27" s="202"/>
      <c r="ABG27" s="202"/>
      <c r="ABH27" s="202"/>
      <c r="ABI27" s="202"/>
      <c r="ABJ27" s="202"/>
      <c r="ABK27" s="202"/>
      <c r="ABL27" s="202"/>
      <c r="ABM27" s="202"/>
      <c r="ABN27" s="202"/>
      <c r="ABO27" s="202"/>
      <c r="ABP27" s="202"/>
      <c r="ABQ27" s="202"/>
      <c r="ABR27" s="202"/>
      <c r="ABS27" s="202"/>
      <c r="ABT27" s="202"/>
      <c r="ABU27" s="202"/>
      <c r="ABV27" s="202"/>
      <c r="ABW27" s="202"/>
      <c r="ABX27" s="202"/>
      <c r="ABY27" s="202"/>
      <c r="ABZ27" s="202"/>
      <c r="ACA27" s="202"/>
      <c r="ACB27" s="202"/>
      <c r="ACC27" s="202"/>
      <c r="ACD27" s="202"/>
      <c r="ACE27" s="202"/>
      <c r="ACF27" s="202"/>
      <c r="ACG27" s="202"/>
      <c r="ACH27" s="202"/>
      <c r="ACI27" s="202"/>
      <c r="ACJ27" s="202"/>
      <c r="ACK27" s="202"/>
      <c r="ACL27" s="202"/>
      <c r="ACM27" s="202"/>
      <c r="ACN27" s="202"/>
      <c r="ACO27" s="202"/>
      <c r="ACP27" s="202"/>
      <c r="ACQ27" s="202"/>
      <c r="ACR27" s="202"/>
      <c r="ACS27" s="202"/>
      <c r="ACT27" s="202"/>
      <c r="ACU27" s="202"/>
      <c r="ACV27" s="202"/>
      <c r="ACW27" s="202"/>
      <c r="ACX27" s="202"/>
      <c r="ACY27" s="202"/>
      <c r="ACZ27" s="202"/>
      <c r="ADA27" s="202"/>
      <c r="ADB27" s="202"/>
      <c r="ADC27" s="202"/>
      <c r="ADD27" s="202"/>
      <c r="ADE27" s="202"/>
      <c r="ADF27" s="202"/>
      <c r="ADG27" s="202"/>
      <c r="ADH27" s="202"/>
      <c r="ADI27" s="202"/>
      <c r="ADJ27" s="202"/>
      <c r="ADK27" s="202"/>
      <c r="ADL27" s="202"/>
      <c r="ADM27" s="202"/>
      <c r="ADN27" s="202"/>
      <c r="ADO27" s="202"/>
      <c r="ADP27" s="202"/>
      <c r="ADQ27" s="202"/>
      <c r="ADR27" s="202"/>
      <c r="ADS27" s="202"/>
      <c r="ADT27" s="202"/>
      <c r="ADU27" s="202"/>
      <c r="ADV27" s="202"/>
      <c r="ADW27" s="202"/>
      <c r="ADX27" s="202"/>
      <c r="ADY27" s="202"/>
      <c r="ADZ27" s="202"/>
      <c r="AEA27" s="202"/>
      <c r="AEB27" s="202"/>
      <c r="AEC27" s="202"/>
      <c r="AED27" s="202"/>
      <c r="AEE27" s="202"/>
      <c r="AEF27" s="202"/>
      <c r="AEG27" s="202"/>
      <c r="AEH27" s="202"/>
      <c r="AEI27" s="202"/>
      <c r="AEJ27" s="202"/>
      <c r="AEK27" s="202"/>
      <c r="AEL27" s="202"/>
      <c r="AEM27" s="202"/>
      <c r="AEN27" s="202"/>
      <c r="AEO27" s="202"/>
      <c r="AEP27" s="202"/>
      <c r="AEQ27" s="202"/>
      <c r="AER27" s="202"/>
      <c r="AES27" s="202"/>
      <c r="AET27" s="202"/>
      <c r="AEU27" s="202"/>
      <c r="AEV27" s="202"/>
      <c r="AEW27" s="202"/>
      <c r="AEX27" s="202"/>
      <c r="AEY27" s="202"/>
      <c r="AEZ27" s="202"/>
      <c r="AFA27" s="202"/>
      <c r="AFB27" s="202"/>
      <c r="AFC27" s="202"/>
      <c r="AFD27" s="202"/>
      <c r="AFE27" s="202"/>
      <c r="AFF27" s="202"/>
      <c r="AFG27" s="202"/>
      <c r="AFH27" s="202"/>
      <c r="AFI27" s="202"/>
      <c r="AFJ27" s="202"/>
      <c r="AFK27" s="202"/>
      <c r="AFL27" s="202"/>
      <c r="AFM27" s="202"/>
      <c r="AFN27" s="202"/>
      <c r="AFO27" s="202"/>
      <c r="AFP27" s="202"/>
      <c r="AFQ27" s="202"/>
      <c r="AFR27" s="202"/>
      <c r="AFS27" s="202"/>
      <c r="AFT27" s="202"/>
      <c r="AFU27" s="202"/>
      <c r="AFV27" s="202"/>
      <c r="AFW27" s="202"/>
      <c r="AFX27" s="202"/>
      <c r="AFY27" s="202"/>
      <c r="AFZ27" s="202"/>
      <c r="AGA27" s="202"/>
      <c r="AGB27" s="202"/>
      <c r="AGC27" s="202"/>
      <c r="AGD27" s="202"/>
      <c r="AGE27" s="202"/>
      <c r="AGF27" s="202"/>
      <c r="AGG27" s="202"/>
      <c r="AGH27" s="202"/>
      <c r="AGI27" s="202"/>
      <c r="AGJ27" s="202"/>
      <c r="AGK27" s="202"/>
      <c r="AGL27" s="202"/>
      <c r="AGM27" s="202"/>
      <c r="AGN27" s="202"/>
      <c r="AGO27" s="202"/>
      <c r="AGP27" s="202"/>
      <c r="AGQ27" s="202"/>
      <c r="AGR27" s="202"/>
      <c r="AGS27" s="202"/>
      <c r="AGT27" s="202"/>
      <c r="AGU27" s="202"/>
      <c r="AGV27" s="202"/>
      <c r="AGW27" s="202"/>
      <c r="AGX27" s="202"/>
      <c r="AGY27" s="202"/>
      <c r="AGZ27" s="202"/>
      <c r="AHA27" s="202"/>
      <c r="AHB27" s="202"/>
      <c r="AHC27" s="202"/>
      <c r="AHD27" s="202"/>
      <c r="AHE27" s="202"/>
      <c r="AHF27" s="202"/>
      <c r="AHG27" s="202"/>
      <c r="AHH27" s="202"/>
      <c r="AHI27" s="202"/>
      <c r="AHJ27" s="202"/>
      <c r="AHK27" s="202"/>
      <c r="AHL27" s="202"/>
      <c r="AHM27" s="202"/>
      <c r="AHN27" s="202"/>
      <c r="AHO27" s="202"/>
      <c r="AHP27" s="202"/>
      <c r="AHQ27" s="202"/>
      <c r="AHR27" s="202"/>
      <c r="AHS27" s="202"/>
      <c r="AHT27" s="202"/>
      <c r="AHU27" s="202"/>
      <c r="AHV27" s="202"/>
      <c r="AHW27" s="202"/>
      <c r="AHX27" s="202"/>
      <c r="AHY27" s="202"/>
      <c r="AHZ27" s="202"/>
      <c r="AIA27" s="202"/>
      <c r="AIB27" s="202"/>
      <c r="AIC27" s="202"/>
      <c r="AID27" s="202"/>
      <c r="AIE27" s="202"/>
      <c r="AIF27" s="202"/>
      <c r="AIG27" s="202"/>
      <c r="AIH27" s="202"/>
      <c r="AII27" s="202"/>
      <c r="AIJ27" s="202"/>
      <c r="AIK27" s="202"/>
      <c r="AIL27" s="202"/>
      <c r="AIM27" s="202"/>
      <c r="AIN27" s="202"/>
      <c r="AIO27" s="202"/>
      <c r="AIP27" s="202"/>
      <c r="AIQ27" s="202"/>
      <c r="AIR27" s="202"/>
      <c r="AIS27" s="202"/>
      <c r="AIT27" s="202"/>
      <c r="AIU27" s="202"/>
      <c r="AIV27" s="202"/>
      <c r="AIW27" s="202"/>
      <c r="AIX27" s="202"/>
      <c r="AIY27" s="202"/>
      <c r="AIZ27" s="202"/>
      <c r="AJA27" s="202"/>
      <c r="AJB27" s="202"/>
      <c r="AJC27" s="202"/>
      <c r="AJD27" s="202"/>
      <c r="AJE27" s="202"/>
      <c r="AJF27" s="202"/>
      <c r="AJG27" s="202"/>
      <c r="AJH27" s="202"/>
      <c r="AJI27" s="202"/>
      <c r="AJJ27" s="202"/>
      <c r="AJK27" s="202"/>
      <c r="AJL27" s="202"/>
      <c r="AJM27" s="202"/>
      <c r="AJN27" s="202"/>
      <c r="AJO27" s="202"/>
      <c r="AJP27" s="202"/>
      <c r="AJQ27" s="202"/>
      <c r="AJR27" s="202"/>
      <c r="AJS27" s="202"/>
      <c r="AJT27" s="202"/>
      <c r="AJU27" s="202"/>
      <c r="AJV27" s="202"/>
      <c r="AJW27" s="202"/>
      <c r="AJX27" s="202"/>
      <c r="AJY27" s="202"/>
      <c r="AJZ27" s="202"/>
      <c r="AKA27" s="202"/>
      <c r="AKB27" s="202"/>
      <c r="AKC27" s="202"/>
      <c r="AKD27" s="202"/>
      <c r="AKE27" s="202"/>
      <c r="AKF27" s="202"/>
      <c r="AKG27" s="202"/>
      <c r="AKH27" s="202"/>
      <c r="AKI27" s="202"/>
      <c r="AKJ27" s="202"/>
      <c r="AKK27" s="202"/>
      <c r="AKL27" s="202"/>
      <c r="AKM27" s="202"/>
      <c r="AKN27" s="202"/>
      <c r="AKO27" s="202"/>
      <c r="AKP27" s="202"/>
      <c r="AKQ27" s="202"/>
      <c r="AKR27" s="202"/>
      <c r="AKS27" s="202"/>
      <c r="AKT27" s="202"/>
      <c r="AKU27" s="202"/>
      <c r="AKV27" s="202"/>
      <c r="AKW27" s="202"/>
      <c r="AKX27" s="202"/>
      <c r="AKY27" s="202"/>
      <c r="AKZ27" s="202"/>
      <c r="ALA27" s="202"/>
      <c r="ALB27" s="202"/>
      <c r="ALC27" s="202"/>
      <c r="ALD27" s="202"/>
      <c r="ALE27" s="202"/>
      <c r="ALF27" s="202"/>
      <c r="ALG27" s="202"/>
      <c r="ALH27" s="202"/>
      <c r="ALI27" s="202"/>
      <c r="ALJ27" s="202"/>
      <c r="ALK27" s="202"/>
      <c r="ALL27" s="202"/>
      <c r="ALM27" s="202"/>
      <c r="ALN27" s="202"/>
      <c r="ALO27" s="202"/>
      <c r="ALP27" s="202"/>
      <c r="ALQ27" s="202"/>
      <c r="ALR27" s="202"/>
      <c r="ALS27" s="202"/>
      <c r="ALT27" s="202"/>
      <c r="ALU27" s="202"/>
      <c r="ALV27" s="202"/>
      <c r="ALW27" s="202"/>
      <c r="ALX27" s="202"/>
      <c r="ALY27" s="202"/>
      <c r="ALZ27" s="202"/>
      <c r="AMA27" s="202"/>
      <c r="AMB27" s="202"/>
      <c r="AMC27" s="202"/>
      <c r="AMD27" s="202"/>
      <c r="AME27" s="202"/>
      <c r="AMF27" s="202"/>
      <c r="AMG27" s="202"/>
      <c r="AMH27" s="202"/>
      <c r="AMI27" s="202"/>
      <c r="AMJ27" s="202"/>
      <c r="AMK27" s="202"/>
      <c r="AML27" s="202"/>
    </row>
    <row r="28" spans="1:1026" ht="136.15" customHeight="1" outlineLevel="1">
      <c r="A28" s="216"/>
      <c r="B28" s="216" t="s">
        <v>567</v>
      </c>
      <c r="C28" s="216"/>
      <c r="D28" s="216"/>
      <c r="E28" s="214" t="s">
        <v>271</v>
      </c>
      <c r="F28" s="216"/>
      <c r="G28" s="216" t="s">
        <v>568</v>
      </c>
      <c r="H28" s="216" t="s">
        <v>539</v>
      </c>
      <c r="I28" s="216">
        <v>20</v>
      </c>
      <c r="J28" s="216"/>
      <c r="K28" s="216"/>
      <c r="L28" s="216"/>
      <c r="M28" s="216"/>
      <c r="N28" s="217"/>
      <c r="O28" s="25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2"/>
      <c r="DJ28" s="202"/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  <c r="EU28" s="202"/>
      <c r="EV28" s="202"/>
      <c r="EW28" s="202"/>
      <c r="EX28" s="202"/>
      <c r="EY28" s="202"/>
      <c r="EZ28" s="202"/>
      <c r="FA28" s="202"/>
      <c r="FB28" s="202"/>
      <c r="FC28" s="202"/>
      <c r="FD28" s="202"/>
      <c r="FE28" s="202"/>
      <c r="FF28" s="202"/>
      <c r="FG28" s="202"/>
      <c r="FH28" s="202"/>
      <c r="FI28" s="202"/>
      <c r="FJ28" s="202"/>
      <c r="FK28" s="202"/>
      <c r="FL28" s="202"/>
      <c r="FM28" s="202"/>
      <c r="FN28" s="202"/>
      <c r="FO28" s="202"/>
      <c r="FP28" s="202"/>
      <c r="FQ28" s="202"/>
      <c r="FR28" s="202"/>
      <c r="FS28" s="202"/>
      <c r="FT28" s="202"/>
      <c r="FU28" s="202"/>
      <c r="FV28" s="202"/>
      <c r="FW28" s="202"/>
      <c r="FX28" s="202"/>
      <c r="FY28" s="202"/>
      <c r="FZ28" s="202"/>
      <c r="GA28" s="202"/>
      <c r="GB28" s="202"/>
      <c r="GC28" s="202"/>
      <c r="GD28" s="202"/>
      <c r="GE28" s="202"/>
      <c r="GF28" s="202"/>
      <c r="GG28" s="202"/>
      <c r="GH28" s="202"/>
      <c r="GI28" s="202"/>
      <c r="GJ28" s="202"/>
      <c r="GK28" s="202"/>
      <c r="GL28" s="202"/>
      <c r="GM28" s="202"/>
      <c r="GN28" s="202"/>
      <c r="GO28" s="202"/>
      <c r="GP28" s="202"/>
      <c r="GQ28" s="202"/>
      <c r="GR28" s="202"/>
      <c r="GS28" s="202"/>
      <c r="GT28" s="202"/>
      <c r="GU28" s="202"/>
      <c r="GV28" s="202"/>
      <c r="GW28" s="202"/>
      <c r="GX28" s="202"/>
      <c r="GY28" s="202"/>
      <c r="GZ28" s="202"/>
      <c r="HA28" s="202"/>
      <c r="HB28" s="202"/>
      <c r="HC28" s="202"/>
      <c r="HD28" s="202"/>
      <c r="HE28" s="202"/>
      <c r="HF28" s="202"/>
      <c r="HG28" s="202"/>
      <c r="HH28" s="202"/>
      <c r="HI28" s="202"/>
      <c r="HJ28" s="202"/>
      <c r="HK28" s="202"/>
      <c r="HL28" s="202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  <c r="IC28" s="202"/>
      <c r="ID28" s="202"/>
      <c r="IE28" s="202"/>
      <c r="IF28" s="202"/>
      <c r="IG28" s="202"/>
      <c r="IH28" s="202"/>
      <c r="II28" s="202"/>
      <c r="IJ28" s="202"/>
      <c r="IK28" s="202"/>
      <c r="IL28" s="202"/>
      <c r="IM28" s="202"/>
      <c r="IN28" s="202"/>
      <c r="IO28" s="202"/>
      <c r="IP28" s="202"/>
      <c r="IQ28" s="202"/>
      <c r="IR28" s="202"/>
      <c r="IS28" s="202"/>
      <c r="IT28" s="202"/>
      <c r="IU28" s="202"/>
      <c r="IV28" s="202"/>
      <c r="IW28" s="202"/>
      <c r="IX28" s="202"/>
      <c r="IY28" s="202"/>
      <c r="IZ28" s="202"/>
      <c r="JA28" s="202"/>
      <c r="JB28" s="202"/>
      <c r="JC28" s="202"/>
      <c r="JD28" s="202"/>
      <c r="JE28" s="202"/>
      <c r="JF28" s="202"/>
      <c r="JG28" s="202"/>
      <c r="JH28" s="202"/>
      <c r="JI28" s="202"/>
      <c r="JJ28" s="202"/>
      <c r="JK28" s="202"/>
      <c r="JL28" s="202"/>
      <c r="JM28" s="202"/>
      <c r="JN28" s="202"/>
      <c r="JO28" s="202"/>
      <c r="JP28" s="202"/>
      <c r="JQ28" s="202"/>
      <c r="JR28" s="202"/>
      <c r="JS28" s="202"/>
      <c r="JT28" s="202"/>
      <c r="JU28" s="202"/>
      <c r="JV28" s="202"/>
      <c r="JW28" s="202"/>
      <c r="JX28" s="202"/>
      <c r="JY28" s="202"/>
      <c r="JZ28" s="202"/>
      <c r="KA28" s="202"/>
      <c r="KB28" s="202"/>
      <c r="KC28" s="202"/>
      <c r="KD28" s="202"/>
      <c r="KE28" s="202"/>
      <c r="KF28" s="202"/>
      <c r="KG28" s="202"/>
      <c r="KH28" s="202"/>
      <c r="KI28" s="202"/>
      <c r="KJ28" s="202"/>
      <c r="KK28" s="202"/>
      <c r="KL28" s="202"/>
      <c r="KM28" s="202"/>
      <c r="KN28" s="202"/>
      <c r="KO28" s="202"/>
      <c r="KP28" s="202"/>
      <c r="KQ28" s="202"/>
      <c r="KR28" s="202"/>
      <c r="KS28" s="202"/>
      <c r="KT28" s="202"/>
      <c r="KU28" s="202"/>
      <c r="KV28" s="202"/>
      <c r="KW28" s="202"/>
      <c r="KX28" s="202"/>
      <c r="KY28" s="202"/>
      <c r="KZ28" s="202"/>
      <c r="LA28" s="202"/>
      <c r="LB28" s="202"/>
      <c r="LC28" s="202"/>
      <c r="LD28" s="202"/>
      <c r="LE28" s="202"/>
      <c r="LF28" s="202"/>
      <c r="LG28" s="202"/>
      <c r="LH28" s="202"/>
      <c r="LI28" s="202"/>
      <c r="LJ28" s="202"/>
      <c r="LK28" s="202"/>
      <c r="LL28" s="202"/>
      <c r="LM28" s="202"/>
      <c r="LN28" s="202"/>
      <c r="LO28" s="202"/>
      <c r="LP28" s="202"/>
      <c r="LQ28" s="202"/>
      <c r="LR28" s="202"/>
      <c r="LS28" s="202"/>
      <c r="LT28" s="202"/>
      <c r="LU28" s="202"/>
      <c r="LV28" s="202"/>
      <c r="LW28" s="202"/>
      <c r="LX28" s="202"/>
      <c r="LY28" s="202"/>
      <c r="LZ28" s="202"/>
      <c r="MA28" s="202"/>
      <c r="MB28" s="202"/>
      <c r="MC28" s="202"/>
      <c r="MD28" s="202"/>
      <c r="ME28" s="202"/>
      <c r="MF28" s="202"/>
      <c r="MG28" s="202"/>
      <c r="MH28" s="202"/>
      <c r="MI28" s="202"/>
      <c r="MJ28" s="202"/>
      <c r="MK28" s="202"/>
      <c r="ML28" s="202"/>
      <c r="MM28" s="202"/>
      <c r="MN28" s="202"/>
      <c r="MO28" s="202"/>
      <c r="MP28" s="202"/>
      <c r="MQ28" s="202"/>
      <c r="MR28" s="202"/>
      <c r="MS28" s="202"/>
      <c r="MT28" s="202"/>
      <c r="MU28" s="202"/>
      <c r="MV28" s="202"/>
      <c r="MW28" s="202"/>
      <c r="MX28" s="202"/>
      <c r="MY28" s="202"/>
      <c r="MZ28" s="202"/>
      <c r="NA28" s="202"/>
      <c r="NB28" s="202"/>
      <c r="NC28" s="202"/>
      <c r="ND28" s="202"/>
      <c r="NE28" s="202"/>
      <c r="NF28" s="202"/>
      <c r="NG28" s="202"/>
      <c r="NH28" s="202"/>
      <c r="NI28" s="202"/>
      <c r="NJ28" s="202"/>
      <c r="NK28" s="202"/>
      <c r="NL28" s="202"/>
      <c r="NM28" s="202"/>
      <c r="NN28" s="202"/>
      <c r="NO28" s="202"/>
      <c r="NP28" s="202"/>
      <c r="NQ28" s="202"/>
      <c r="NR28" s="202"/>
      <c r="NS28" s="202"/>
      <c r="NT28" s="202"/>
      <c r="NU28" s="202"/>
      <c r="NV28" s="202"/>
      <c r="NW28" s="202"/>
      <c r="NX28" s="202"/>
      <c r="NY28" s="202"/>
      <c r="NZ28" s="202"/>
      <c r="OA28" s="202"/>
      <c r="OB28" s="202"/>
      <c r="OC28" s="202"/>
      <c r="OD28" s="202"/>
      <c r="OE28" s="202"/>
      <c r="OF28" s="202"/>
      <c r="OG28" s="202"/>
      <c r="OH28" s="202"/>
      <c r="OI28" s="202"/>
      <c r="OJ28" s="202"/>
      <c r="OK28" s="202"/>
      <c r="OL28" s="202"/>
      <c r="OM28" s="202"/>
      <c r="ON28" s="202"/>
      <c r="OO28" s="202"/>
      <c r="OP28" s="202"/>
      <c r="OQ28" s="202"/>
      <c r="OR28" s="202"/>
      <c r="OS28" s="202"/>
      <c r="OT28" s="202"/>
      <c r="OU28" s="202"/>
      <c r="OV28" s="202"/>
      <c r="OW28" s="202"/>
      <c r="OX28" s="202"/>
      <c r="OY28" s="202"/>
      <c r="OZ28" s="202"/>
      <c r="PA28" s="202"/>
      <c r="PB28" s="202"/>
      <c r="PC28" s="202"/>
      <c r="PD28" s="202"/>
      <c r="PE28" s="202"/>
      <c r="PF28" s="202"/>
      <c r="PG28" s="202"/>
      <c r="PH28" s="202"/>
      <c r="PI28" s="202"/>
      <c r="PJ28" s="202"/>
      <c r="PK28" s="202"/>
      <c r="PL28" s="202"/>
      <c r="PM28" s="202"/>
      <c r="PN28" s="202"/>
      <c r="PO28" s="202"/>
      <c r="PP28" s="202"/>
      <c r="PQ28" s="202"/>
      <c r="PR28" s="202"/>
      <c r="PS28" s="202"/>
      <c r="PT28" s="202"/>
      <c r="PU28" s="202"/>
      <c r="PV28" s="202"/>
      <c r="PW28" s="202"/>
      <c r="PX28" s="202"/>
      <c r="PY28" s="202"/>
      <c r="PZ28" s="202"/>
      <c r="QA28" s="202"/>
      <c r="QB28" s="202"/>
      <c r="QC28" s="202"/>
      <c r="QD28" s="202"/>
      <c r="QE28" s="202"/>
      <c r="QF28" s="202"/>
      <c r="QG28" s="202"/>
      <c r="QH28" s="202"/>
      <c r="QI28" s="202"/>
      <c r="QJ28" s="202"/>
      <c r="QK28" s="202"/>
      <c r="QL28" s="202"/>
      <c r="QM28" s="202"/>
      <c r="QN28" s="202"/>
      <c r="QO28" s="202"/>
      <c r="QP28" s="202"/>
      <c r="QQ28" s="202"/>
      <c r="QR28" s="202"/>
      <c r="QS28" s="202"/>
      <c r="QT28" s="202"/>
      <c r="QU28" s="202"/>
      <c r="QV28" s="202"/>
      <c r="QW28" s="202"/>
      <c r="QX28" s="202"/>
      <c r="QY28" s="202"/>
      <c r="QZ28" s="202"/>
      <c r="RA28" s="202"/>
      <c r="RB28" s="202"/>
      <c r="RC28" s="202"/>
      <c r="RD28" s="202"/>
      <c r="RE28" s="202"/>
      <c r="RF28" s="202"/>
      <c r="RG28" s="202"/>
      <c r="RH28" s="202"/>
      <c r="RI28" s="202"/>
      <c r="RJ28" s="202"/>
      <c r="RK28" s="202"/>
      <c r="RL28" s="202"/>
      <c r="RM28" s="202"/>
      <c r="RN28" s="202"/>
      <c r="RO28" s="202"/>
      <c r="RP28" s="202"/>
      <c r="RQ28" s="202"/>
      <c r="RR28" s="202"/>
      <c r="RS28" s="202"/>
      <c r="RT28" s="202"/>
      <c r="RU28" s="202"/>
      <c r="RV28" s="202"/>
      <c r="RW28" s="202"/>
      <c r="RX28" s="202"/>
      <c r="RY28" s="202"/>
      <c r="RZ28" s="202"/>
      <c r="SA28" s="202"/>
      <c r="SB28" s="202"/>
      <c r="SC28" s="202"/>
      <c r="SD28" s="202"/>
      <c r="SE28" s="202"/>
      <c r="SF28" s="202"/>
      <c r="SG28" s="202"/>
      <c r="SH28" s="202"/>
      <c r="SI28" s="202"/>
      <c r="SJ28" s="202"/>
      <c r="SK28" s="202"/>
      <c r="SL28" s="202"/>
      <c r="SM28" s="202"/>
      <c r="SN28" s="202"/>
      <c r="SO28" s="202"/>
      <c r="SP28" s="202"/>
      <c r="SQ28" s="202"/>
      <c r="SR28" s="202"/>
      <c r="SS28" s="202"/>
      <c r="ST28" s="202"/>
      <c r="SU28" s="202"/>
      <c r="SV28" s="202"/>
      <c r="SW28" s="202"/>
      <c r="SX28" s="202"/>
      <c r="SY28" s="202"/>
      <c r="SZ28" s="202"/>
      <c r="TA28" s="202"/>
      <c r="TB28" s="202"/>
      <c r="TC28" s="202"/>
      <c r="TD28" s="202"/>
      <c r="TE28" s="202"/>
      <c r="TF28" s="202"/>
      <c r="TG28" s="202"/>
      <c r="TH28" s="202"/>
      <c r="TI28" s="202"/>
      <c r="TJ28" s="202"/>
      <c r="TK28" s="202"/>
      <c r="TL28" s="202"/>
      <c r="TM28" s="202"/>
      <c r="TN28" s="202"/>
      <c r="TO28" s="202"/>
      <c r="TP28" s="202"/>
      <c r="TQ28" s="202"/>
      <c r="TR28" s="202"/>
      <c r="TS28" s="202"/>
      <c r="TT28" s="202"/>
      <c r="TU28" s="202"/>
      <c r="TV28" s="202"/>
      <c r="TW28" s="202"/>
      <c r="TX28" s="202"/>
      <c r="TY28" s="202"/>
      <c r="TZ28" s="202"/>
      <c r="UA28" s="202"/>
      <c r="UB28" s="202"/>
      <c r="UC28" s="202"/>
      <c r="UD28" s="202"/>
      <c r="UE28" s="202"/>
      <c r="UF28" s="202"/>
      <c r="UG28" s="202"/>
      <c r="UH28" s="202"/>
      <c r="UI28" s="202"/>
      <c r="UJ28" s="202"/>
      <c r="UK28" s="202"/>
      <c r="UL28" s="202"/>
      <c r="UM28" s="202"/>
      <c r="UN28" s="202"/>
      <c r="UO28" s="202"/>
      <c r="UP28" s="202"/>
      <c r="UQ28" s="202"/>
      <c r="UR28" s="202"/>
      <c r="US28" s="202"/>
      <c r="UT28" s="202"/>
      <c r="UU28" s="202"/>
      <c r="UV28" s="202"/>
      <c r="UW28" s="202"/>
      <c r="UX28" s="202"/>
      <c r="UY28" s="202"/>
      <c r="UZ28" s="202"/>
      <c r="VA28" s="202"/>
      <c r="VB28" s="202"/>
      <c r="VC28" s="202"/>
      <c r="VD28" s="202"/>
      <c r="VE28" s="202"/>
      <c r="VF28" s="202"/>
      <c r="VG28" s="202"/>
      <c r="VH28" s="202"/>
      <c r="VI28" s="202"/>
      <c r="VJ28" s="202"/>
      <c r="VK28" s="202"/>
      <c r="VL28" s="202"/>
      <c r="VM28" s="202"/>
      <c r="VN28" s="202"/>
      <c r="VO28" s="202"/>
      <c r="VP28" s="202"/>
      <c r="VQ28" s="202"/>
      <c r="VR28" s="202"/>
      <c r="VS28" s="202"/>
      <c r="VT28" s="202"/>
      <c r="VU28" s="202"/>
      <c r="VV28" s="202"/>
      <c r="VW28" s="202"/>
      <c r="VX28" s="202"/>
      <c r="VY28" s="202"/>
      <c r="VZ28" s="202"/>
      <c r="WA28" s="202"/>
      <c r="WB28" s="202"/>
      <c r="WC28" s="202"/>
      <c r="WD28" s="202"/>
      <c r="WE28" s="202"/>
      <c r="WF28" s="202"/>
      <c r="WG28" s="202"/>
      <c r="WH28" s="202"/>
      <c r="WI28" s="202"/>
      <c r="WJ28" s="202"/>
      <c r="WK28" s="202"/>
      <c r="WL28" s="202"/>
      <c r="WM28" s="202"/>
      <c r="WN28" s="202"/>
      <c r="WO28" s="202"/>
      <c r="WP28" s="202"/>
      <c r="WQ28" s="202"/>
      <c r="WR28" s="202"/>
      <c r="WS28" s="202"/>
      <c r="WT28" s="202"/>
      <c r="WU28" s="202"/>
      <c r="WV28" s="202"/>
      <c r="WW28" s="202"/>
      <c r="WX28" s="202"/>
      <c r="WY28" s="202"/>
      <c r="WZ28" s="202"/>
      <c r="XA28" s="202"/>
      <c r="XB28" s="202"/>
      <c r="XC28" s="202"/>
      <c r="XD28" s="202"/>
      <c r="XE28" s="202"/>
      <c r="XF28" s="202"/>
      <c r="XG28" s="202"/>
      <c r="XH28" s="202"/>
      <c r="XI28" s="202"/>
      <c r="XJ28" s="202"/>
      <c r="XK28" s="202"/>
      <c r="XL28" s="202"/>
      <c r="XM28" s="202"/>
      <c r="XN28" s="202"/>
      <c r="XO28" s="202"/>
      <c r="XP28" s="202"/>
      <c r="XQ28" s="202"/>
      <c r="XR28" s="202"/>
      <c r="XS28" s="202"/>
      <c r="XT28" s="202"/>
      <c r="XU28" s="202"/>
      <c r="XV28" s="202"/>
      <c r="XW28" s="202"/>
      <c r="XX28" s="202"/>
      <c r="XY28" s="202"/>
      <c r="XZ28" s="202"/>
      <c r="YA28" s="202"/>
      <c r="YB28" s="202"/>
      <c r="YC28" s="202"/>
      <c r="YD28" s="202"/>
      <c r="YE28" s="202"/>
      <c r="YF28" s="202"/>
      <c r="YG28" s="202"/>
      <c r="YH28" s="202"/>
      <c r="YI28" s="202"/>
      <c r="YJ28" s="202"/>
      <c r="YK28" s="202"/>
      <c r="YL28" s="202"/>
      <c r="YM28" s="202"/>
      <c r="YN28" s="202"/>
      <c r="YO28" s="202"/>
      <c r="YP28" s="202"/>
      <c r="YQ28" s="202"/>
      <c r="YR28" s="202"/>
      <c r="YS28" s="202"/>
      <c r="YT28" s="202"/>
      <c r="YU28" s="202"/>
      <c r="YV28" s="202"/>
      <c r="YW28" s="202"/>
      <c r="YX28" s="202"/>
      <c r="YY28" s="202"/>
      <c r="YZ28" s="202"/>
      <c r="ZA28" s="202"/>
      <c r="ZB28" s="202"/>
      <c r="ZC28" s="202"/>
      <c r="ZD28" s="202"/>
      <c r="ZE28" s="202"/>
      <c r="ZF28" s="202"/>
      <c r="ZG28" s="202"/>
      <c r="ZH28" s="202"/>
      <c r="ZI28" s="202"/>
      <c r="ZJ28" s="202"/>
      <c r="ZK28" s="202"/>
      <c r="ZL28" s="202"/>
      <c r="ZM28" s="202"/>
      <c r="ZN28" s="202"/>
      <c r="ZO28" s="202"/>
      <c r="ZP28" s="202"/>
      <c r="ZQ28" s="202"/>
      <c r="ZR28" s="202"/>
      <c r="ZS28" s="202"/>
      <c r="ZT28" s="202"/>
      <c r="ZU28" s="202"/>
      <c r="ZV28" s="202"/>
      <c r="ZW28" s="202"/>
      <c r="ZX28" s="202"/>
      <c r="ZY28" s="202"/>
      <c r="ZZ28" s="202"/>
      <c r="AAA28" s="202"/>
      <c r="AAB28" s="202"/>
      <c r="AAC28" s="202"/>
      <c r="AAD28" s="202"/>
      <c r="AAE28" s="202"/>
      <c r="AAF28" s="202"/>
      <c r="AAG28" s="202"/>
      <c r="AAH28" s="202"/>
      <c r="AAI28" s="202"/>
      <c r="AAJ28" s="202"/>
      <c r="AAK28" s="202"/>
      <c r="AAL28" s="202"/>
      <c r="AAM28" s="202"/>
      <c r="AAN28" s="202"/>
      <c r="AAO28" s="202"/>
      <c r="AAP28" s="202"/>
      <c r="AAQ28" s="202"/>
      <c r="AAR28" s="202"/>
      <c r="AAS28" s="202"/>
      <c r="AAT28" s="202"/>
      <c r="AAU28" s="202"/>
      <c r="AAV28" s="202"/>
      <c r="AAW28" s="202"/>
      <c r="AAX28" s="202"/>
      <c r="AAY28" s="202"/>
      <c r="AAZ28" s="202"/>
      <c r="ABA28" s="202"/>
      <c r="ABB28" s="202"/>
      <c r="ABC28" s="202"/>
      <c r="ABD28" s="202"/>
      <c r="ABE28" s="202"/>
      <c r="ABF28" s="202"/>
      <c r="ABG28" s="202"/>
      <c r="ABH28" s="202"/>
      <c r="ABI28" s="202"/>
      <c r="ABJ28" s="202"/>
      <c r="ABK28" s="202"/>
      <c r="ABL28" s="202"/>
      <c r="ABM28" s="202"/>
      <c r="ABN28" s="202"/>
      <c r="ABO28" s="202"/>
      <c r="ABP28" s="202"/>
      <c r="ABQ28" s="202"/>
      <c r="ABR28" s="202"/>
      <c r="ABS28" s="202"/>
      <c r="ABT28" s="202"/>
      <c r="ABU28" s="202"/>
      <c r="ABV28" s="202"/>
      <c r="ABW28" s="202"/>
      <c r="ABX28" s="202"/>
      <c r="ABY28" s="202"/>
      <c r="ABZ28" s="202"/>
      <c r="ACA28" s="202"/>
      <c r="ACB28" s="202"/>
      <c r="ACC28" s="202"/>
      <c r="ACD28" s="202"/>
      <c r="ACE28" s="202"/>
      <c r="ACF28" s="202"/>
      <c r="ACG28" s="202"/>
      <c r="ACH28" s="202"/>
      <c r="ACI28" s="202"/>
      <c r="ACJ28" s="202"/>
      <c r="ACK28" s="202"/>
      <c r="ACL28" s="202"/>
      <c r="ACM28" s="202"/>
      <c r="ACN28" s="202"/>
      <c r="ACO28" s="202"/>
      <c r="ACP28" s="202"/>
      <c r="ACQ28" s="202"/>
      <c r="ACR28" s="202"/>
      <c r="ACS28" s="202"/>
      <c r="ACT28" s="202"/>
      <c r="ACU28" s="202"/>
      <c r="ACV28" s="202"/>
      <c r="ACW28" s="202"/>
      <c r="ACX28" s="202"/>
      <c r="ACY28" s="202"/>
      <c r="ACZ28" s="202"/>
      <c r="ADA28" s="202"/>
      <c r="ADB28" s="202"/>
      <c r="ADC28" s="202"/>
      <c r="ADD28" s="202"/>
      <c r="ADE28" s="202"/>
      <c r="ADF28" s="202"/>
      <c r="ADG28" s="202"/>
      <c r="ADH28" s="202"/>
      <c r="ADI28" s="202"/>
      <c r="ADJ28" s="202"/>
      <c r="ADK28" s="202"/>
      <c r="ADL28" s="202"/>
      <c r="ADM28" s="202"/>
      <c r="ADN28" s="202"/>
      <c r="ADO28" s="202"/>
      <c r="ADP28" s="202"/>
      <c r="ADQ28" s="202"/>
      <c r="ADR28" s="202"/>
      <c r="ADS28" s="202"/>
      <c r="ADT28" s="202"/>
      <c r="ADU28" s="202"/>
      <c r="ADV28" s="202"/>
      <c r="ADW28" s="202"/>
      <c r="ADX28" s="202"/>
      <c r="ADY28" s="202"/>
      <c r="ADZ28" s="202"/>
      <c r="AEA28" s="202"/>
      <c r="AEB28" s="202"/>
      <c r="AEC28" s="202"/>
      <c r="AED28" s="202"/>
      <c r="AEE28" s="202"/>
      <c r="AEF28" s="202"/>
      <c r="AEG28" s="202"/>
      <c r="AEH28" s="202"/>
      <c r="AEI28" s="202"/>
      <c r="AEJ28" s="202"/>
      <c r="AEK28" s="202"/>
      <c r="AEL28" s="202"/>
      <c r="AEM28" s="202"/>
      <c r="AEN28" s="202"/>
      <c r="AEO28" s="202"/>
      <c r="AEP28" s="202"/>
      <c r="AEQ28" s="202"/>
      <c r="AER28" s="202"/>
      <c r="AES28" s="202"/>
      <c r="AET28" s="202"/>
      <c r="AEU28" s="202"/>
      <c r="AEV28" s="202"/>
      <c r="AEW28" s="202"/>
      <c r="AEX28" s="202"/>
      <c r="AEY28" s="202"/>
      <c r="AEZ28" s="202"/>
      <c r="AFA28" s="202"/>
      <c r="AFB28" s="202"/>
      <c r="AFC28" s="202"/>
      <c r="AFD28" s="202"/>
      <c r="AFE28" s="202"/>
      <c r="AFF28" s="202"/>
      <c r="AFG28" s="202"/>
      <c r="AFH28" s="202"/>
      <c r="AFI28" s="202"/>
      <c r="AFJ28" s="202"/>
      <c r="AFK28" s="202"/>
      <c r="AFL28" s="202"/>
      <c r="AFM28" s="202"/>
      <c r="AFN28" s="202"/>
      <c r="AFO28" s="202"/>
      <c r="AFP28" s="202"/>
      <c r="AFQ28" s="202"/>
      <c r="AFR28" s="202"/>
      <c r="AFS28" s="202"/>
      <c r="AFT28" s="202"/>
      <c r="AFU28" s="202"/>
      <c r="AFV28" s="202"/>
      <c r="AFW28" s="202"/>
      <c r="AFX28" s="202"/>
      <c r="AFY28" s="202"/>
      <c r="AFZ28" s="202"/>
      <c r="AGA28" s="202"/>
      <c r="AGB28" s="202"/>
      <c r="AGC28" s="202"/>
      <c r="AGD28" s="202"/>
      <c r="AGE28" s="202"/>
      <c r="AGF28" s="202"/>
      <c r="AGG28" s="202"/>
      <c r="AGH28" s="202"/>
      <c r="AGI28" s="202"/>
      <c r="AGJ28" s="202"/>
      <c r="AGK28" s="202"/>
      <c r="AGL28" s="202"/>
      <c r="AGM28" s="202"/>
      <c r="AGN28" s="202"/>
      <c r="AGO28" s="202"/>
      <c r="AGP28" s="202"/>
      <c r="AGQ28" s="202"/>
      <c r="AGR28" s="202"/>
      <c r="AGS28" s="202"/>
      <c r="AGT28" s="202"/>
      <c r="AGU28" s="202"/>
      <c r="AGV28" s="202"/>
      <c r="AGW28" s="202"/>
      <c r="AGX28" s="202"/>
      <c r="AGY28" s="202"/>
      <c r="AGZ28" s="202"/>
      <c r="AHA28" s="202"/>
      <c r="AHB28" s="202"/>
      <c r="AHC28" s="202"/>
      <c r="AHD28" s="202"/>
      <c r="AHE28" s="202"/>
      <c r="AHF28" s="202"/>
      <c r="AHG28" s="202"/>
      <c r="AHH28" s="202"/>
      <c r="AHI28" s="202"/>
      <c r="AHJ28" s="202"/>
      <c r="AHK28" s="202"/>
      <c r="AHL28" s="202"/>
      <c r="AHM28" s="202"/>
      <c r="AHN28" s="202"/>
      <c r="AHO28" s="202"/>
      <c r="AHP28" s="202"/>
      <c r="AHQ28" s="202"/>
      <c r="AHR28" s="202"/>
      <c r="AHS28" s="202"/>
      <c r="AHT28" s="202"/>
      <c r="AHU28" s="202"/>
      <c r="AHV28" s="202"/>
      <c r="AHW28" s="202"/>
      <c r="AHX28" s="202"/>
      <c r="AHY28" s="202"/>
      <c r="AHZ28" s="202"/>
      <c r="AIA28" s="202"/>
      <c r="AIB28" s="202"/>
      <c r="AIC28" s="202"/>
      <c r="AID28" s="202"/>
      <c r="AIE28" s="202"/>
      <c r="AIF28" s="202"/>
      <c r="AIG28" s="202"/>
      <c r="AIH28" s="202"/>
      <c r="AII28" s="202"/>
      <c r="AIJ28" s="202"/>
      <c r="AIK28" s="202"/>
      <c r="AIL28" s="202"/>
      <c r="AIM28" s="202"/>
      <c r="AIN28" s="202"/>
      <c r="AIO28" s="202"/>
      <c r="AIP28" s="202"/>
      <c r="AIQ28" s="202"/>
      <c r="AIR28" s="202"/>
      <c r="AIS28" s="202"/>
      <c r="AIT28" s="202"/>
      <c r="AIU28" s="202"/>
      <c r="AIV28" s="202"/>
      <c r="AIW28" s="202"/>
      <c r="AIX28" s="202"/>
      <c r="AIY28" s="202"/>
      <c r="AIZ28" s="202"/>
      <c r="AJA28" s="202"/>
      <c r="AJB28" s="202"/>
      <c r="AJC28" s="202"/>
      <c r="AJD28" s="202"/>
      <c r="AJE28" s="202"/>
      <c r="AJF28" s="202"/>
      <c r="AJG28" s="202"/>
      <c r="AJH28" s="202"/>
      <c r="AJI28" s="202"/>
      <c r="AJJ28" s="202"/>
      <c r="AJK28" s="202"/>
      <c r="AJL28" s="202"/>
      <c r="AJM28" s="202"/>
      <c r="AJN28" s="202"/>
      <c r="AJO28" s="202"/>
      <c r="AJP28" s="202"/>
      <c r="AJQ28" s="202"/>
      <c r="AJR28" s="202"/>
      <c r="AJS28" s="202"/>
      <c r="AJT28" s="202"/>
      <c r="AJU28" s="202"/>
      <c r="AJV28" s="202"/>
      <c r="AJW28" s="202"/>
      <c r="AJX28" s="202"/>
      <c r="AJY28" s="202"/>
      <c r="AJZ28" s="202"/>
      <c r="AKA28" s="202"/>
      <c r="AKB28" s="202"/>
      <c r="AKC28" s="202"/>
      <c r="AKD28" s="202"/>
      <c r="AKE28" s="202"/>
      <c r="AKF28" s="202"/>
      <c r="AKG28" s="202"/>
      <c r="AKH28" s="202"/>
      <c r="AKI28" s="202"/>
      <c r="AKJ28" s="202"/>
      <c r="AKK28" s="202"/>
      <c r="AKL28" s="202"/>
      <c r="AKM28" s="202"/>
      <c r="AKN28" s="202"/>
      <c r="AKO28" s="202"/>
      <c r="AKP28" s="202"/>
      <c r="AKQ28" s="202"/>
      <c r="AKR28" s="202"/>
      <c r="AKS28" s="202"/>
      <c r="AKT28" s="202"/>
      <c r="AKU28" s="202"/>
      <c r="AKV28" s="202"/>
      <c r="AKW28" s="202"/>
      <c r="AKX28" s="202"/>
      <c r="AKY28" s="202"/>
      <c r="AKZ28" s="202"/>
      <c r="ALA28" s="202"/>
      <c r="ALB28" s="202"/>
      <c r="ALC28" s="202"/>
      <c r="ALD28" s="202"/>
      <c r="ALE28" s="202"/>
      <c r="ALF28" s="202"/>
      <c r="ALG28" s="202"/>
      <c r="ALH28" s="202"/>
      <c r="ALI28" s="202"/>
      <c r="ALJ28" s="202"/>
      <c r="ALK28" s="202"/>
      <c r="ALL28" s="202"/>
      <c r="ALM28" s="202"/>
      <c r="ALN28" s="202"/>
      <c r="ALO28" s="202"/>
      <c r="ALP28" s="202"/>
      <c r="ALQ28" s="202"/>
      <c r="ALR28" s="202"/>
      <c r="ALS28" s="202"/>
      <c r="ALT28" s="202"/>
      <c r="ALU28" s="202"/>
      <c r="ALV28" s="202"/>
      <c r="ALW28" s="202"/>
      <c r="ALX28" s="202"/>
      <c r="ALY28" s="202"/>
      <c r="ALZ28" s="202"/>
      <c r="AMA28" s="202"/>
      <c r="AMB28" s="202"/>
      <c r="AMC28" s="202"/>
      <c r="AMD28" s="202"/>
      <c r="AME28" s="202"/>
      <c r="AMF28" s="202"/>
      <c r="AMG28" s="202"/>
      <c r="AMH28" s="202"/>
      <c r="AMI28" s="202"/>
      <c r="AMJ28" s="202"/>
      <c r="AMK28" s="202"/>
      <c r="AML28" s="202"/>
    </row>
    <row r="29" spans="1:1026" ht="136.15" customHeight="1" outlineLevel="1">
      <c r="A29" s="216"/>
      <c r="B29" s="216" t="s">
        <v>569</v>
      </c>
      <c r="C29" s="216"/>
      <c r="D29" s="216"/>
      <c r="E29" s="214" t="s">
        <v>271</v>
      </c>
      <c r="F29" s="216"/>
      <c r="G29" s="216" t="s">
        <v>570</v>
      </c>
      <c r="H29" s="216" t="s">
        <v>539</v>
      </c>
      <c r="I29" s="216">
        <v>20</v>
      </c>
      <c r="J29" s="216"/>
      <c r="K29" s="216"/>
      <c r="L29" s="216"/>
      <c r="M29" s="216"/>
      <c r="N29" s="217"/>
      <c r="O29" s="25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202"/>
      <c r="DH29" s="202"/>
      <c r="DI29" s="202"/>
      <c r="DJ29" s="202"/>
      <c r="DK29" s="202"/>
      <c r="DL29" s="202"/>
      <c r="DM29" s="202"/>
      <c r="DN29" s="202"/>
      <c r="DO29" s="202"/>
      <c r="DP29" s="202"/>
      <c r="DQ29" s="202"/>
      <c r="DR29" s="202"/>
      <c r="DS29" s="202"/>
      <c r="DT29" s="202"/>
      <c r="DU29" s="202"/>
      <c r="DV29" s="202"/>
      <c r="DW29" s="202"/>
      <c r="DX29" s="202"/>
      <c r="DY29" s="202"/>
      <c r="DZ29" s="202"/>
      <c r="EA29" s="202"/>
      <c r="EB29" s="202"/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202"/>
      <c r="EO29" s="202"/>
      <c r="EP29" s="202"/>
      <c r="EQ29" s="202"/>
      <c r="ER29" s="202"/>
      <c r="ES29" s="202"/>
      <c r="ET29" s="202"/>
      <c r="EU29" s="202"/>
      <c r="EV29" s="202"/>
      <c r="EW29" s="202"/>
      <c r="EX29" s="202"/>
      <c r="EY29" s="202"/>
      <c r="EZ29" s="202"/>
      <c r="FA29" s="202"/>
      <c r="FB29" s="202"/>
      <c r="FC29" s="202"/>
      <c r="FD29" s="202"/>
      <c r="FE29" s="202"/>
      <c r="FF29" s="202"/>
      <c r="FG29" s="202"/>
      <c r="FH29" s="202"/>
      <c r="FI29" s="202"/>
      <c r="FJ29" s="202"/>
      <c r="FK29" s="202"/>
      <c r="FL29" s="202"/>
      <c r="FM29" s="202"/>
      <c r="FN29" s="202"/>
      <c r="FO29" s="202"/>
      <c r="FP29" s="202"/>
      <c r="FQ29" s="202"/>
      <c r="FR29" s="202"/>
      <c r="FS29" s="202"/>
      <c r="FT29" s="202"/>
      <c r="FU29" s="202"/>
      <c r="FV29" s="202"/>
      <c r="FW29" s="202"/>
      <c r="FX29" s="202"/>
      <c r="FY29" s="202"/>
      <c r="FZ29" s="202"/>
      <c r="GA29" s="202"/>
      <c r="GB29" s="202"/>
      <c r="GC29" s="202"/>
      <c r="GD29" s="202"/>
      <c r="GE29" s="202"/>
      <c r="GF29" s="202"/>
      <c r="GG29" s="202"/>
      <c r="GH29" s="202"/>
      <c r="GI29" s="202"/>
      <c r="GJ29" s="202"/>
      <c r="GK29" s="202"/>
      <c r="GL29" s="202"/>
      <c r="GM29" s="202"/>
      <c r="GN29" s="202"/>
      <c r="GO29" s="202"/>
      <c r="GP29" s="202"/>
      <c r="GQ29" s="202"/>
      <c r="GR29" s="202"/>
      <c r="GS29" s="202"/>
      <c r="GT29" s="202"/>
      <c r="GU29" s="202"/>
      <c r="GV29" s="202"/>
      <c r="GW29" s="202"/>
      <c r="GX29" s="202"/>
      <c r="GY29" s="202"/>
      <c r="GZ29" s="202"/>
      <c r="HA29" s="202"/>
      <c r="HB29" s="202"/>
      <c r="HC29" s="202"/>
      <c r="HD29" s="202"/>
      <c r="HE29" s="202"/>
      <c r="HF29" s="202"/>
      <c r="HG29" s="202"/>
      <c r="HH29" s="202"/>
      <c r="HI29" s="202"/>
      <c r="HJ29" s="202"/>
      <c r="HK29" s="202"/>
      <c r="HL29" s="202"/>
      <c r="HM29" s="202"/>
      <c r="HN29" s="202"/>
      <c r="HO29" s="202"/>
      <c r="HP29" s="202"/>
      <c r="HQ29" s="202"/>
      <c r="HR29" s="202"/>
      <c r="HS29" s="202"/>
      <c r="HT29" s="202"/>
      <c r="HU29" s="202"/>
      <c r="HV29" s="202"/>
      <c r="HW29" s="202"/>
      <c r="HX29" s="202"/>
      <c r="HY29" s="202"/>
      <c r="HZ29" s="202"/>
      <c r="IA29" s="202"/>
      <c r="IB29" s="202"/>
      <c r="IC29" s="202"/>
      <c r="ID29" s="202"/>
      <c r="IE29" s="202"/>
      <c r="IF29" s="202"/>
      <c r="IG29" s="202"/>
      <c r="IH29" s="202"/>
      <c r="II29" s="202"/>
      <c r="IJ29" s="202"/>
      <c r="IK29" s="202"/>
      <c r="IL29" s="202"/>
      <c r="IM29" s="202"/>
      <c r="IN29" s="202"/>
      <c r="IO29" s="202"/>
      <c r="IP29" s="202"/>
      <c r="IQ29" s="202"/>
      <c r="IR29" s="202"/>
      <c r="IS29" s="202"/>
      <c r="IT29" s="202"/>
      <c r="IU29" s="202"/>
      <c r="IV29" s="202"/>
      <c r="IW29" s="202"/>
      <c r="IX29" s="202"/>
      <c r="IY29" s="202"/>
      <c r="IZ29" s="202"/>
      <c r="JA29" s="202"/>
      <c r="JB29" s="202"/>
      <c r="JC29" s="202"/>
      <c r="JD29" s="202"/>
      <c r="JE29" s="202"/>
      <c r="JF29" s="202"/>
      <c r="JG29" s="202"/>
      <c r="JH29" s="202"/>
      <c r="JI29" s="202"/>
      <c r="JJ29" s="202"/>
      <c r="JK29" s="202"/>
      <c r="JL29" s="202"/>
      <c r="JM29" s="202"/>
      <c r="JN29" s="202"/>
      <c r="JO29" s="202"/>
      <c r="JP29" s="202"/>
      <c r="JQ29" s="202"/>
      <c r="JR29" s="202"/>
      <c r="JS29" s="202"/>
      <c r="JT29" s="202"/>
      <c r="JU29" s="202"/>
      <c r="JV29" s="202"/>
      <c r="JW29" s="202"/>
      <c r="JX29" s="202"/>
      <c r="JY29" s="202"/>
      <c r="JZ29" s="202"/>
      <c r="KA29" s="202"/>
      <c r="KB29" s="202"/>
      <c r="KC29" s="202"/>
      <c r="KD29" s="202"/>
      <c r="KE29" s="202"/>
      <c r="KF29" s="202"/>
      <c r="KG29" s="202"/>
      <c r="KH29" s="202"/>
      <c r="KI29" s="202"/>
      <c r="KJ29" s="202"/>
      <c r="KK29" s="202"/>
      <c r="KL29" s="202"/>
      <c r="KM29" s="202"/>
      <c r="KN29" s="202"/>
      <c r="KO29" s="202"/>
      <c r="KP29" s="202"/>
      <c r="KQ29" s="202"/>
      <c r="KR29" s="202"/>
      <c r="KS29" s="202"/>
      <c r="KT29" s="202"/>
      <c r="KU29" s="202"/>
      <c r="KV29" s="202"/>
      <c r="KW29" s="202"/>
      <c r="KX29" s="202"/>
      <c r="KY29" s="202"/>
      <c r="KZ29" s="202"/>
      <c r="LA29" s="202"/>
      <c r="LB29" s="202"/>
      <c r="LC29" s="202"/>
      <c r="LD29" s="202"/>
      <c r="LE29" s="202"/>
      <c r="LF29" s="202"/>
      <c r="LG29" s="202"/>
      <c r="LH29" s="202"/>
      <c r="LI29" s="202"/>
      <c r="LJ29" s="202"/>
      <c r="LK29" s="202"/>
      <c r="LL29" s="202"/>
      <c r="LM29" s="202"/>
      <c r="LN29" s="202"/>
      <c r="LO29" s="202"/>
      <c r="LP29" s="202"/>
      <c r="LQ29" s="202"/>
      <c r="LR29" s="202"/>
      <c r="LS29" s="202"/>
      <c r="LT29" s="202"/>
      <c r="LU29" s="202"/>
      <c r="LV29" s="202"/>
      <c r="LW29" s="202"/>
      <c r="LX29" s="202"/>
      <c r="LY29" s="202"/>
      <c r="LZ29" s="202"/>
      <c r="MA29" s="202"/>
      <c r="MB29" s="202"/>
      <c r="MC29" s="202"/>
      <c r="MD29" s="202"/>
      <c r="ME29" s="202"/>
      <c r="MF29" s="202"/>
      <c r="MG29" s="202"/>
      <c r="MH29" s="202"/>
      <c r="MI29" s="202"/>
      <c r="MJ29" s="202"/>
      <c r="MK29" s="202"/>
      <c r="ML29" s="202"/>
      <c r="MM29" s="202"/>
      <c r="MN29" s="202"/>
      <c r="MO29" s="202"/>
      <c r="MP29" s="202"/>
      <c r="MQ29" s="202"/>
      <c r="MR29" s="202"/>
      <c r="MS29" s="202"/>
      <c r="MT29" s="202"/>
      <c r="MU29" s="202"/>
      <c r="MV29" s="202"/>
      <c r="MW29" s="202"/>
      <c r="MX29" s="202"/>
      <c r="MY29" s="202"/>
      <c r="MZ29" s="202"/>
      <c r="NA29" s="202"/>
      <c r="NB29" s="202"/>
      <c r="NC29" s="202"/>
      <c r="ND29" s="202"/>
      <c r="NE29" s="202"/>
      <c r="NF29" s="202"/>
      <c r="NG29" s="202"/>
      <c r="NH29" s="202"/>
      <c r="NI29" s="202"/>
      <c r="NJ29" s="202"/>
      <c r="NK29" s="202"/>
      <c r="NL29" s="202"/>
      <c r="NM29" s="202"/>
      <c r="NN29" s="202"/>
      <c r="NO29" s="202"/>
      <c r="NP29" s="202"/>
      <c r="NQ29" s="202"/>
      <c r="NR29" s="202"/>
      <c r="NS29" s="202"/>
      <c r="NT29" s="202"/>
      <c r="NU29" s="202"/>
      <c r="NV29" s="202"/>
      <c r="NW29" s="202"/>
      <c r="NX29" s="202"/>
      <c r="NY29" s="202"/>
      <c r="NZ29" s="202"/>
      <c r="OA29" s="202"/>
      <c r="OB29" s="202"/>
      <c r="OC29" s="202"/>
      <c r="OD29" s="202"/>
      <c r="OE29" s="202"/>
      <c r="OF29" s="202"/>
      <c r="OG29" s="202"/>
      <c r="OH29" s="202"/>
      <c r="OI29" s="202"/>
      <c r="OJ29" s="202"/>
      <c r="OK29" s="202"/>
      <c r="OL29" s="202"/>
      <c r="OM29" s="202"/>
      <c r="ON29" s="202"/>
      <c r="OO29" s="202"/>
      <c r="OP29" s="202"/>
      <c r="OQ29" s="202"/>
      <c r="OR29" s="202"/>
      <c r="OS29" s="202"/>
      <c r="OT29" s="202"/>
      <c r="OU29" s="202"/>
      <c r="OV29" s="202"/>
      <c r="OW29" s="202"/>
      <c r="OX29" s="202"/>
      <c r="OY29" s="202"/>
      <c r="OZ29" s="202"/>
      <c r="PA29" s="202"/>
      <c r="PB29" s="202"/>
      <c r="PC29" s="202"/>
      <c r="PD29" s="202"/>
      <c r="PE29" s="202"/>
      <c r="PF29" s="202"/>
      <c r="PG29" s="202"/>
      <c r="PH29" s="202"/>
      <c r="PI29" s="202"/>
      <c r="PJ29" s="202"/>
      <c r="PK29" s="202"/>
      <c r="PL29" s="202"/>
      <c r="PM29" s="202"/>
      <c r="PN29" s="202"/>
      <c r="PO29" s="202"/>
      <c r="PP29" s="202"/>
      <c r="PQ29" s="202"/>
      <c r="PR29" s="202"/>
      <c r="PS29" s="202"/>
      <c r="PT29" s="202"/>
      <c r="PU29" s="202"/>
      <c r="PV29" s="202"/>
      <c r="PW29" s="202"/>
      <c r="PX29" s="202"/>
      <c r="PY29" s="202"/>
      <c r="PZ29" s="202"/>
      <c r="QA29" s="202"/>
      <c r="QB29" s="202"/>
      <c r="QC29" s="202"/>
      <c r="QD29" s="202"/>
      <c r="QE29" s="202"/>
      <c r="QF29" s="202"/>
      <c r="QG29" s="202"/>
      <c r="QH29" s="202"/>
      <c r="QI29" s="202"/>
      <c r="QJ29" s="202"/>
      <c r="QK29" s="202"/>
      <c r="QL29" s="202"/>
      <c r="QM29" s="202"/>
      <c r="QN29" s="202"/>
      <c r="QO29" s="202"/>
      <c r="QP29" s="202"/>
      <c r="QQ29" s="202"/>
      <c r="QR29" s="202"/>
      <c r="QS29" s="202"/>
      <c r="QT29" s="202"/>
      <c r="QU29" s="202"/>
      <c r="QV29" s="202"/>
      <c r="QW29" s="202"/>
      <c r="QX29" s="202"/>
      <c r="QY29" s="202"/>
      <c r="QZ29" s="202"/>
      <c r="RA29" s="202"/>
      <c r="RB29" s="202"/>
      <c r="RC29" s="202"/>
      <c r="RD29" s="202"/>
      <c r="RE29" s="202"/>
      <c r="RF29" s="202"/>
      <c r="RG29" s="202"/>
      <c r="RH29" s="202"/>
      <c r="RI29" s="202"/>
      <c r="RJ29" s="202"/>
      <c r="RK29" s="202"/>
      <c r="RL29" s="202"/>
      <c r="RM29" s="202"/>
      <c r="RN29" s="202"/>
      <c r="RO29" s="202"/>
      <c r="RP29" s="202"/>
      <c r="RQ29" s="202"/>
      <c r="RR29" s="202"/>
      <c r="RS29" s="202"/>
      <c r="RT29" s="202"/>
      <c r="RU29" s="202"/>
      <c r="RV29" s="202"/>
      <c r="RW29" s="202"/>
      <c r="RX29" s="202"/>
      <c r="RY29" s="202"/>
      <c r="RZ29" s="202"/>
      <c r="SA29" s="202"/>
      <c r="SB29" s="202"/>
      <c r="SC29" s="202"/>
      <c r="SD29" s="202"/>
      <c r="SE29" s="202"/>
      <c r="SF29" s="202"/>
      <c r="SG29" s="202"/>
      <c r="SH29" s="202"/>
      <c r="SI29" s="202"/>
      <c r="SJ29" s="202"/>
      <c r="SK29" s="202"/>
      <c r="SL29" s="202"/>
      <c r="SM29" s="202"/>
      <c r="SN29" s="202"/>
      <c r="SO29" s="202"/>
      <c r="SP29" s="202"/>
      <c r="SQ29" s="202"/>
      <c r="SR29" s="202"/>
      <c r="SS29" s="202"/>
      <c r="ST29" s="202"/>
      <c r="SU29" s="202"/>
      <c r="SV29" s="202"/>
      <c r="SW29" s="202"/>
      <c r="SX29" s="202"/>
      <c r="SY29" s="202"/>
      <c r="SZ29" s="202"/>
      <c r="TA29" s="202"/>
      <c r="TB29" s="202"/>
      <c r="TC29" s="202"/>
      <c r="TD29" s="202"/>
      <c r="TE29" s="202"/>
      <c r="TF29" s="202"/>
      <c r="TG29" s="202"/>
      <c r="TH29" s="202"/>
      <c r="TI29" s="202"/>
      <c r="TJ29" s="202"/>
      <c r="TK29" s="202"/>
      <c r="TL29" s="202"/>
      <c r="TM29" s="202"/>
      <c r="TN29" s="202"/>
      <c r="TO29" s="202"/>
      <c r="TP29" s="202"/>
      <c r="TQ29" s="202"/>
      <c r="TR29" s="202"/>
      <c r="TS29" s="202"/>
      <c r="TT29" s="202"/>
      <c r="TU29" s="202"/>
      <c r="TV29" s="202"/>
      <c r="TW29" s="202"/>
      <c r="TX29" s="202"/>
      <c r="TY29" s="202"/>
      <c r="TZ29" s="202"/>
      <c r="UA29" s="202"/>
      <c r="UB29" s="202"/>
      <c r="UC29" s="202"/>
      <c r="UD29" s="202"/>
      <c r="UE29" s="202"/>
      <c r="UF29" s="202"/>
      <c r="UG29" s="202"/>
      <c r="UH29" s="202"/>
      <c r="UI29" s="202"/>
      <c r="UJ29" s="202"/>
      <c r="UK29" s="202"/>
      <c r="UL29" s="202"/>
      <c r="UM29" s="202"/>
      <c r="UN29" s="202"/>
      <c r="UO29" s="202"/>
      <c r="UP29" s="202"/>
      <c r="UQ29" s="202"/>
      <c r="UR29" s="202"/>
      <c r="US29" s="202"/>
      <c r="UT29" s="202"/>
      <c r="UU29" s="202"/>
      <c r="UV29" s="202"/>
      <c r="UW29" s="202"/>
      <c r="UX29" s="202"/>
      <c r="UY29" s="202"/>
      <c r="UZ29" s="202"/>
      <c r="VA29" s="202"/>
      <c r="VB29" s="202"/>
      <c r="VC29" s="202"/>
      <c r="VD29" s="202"/>
      <c r="VE29" s="202"/>
      <c r="VF29" s="202"/>
      <c r="VG29" s="202"/>
      <c r="VH29" s="202"/>
      <c r="VI29" s="202"/>
      <c r="VJ29" s="202"/>
      <c r="VK29" s="202"/>
      <c r="VL29" s="202"/>
      <c r="VM29" s="202"/>
      <c r="VN29" s="202"/>
      <c r="VO29" s="202"/>
      <c r="VP29" s="202"/>
      <c r="VQ29" s="202"/>
      <c r="VR29" s="202"/>
      <c r="VS29" s="202"/>
      <c r="VT29" s="202"/>
      <c r="VU29" s="202"/>
      <c r="VV29" s="202"/>
      <c r="VW29" s="202"/>
      <c r="VX29" s="202"/>
      <c r="VY29" s="202"/>
      <c r="VZ29" s="202"/>
      <c r="WA29" s="202"/>
      <c r="WB29" s="202"/>
      <c r="WC29" s="202"/>
      <c r="WD29" s="202"/>
      <c r="WE29" s="202"/>
      <c r="WF29" s="202"/>
      <c r="WG29" s="202"/>
      <c r="WH29" s="202"/>
      <c r="WI29" s="202"/>
      <c r="WJ29" s="202"/>
      <c r="WK29" s="202"/>
      <c r="WL29" s="202"/>
      <c r="WM29" s="202"/>
      <c r="WN29" s="202"/>
      <c r="WO29" s="202"/>
      <c r="WP29" s="202"/>
      <c r="WQ29" s="202"/>
      <c r="WR29" s="202"/>
      <c r="WS29" s="202"/>
      <c r="WT29" s="202"/>
      <c r="WU29" s="202"/>
      <c r="WV29" s="202"/>
      <c r="WW29" s="202"/>
      <c r="WX29" s="202"/>
      <c r="WY29" s="202"/>
      <c r="WZ29" s="202"/>
      <c r="XA29" s="202"/>
      <c r="XB29" s="202"/>
      <c r="XC29" s="202"/>
      <c r="XD29" s="202"/>
      <c r="XE29" s="202"/>
      <c r="XF29" s="202"/>
      <c r="XG29" s="202"/>
      <c r="XH29" s="202"/>
      <c r="XI29" s="202"/>
      <c r="XJ29" s="202"/>
      <c r="XK29" s="202"/>
      <c r="XL29" s="202"/>
      <c r="XM29" s="202"/>
      <c r="XN29" s="202"/>
      <c r="XO29" s="202"/>
      <c r="XP29" s="202"/>
      <c r="XQ29" s="202"/>
      <c r="XR29" s="202"/>
      <c r="XS29" s="202"/>
      <c r="XT29" s="202"/>
      <c r="XU29" s="202"/>
      <c r="XV29" s="202"/>
      <c r="XW29" s="202"/>
      <c r="XX29" s="202"/>
      <c r="XY29" s="202"/>
      <c r="XZ29" s="202"/>
      <c r="YA29" s="202"/>
      <c r="YB29" s="202"/>
      <c r="YC29" s="202"/>
      <c r="YD29" s="202"/>
      <c r="YE29" s="202"/>
      <c r="YF29" s="202"/>
      <c r="YG29" s="202"/>
      <c r="YH29" s="202"/>
      <c r="YI29" s="202"/>
      <c r="YJ29" s="202"/>
      <c r="YK29" s="202"/>
      <c r="YL29" s="202"/>
      <c r="YM29" s="202"/>
      <c r="YN29" s="202"/>
      <c r="YO29" s="202"/>
      <c r="YP29" s="202"/>
      <c r="YQ29" s="202"/>
      <c r="YR29" s="202"/>
      <c r="YS29" s="202"/>
      <c r="YT29" s="202"/>
      <c r="YU29" s="202"/>
      <c r="YV29" s="202"/>
      <c r="YW29" s="202"/>
      <c r="YX29" s="202"/>
      <c r="YY29" s="202"/>
      <c r="YZ29" s="202"/>
      <c r="ZA29" s="202"/>
      <c r="ZB29" s="202"/>
      <c r="ZC29" s="202"/>
      <c r="ZD29" s="202"/>
      <c r="ZE29" s="202"/>
      <c r="ZF29" s="202"/>
      <c r="ZG29" s="202"/>
      <c r="ZH29" s="202"/>
      <c r="ZI29" s="202"/>
      <c r="ZJ29" s="202"/>
      <c r="ZK29" s="202"/>
      <c r="ZL29" s="202"/>
      <c r="ZM29" s="202"/>
      <c r="ZN29" s="202"/>
      <c r="ZO29" s="202"/>
      <c r="ZP29" s="202"/>
      <c r="ZQ29" s="202"/>
      <c r="ZR29" s="202"/>
      <c r="ZS29" s="202"/>
      <c r="ZT29" s="202"/>
      <c r="ZU29" s="202"/>
      <c r="ZV29" s="202"/>
      <c r="ZW29" s="202"/>
      <c r="ZX29" s="202"/>
      <c r="ZY29" s="202"/>
      <c r="ZZ29" s="202"/>
      <c r="AAA29" s="202"/>
      <c r="AAB29" s="202"/>
      <c r="AAC29" s="202"/>
      <c r="AAD29" s="202"/>
      <c r="AAE29" s="202"/>
      <c r="AAF29" s="202"/>
      <c r="AAG29" s="202"/>
      <c r="AAH29" s="202"/>
      <c r="AAI29" s="202"/>
      <c r="AAJ29" s="202"/>
      <c r="AAK29" s="202"/>
      <c r="AAL29" s="202"/>
      <c r="AAM29" s="202"/>
      <c r="AAN29" s="202"/>
      <c r="AAO29" s="202"/>
      <c r="AAP29" s="202"/>
      <c r="AAQ29" s="202"/>
      <c r="AAR29" s="202"/>
      <c r="AAS29" s="202"/>
      <c r="AAT29" s="202"/>
      <c r="AAU29" s="202"/>
      <c r="AAV29" s="202"/>
      <c r="AAW29" s="202"/>
      <c r="AAX29" s="202"/>
      <c r="AAY29" s="202"/>
      <c r="AAZ29" s="202"/>
      <c r="ABA29" s="202"/>
      <c r="ABB29" s="202"/>
      <c r="ABC29" s="202"/>
      <c r="ABD29" s="202"/>
      <c r="ABE29" s="202"/>
      <c r="ABF29" s="202"/>
      <c r="ABG29" s="202"/>
      <c r="ABH29" s="202"/>
      <c r="ABI29" s="202"/>
      <c r="ABJ29" s="202"/>
      <c r="ABK29" s="202"/>
      <c r="ABL29" s="202"/>
      <c r="ABM29" s="202"/>
      <c r="ABN29" s="202"/>
      <c r="ABO29" s="202"/>
      <c r="ABP29" s="202"/>
      <c r="ABQ29" s="202"/>
      <c r="ABR29" s="202"/>
      <c r="ABS29" s="202"/>
      <c r="ABT29" s="202"/>
      <c r="ABU29" s="202"/>
      <c r="ABV29" s="202"/>
      <c r="ABW29" s="202"/>
      <c r="ABX29" s="202"/>
      <c r="ABY29" s="202"/>
      <c r="ABZ29" s="202"/>
      <c r="ACA29" s="202"/>
      <c r="ACB29" s="202"/>
      <c r="ACC29" s="202"/>
      <c r="ACD29" s="202"/>
      <c r="ACE29" s="202"/>
      <c r="ACF29" s="202"/>
      <c r="ACG29" s="202"/>
      <c r="ACH29" s="202"/>
      <c r="ACI29" s="202"/>
      <c r="ACJ29" s="202"/>
      <c r="ACK29" s="202"/>
      <c r="ACL29" s="202"/>
      <c r="ACM29" s="202"/>
      <c r="ACN29" s="202"/>
      <c r="ACO29" s="202"/>
      <c r="ACP29" s="202"/>
      <c r="ACQ29" s="202"/>
      <c r="ACR29" s="202"/>
      <c r="ACS29" s="202"/>
      <c r="ACT29" s="202"/>
      <c r="ACU29" s="202"/>
      <c r="ACV29" s="202"/>
      <c r="ACW29" s="202"/>
      <c r="ACX29" s="202"/>
      <c r="ACY29" s="202"/>
      <c r="ACZ29" s="202"/>
      <c r="ADA29" s="202"/>
      <c r="ADB29" s="202"/>
      <c r="ADC29" s="202"/>
      <c r="ADD29" s="202"/>
      <c r="ADE29" s="202"/>
      <c r="ADF29" s="202"/>
      <c r="ADG29" s="202"/>
      <c r="ADH29" s="202"/>
      <c r="ADI29" s="202"/>
      <c r="ADJ29" s="202"/>
      <c r="ADK29" s="202"/>
      <c r="ADL29" s="202"/>
      <c r="ADM29" s="202"/>
      <c r="ADN29" s="202"/>
      <c r="ADO29" s="202"/>
      <c r="ADP29" s="202"/>
      <c r="ADQ29" s="202"/>
      <c r="ADR29" s="202"/>
      <c r="ADS29" s="202"/>
      <c r="ADT29" s="202"/>
      <c r="ADU29" s="202"/>
      <c r="ADV29" s="202"/>
      <c r="ADW29" s="202"/>
      <c r="ADX29" s="202"/>
      <c r="ADY29" s="202"/>
      <c r="ADZ29" s="202"/>
      <c r="AEA29" s="202"/>
      <c r="AEB29" s="202"/>
      <c r="AEC29" s="202"/>
      <c r="AED29" s="202"/>
      <c r="AEE29" s="202"/>
      <c r="AEF29" s="202"/>
      <c r="AEG29" s="202"/>
      <c r="AEH29" s="202"/>
      <c r="AEI29" s="202"/>
      <c r="AEJ29" s="202"/>
      <c r="AEK29" s="202"/>
      <c r="AEL29" s="202"/>
      <c r="AEM29" s="202"/>
      <c r="AEN29" s="202"/>
      <c r="AEO29" s="202"/>
      <c r="AEP29" s="202"/>
      <c r="AEQ29" s="202"/>
      <c r="AER29" s="202"/>
      <c r="AES29" s="202"/>
      <c r="AET29" s="202"/>
      <c r="AEU29" s="202"/>
      <c r="AEV29" s="202"/>
      <c r="AEW29" s="202"/>
      <c r="AEX29" s="202"/>
      <c r="AEY29" s="202"/>
      <c r="AEZ29" s="202"/>
      <c r="AFA29" s="202"/>
      <c r="AFB29" s="202"/>
      <c r="AFC29" s="202"/>
      <c r="AFD29" s="202"/>
      <c r="AFE29" s="202"/>
      <c r="AFF29" s="202"/>
      <c r="AFG29" s="202"/>
      <c r="AFH29" s="202"/>
      <c r="AFI29" s="202"/>
      <c r="AFJ29" s="202"/>
      <c r="AFK29" s="202"/>
      <c r="AFL29" s="202"/>
      <c r="AFM29" s="202"/>
      <c r="AFN29" s="202"/>
      <c r="AFO29" s="202"/>
      <c r="AFP29" s="202"/>
      <c r="AFQ29" s="202"/>
      <c r="AFR29" s="202"/>
      <c r="AFS29" s="202"/>
      <c r="AFT29" s="202"/>
      <c r="AFU29" s="202"/>
      <c r="AFV29" s="202"/>
      <c r="AFW29" s="202"/>
      <c r="AFX29" s="202"/>
      <c r="AFY29" s="202"/>
      <c r="AFZ29" s="202"/>
      <c r="AGA29" s="202"/>
      <c r="AGB29" s="202"/>
      <c r="AGC29" s="202"/>
      <c r="AGD29" s="202"/>
      <c r="AGE29" s="202"/>
      <c r="AGF29" s="202"/>
      <c r="AGG29" s="202"/>
      <c r="AGH29" s="202"/>
      <c r="AGI29" s="202"/>
      <c r="AGJ29" s="202"/>
      <c r="AGK29" s="202"/>
      <c r="AGL29" s="202"/>
      <c r="AGM29" s="202"/>
      <c r="AGN29" s="202"/>
      <c r="AGO29" s="202"/>
      <c r="AGP29" s="202"/>
      <c r="AGQ29" s="202"/>
      <c r="AGR29" s="202"/>
      <c r="AGS29" s="202"/>
      <c r="AGT29" s="202"/>
      <c r="AGU29" s="202"/>
      <c r="AGV29" s="202"/>
      <c r="AGW29" s="202"/>
      <c r="AGX29" s="202"/>
      <c r="AGY29" s="202"/>
      <c r="AGZ29" s="202"/>
      <c r="AHA29" s="202"/>
      <c r="AHB29" s="202"/>
      <c r="AHC29" s="202"/>
      <c r="AHD29" s="202"/>
      <c r="AHE29" s="202"/>
      <c r="AHF29" s="202"/>
      <c r="AHG29" s="202"/>
      <c r="AHH29" s="202"/>
      <c r="AHI29" s="202"/>
      <c r="AHJ29" s="202"/>
      <c r="AHK29" s="202"/>
      <c r="AHL29" s="202"/>
      <c r="AHM29" s="202"/>
      <c r="AHN29" s="202"/>
      <c r="AHO29" s="202"/>
      <c r="AHP29" s="202"/>
      <c r="AHQ29" s="202"/>
      <c r="AHR29" s="202"/>
      <c r="AHS29" s="202"/>
      <c r="AHT29" s="202"/>
      <c r="AHU29" s="202"/>
      <c r="AHV29" s="202"/>
      <c r="AHW29" s="202"/>
      <c r="AHX29" s="202"/>
      <c r="AHY29" s="202"/>
      <c r="AHZ29" s="202"/>
      <c r="AIA29" s="202"/>
      <c r="AIB29" s="202"/>
      <c r="AIC29" s="202"/>
      <c r="AID29" s="202"/>
      <c r="AIE29" s="202"/>
      <c r="AIF29" s="202"/>
      <c r="AIG29" s="202"/>
      <c r="AIH29" s="202"/>
      <c r="AII29" s="202"/>
      <c r="AIJ29" s="202"/>
      <c r="AIK29" s="202"/>
      <c r="AIL29" s="202"/>
      <c r="AIM29" s="202"/>
      <c r="AIN29" s="202"/>
      <c r="AIO29" s="202"/>
      <c r="AIP29" s="202"/>
      <c r="AIQ29" s="202"/>
      <c r="AIR29" s="202"/>
      <c r="AIS29" s="202"/>
      <c r="AIT29" s="202"/>
      <c r="AIU29" s="202"/>
      <c r="AIV29" s="202"/>
      <c r="AIW29" s="202"/>
      <c r="AIX29" s="202"/>
      <c r="AIY29" s="202"/>
      <c r="AIZ29" s="202"/>
      <c r="AJA29" s="202"/>
      <c r="AJB29" s="202"/>
      <c r="AJC29" s="202"/>
      <c r="AJD29" s="202"/>
      <c r="AJE29" s="202"/>
      <c r="AJF29" s="202"/>
      <c r="AJG29" s="202"/>
      <c r="AJH29" s="202"/>
      <c r="AJI29" s="202"/>
      <c r="AJJ29" s="202"/>
      <c r="AJK29" s="202"/>
      <c r="AJL29" s="202"/>
      <c r="AJM29" s="202"/>
      <c r="AJN29" s="202"/>
      <c r="AJO29" s="202"/>
      <c r="AJP29" s="202"/>
      <c r="AJQ29" s="202"/>
      <c r="AJR29" s="202"/>
      <c r="AJS29" s="202"/>
      <c r="AJT29" s="202"/>
      <c r="AJU29" s="202"/>
      <c r="AJV29" s="202"/>
      <c r="AJW29" s="202"/>
      <c r="AJX29" s="202"/>
      <c r="AJY29" s="202"/>
      <c r="AJZ29" s="202"/>
      <c r="AKA29" s="202"/>
      <c r="AKB29" s="202"/>
      <c r="AKC29" s="202"/>
      <c r="AKD29" s="202"/>
      <c r="AKE29" s="202"/>
      <c r="AKF29" s="202"/>
      <c r="AKG29" s="202"/>
      <c r="AKH29" s="202"/>
      <c r="AKI29" s="202"/>
      <c r="AKJ29" s="202"/>
      <c r="AKK29" s="202"/>
      <c r="AKL29" s="202"/>
      <c r="AKM29" s="202"/>
      <c r="AKN29" s="202"/>
      <c r="AKO29" s="202"/>
      <c r="AKP29" s="202"/>
      <c r="AKQ29" s="202"/>
      <c r="AKR29" s="202"/>
      <c r="AKS29" s="202"/>
      <c r="AKT29" s="202"/>
      <c r="AKU29" s="202"/>
      <c r="AKV29" s="202"/>
      <c r="AKW29" s="202"/>
      <c r="AKX29" s="202"/>
      <c r="AKY29" s="202"/>
      <c r="AKZ29" s="202"/>
      <c r="ALA29" s="202"/>
      <c r="ALB29" s="202"/>
      <c r="ALC29" s="202"/>
      <c r="ALD29" s="202"/>
      <c r="ALE29" s="202"/>
      <c r="ALF29" s="202"/>
      <c r="ALG29" s="202"/>
      <c r="ALH29" s="202"/>
      <c r="ALI29" s="202"/>
      <c r="ALJ29" s="202"/>
      <c r="ALK29" s="202"/>
      <c r="ALL29" s="202"/>
      <c r="ALM29" s="202"/>
      <c r="ALN29" s="202"/>
      <c r="ALO29" s="202"/>
      <c r="ALP29" s="202"/>
      <c r="ALQ29" s="202"/>
      <c r="ALR29" s="202"/>
      <c r="ALS29" s="202"/>
      <c r="ALT29" s="202"/>
      <c r="ALU29" s="202"/>
      <c r="ALV29" s="202"/>
      <c r="ALW29" s="202"/>
      <c r="ALX29" s="202"/>
      <c r="ALY29" s="202"/>
      <c r="ALZ29" s="202"/>
      <c r="AMA29" s="202"/>
      <c r="AMB29" s="202"/>
      <c r="AMC29" s="202"/>
      <c r="AMD29" s="202"/>
      <c r="AME29" s="202"/>
      <c r="AMF29" s="202"/>
      <c r="AMG29" s="202"/>
      <c r="AMH29" s="202"/>
      <c r="AMI29" s="202"/>
      <c r="AMJ29" s="202"/>
      <c r="AMK29" s="202"/>
      <c r="AML29" s="202"/>
    </row>
    <row r="30" spans="1:1026" ht="136.15" customHeight="1" outlineLevel="1">
      <c r="A30" s="216"/>
      <c r="B30" s="216" t="s">
        <v>571</v>
      </c>
      <c r="C30" s="216"/>
      <c r="D30" s="216"/>
      <c r="E30" s="214" t="s">
        <v>271</v>
      </c>
      <c r="F30" s="216"/>
      <c r="G30" s="216" t="s">
        <v>572</v>
      </c>
      <c r="H30" s="216" t="s">
        <v>539</v>
      </c>
      <c r="I30" s="216">
        <v>20</v>
      </c>
      <c r="J30" s="216"/>
      <c r="K30" s="216"/>
      <c r="L30" s="216"/>
      <c r="M30" s="216"/>
      <c r="N30" s="217"/>
      <c r="O30" s="25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2"/>
      <c r="CZ30" s="202"/>
      <c r="DA30" s="202"/>
      <c r="DB30" s="202"/>
      <c r="DC30" s="202"/>
      <c r="DD30" s="202"/>
      <c r="DE30" s="202"/>
      <c r="DF30" s="202"/>
      <c r="DG30" s="202"/>
      <c r="DH30" s="202"/>
      <c r="DI30" s="202"/>
      <c r="DJ30" s="202"/>
      <c r="DK30" s="202"/>
      <c r="DL30" s="202"/>
      <c r="DM30" s="202"/>
      <c r="DN30" s="202"/>
      <c r="DO30" s="202"/>
      <c r="DP30" s="202"/>
      <c r="DQ30" s="202"/>
      <c r="DR30" s="202"/>
      <c r="DS30" s="202"/>
      <c r="DT30" s="202"/>
      <c r="DU30" s="202"/>
      <c r="DV30" s="202"/>
      <c r="DW30" s="202"/>
      <c r="DX30" s="202"/>
      <c r="DY30" s="202"/>
      <c r="DZ30" s="202"/>
      <c r="EA30" s="202"/>
      <c r="EB30" s="202"/>
      <c r="EC30" s="202"/>
      <c r="ED30" s="202"/>
      <c r="EE30" s="202"/>
      <c r="EF30" s="202"/>
      <c r="EG30" s="202"/>
      <c r="EH30" s="202"/>
      <c r="EI30" s="202"/>
      <c r="EJ30" s="202"/>
      <c r="EK30" s="202"/>
      <c r="EL30" s="202"/>
      <c r="EM30" s="202"/>
      <c r="EN30" s="202"/>
      <c r="EO30" s="202"/>
      <c r="EP30" s="202"/>
      <c r="EQ30" s="202"/>
      <c r="ER30" s="202"/>
      <c r="ES30" s="202"/>
      <c r="ET30" s="202"/>
      <c r="EU30" s="202"/>
      <c r="EV30" s="202"/>
      <c r="EW30" s="202"/>
      <c r="EX30" s="202"/>
      <c r="EY30" s="202"/>
      <c r="EZ30" s="202"/>
      <c r="FA30" s="202"/>
      <c r="FB30" s="202"/>
      <c r="FC30" s="202"/>
      <c r="FD30" s="202"/>
      <c r="FE30" s="202"/>
      <c r="FF30" s="202"/>
      <c r="FG30" s="202"/>
      <c r="FH30" s="202"/>
      <c r="FI30" s="202"/>
      <c r="FJ30" s="202"/>
      <c r="FK30" s="202"/>
      <c r="FL30" s="202"/>
      <c r="FM30" s="202"/>
      <c r="FN30" s="202"/>
      <c r="FO30" s="202"/>
      <c r="FP30" s="202"/>
      <c r="FQ30" s="202"/>
      <c r="FR30" s="202"/>
      <c r="FS30" s="202"/>
      <c r="FT30" s="202"/>
      <c r="FU30" s="202"/>
      <c r="FV30" s="202"/>
      <c r="FW30" s="202"/>
      <c r="FX30" s="202"/>
      <c r="FY30" s="202"/>
      <c r="FZ30" s="202"/>
      <c r="GA30" s="202"/>
      <c r="GB30" s="202"/>
      <c r="GC30" s="202"/>
      <c r="GD30" s="202"/>
      <c r="GE30" s="202"/>
      <c r="GF30" s="202"/>
      <c r="GG30" s="202"/>
      <c r="GH30" s="202"/>
      <c r="GI30" s="202"/>
      <c r="GJ30" s="202"/>
      <c r="GK30" s="202"/>
      <c r="GL30" s="202"/>
      <c r="GM30" s="202"/>
      <c r="GN30" s="202"/>
      <c r="GO30" s="202"/>
      <c r="GP30" s="202"/>
      <c r="GQ30" s="202"/>
      <c r="GR30" s="202"/>
      <c r="GS30" s="202"/>
      <c r="GT30" s="202"/>
      <c r="GU30" s="202"/>
      <c r="GV30" s="202"/>
      <c r="GW30" s="202"/>
      <c r="GX30" s="202"/>
      <c r="GY30" s="202"/>
      <c r="GZ30" s="202"/>
      <c r="HA30" s="202"/>
      <c r="HB30" s="202"/>
      <c r="HC30" s="202"/>
      <c r="HD30" s="202"/>
      <c r="HE30" s="202"/>
      <c r="HF30" s="202"/>
      <c r="HG30" s="202"/>
      <c r="HH30" s="202"/>
      <c r="HI30" s="202"/>
      <c r="HJ30" s="202"/>
      <c r="HK30" s="202"/>
      <c r="HL30" s="202"/>
      <c r="HM30" s="202"/>
      <c r="HN30" s="202"/>
      <c r="HO30" s="202"/>
      <c r="HP30" s="202"/>
      <c r="HQ30" s="202"/>
      <c r="HR30" s="202"/>
      <c r="HS30" s="202"/>
      <c r="HT30" s="202"/>
      <c r="HU30" s="202"/>
      <c r="HV30" s="202"/>
      <c r="HW30" s="202"/>
      <c r="HX30" s="202"/>
      <c r="HY30" s="202"/>
      <c r="HZ30" s="202"/>
      <c r="IA30" s="202"/>
      <c r="IB30" s="202"/>
      <c r="IC30" s="202"/>
      <c r="ID30" s="202"/>
      <c r="IE30" s="202"/>
      <c r="IF30" s="202"/>
      <c r="IG30" s="202"/>
      <c r="IH30" s="202"/>
      <c r="II30" s="202"/>
      <c r="IJ30" s="202"/>
      <c r="IK30" s="202"/>
      <c r="IL30" s="202"/>
      <c r="IM30" s="202"/>
      <c r="IN30" s="202"/>
      <c r="IO30" s="202"/>
      <c r="IP30" s="202"/>
      <c r="IQ30" s="202"/>
      <c r="IR30" s="202"/>
      <c r="IS30" s="202"/>
      <c r="IT30" s="202"/>
      <c r="IU30" s="202"/>
      <c r="IV30" s="202"/>
      <c r="IW30" s="202"/>
      <c r="IX30" s="202"/>
      <c r="IY30" s="202"/>
      <c r="IZ30" s="202"/>
      <c r="JA30" s="202"/>
      <c r="JB30" s="202"/>
      <c r="JC30" s="202"/>
      <c r="JD30" s="202"/>
      <c r="JE30" s="202"/>
      <c r="JF30" s="202"/>
      <c r="JG30" s="202"/>
      <c r="JH30" s="202"/>
      <c r="JI30" s="202"/>
      <c r="JJ30" s="202"/>
      <c r="JK30" s="202"/>
      <c r="JL30" s="202"/>
      <c r="JM30" s="202"/>
      <c r="JN30" s="202"/>
      <c r="JO30" s="202"/>
      <c r="JP30" s="202"/>
      <c r="JQ30" s="202"/>
      <c r="JR30" s="202"/>
      <c r="JS30" s="202"/>
      <c r="JT30" s="202"/>
      <c r="JU30" s="202"/>
      <c r="JV30" s="202"/>
      <c r="JW30" s="202"/>
      <c r="JX30" s="202"/>
      <c r="JY30" s="202"/>
      <c r="JZ30" s="202"/>
      <c r="KA30" s="202"/>
      <c r="KB30" s="202"/>
      <c r="KC30" s="202"/>
      <c r="KD30" s="202"/>
      <c r="KE30" s="202"/>
      <c r="KF30" s="202"/>
      <c r="KG30" s="202"/>
      <c r="KH30" s="202"/>
      <c r="KI30" s="202"/>
      <c r="KJ30" s="202"/>
      <c r="KK30" s="202"/>
      <c r="KL30" s="202"/>
      <c r="KM30" s="202"/>
      <c r="KN30" s="202"/>
      <c r="KO30" s="202"/>
      <c r="KP30" s="202"/>
      <c r="KQ30" s="202"/>
      <c r="KR30" s="202"/>
      <c r="KS30" s="202"/>
      <c r="KT30" s="202"/>
      <c r="KU30" s="202"/>
      <c r="KV30" s="202"/>
      <c r="KW30" s="202"/>
      <c r="KX30" s="202"/>
      <c r="KY30" s="202"/>
      <c r="KZ30" s="202"/>
      <c r="LA30" s="202"/>
      <c r="LB30" s="202"/>
      <c r="LC30" s="202"/>
      <c r="LD30" s="202"/>
      <c r="LE30" s="202"/>
      <c r="LF30" s="202"/>
      <c r="LG30" s="202"/>
      <c r="LH30" s="202"/>
      <c r="LI30" s="202"/>
      <c r="LJ30" s="202"/>
      <c r="LK30" s="202"/>
      <c r="LL30" s="202"/>
      <c r="LM30" s="202"/>
      <c r="LN30" s="202"/>
      <c r="LO30" s="202"/>
      <c r="LP30" s="202"/>
      <c r="LQ30" s="202"/>
      <c r="LR30" s="202"/>
      <c r="LS30" s="202"/>
      <c r="LT30" s="202"/>
      <c r="LU30" s="202"/>
      <c r="LV30" s="202"/>
      <c r="LW30" s="202"/>
      <c r="LX30" s="202"/>
      <c r="LY30" s="202"/>
      <c r="LZ30" s="202"/>
      <c r="MA30" s="202"/>
      <c r="MB30" s="202"/>
      <c r="MC30" s="202"/>
      <c r="MD30" s="202"/>
      <c r="ME30" s="202"/>
      <c r="MF30" s="202"/>
      <c r="MG30" s="202"/>
      <c r="MH30" s="202"/>
      <c r="MI30" s="202"/>
      <c r="MJ30" s="202"/>
      <c r="MK30" s="202"/>
      <c r="ML30" s="202"/>
      <c r="MM30" s="202"/>
      <c r="MN30" s="202"/>
      <c r="MO30" s="202"/>
      <c r="MP30" s="202"/>
      <c r="MQ30" s="202"/>
      <c r="MR30" s="202"/>
      <c r="MS30" s="202"/>
      <c r="MT30" s="202"/>
      <c r="MU30" s="202"/>
      <c r="MV30" s="202"/>
      <c r="MW30" s="202"/>
      <c r="MX30" s="202"/>
      <c r="MY30" s="202"/>
      <c r="MZ30" s="202"/>
      <c r="NA30" s="202"/>
      <c r="NB30" s="202"/>
      <c r="NC30" s="202"/>
      <c r="ND30" s="202"/>
      <c r="NE30" s="202"/>
      <c r="NF30" s="202"/>
      <c r="NG30" s="202"/>
      <c r="NH30" s="202"/>
      <c r="NI30" s="202"/>
      <c r="NJ30" s="202"/>
      <c r="NK30" s="202"/>
      <c r="NL30" s="202"/>
      <c r="NM30" s="202"/>
      <c r="NN30" s="202"/>
      <c r="NO30" s="202"/>
      <c r="NP30" s="202"/>
      <c r="NQ30" s="202"/>
      <c r="NR30" s="202"/>
      <c r="NS30" s="202"/>
      <c r="NT30" s="202"/>
      <c r="NU30" s="202"/>
      <c r="NV30" s="202"/>
      <c r="NW30" s="202"/>
      <c r="NX30" s="202"/>
      <c r="NY30" s="202"/>
      <c r="NZ30" s="202"/>
      <c r="OA30" s="202"/>
      <c r="OB30" s="202"/>
      <c r="OC30" s="202"/>
      <c r="OD30" s="202"/>
      <c r="OE30" s="202"/>
      <c r="OF30" s="202"/>
      <c r="OG30" s="202"/>
      <c r="OH30" s="202"/>
      <c r="OI30" s="202"/>
      <c r="OJ30" s="202"/>
      <c r="OK30" s="202"/>
      <c r="OL30" s="202"/>
      <c r="OM30" s="202"/>
      <c r="ON30" s="202"/>
      <c r="OO30" s="202"/>
      <c r="OP30" s="202"/>
      <c r="OQ30" s="202"/>
      <c r="OR30" s="202"/>
      <c r="OS30" s="202"/>
      <c r="OT30" s="202"/>
      <c r="OU30" s="202"/>
      <c r="OV30" s="202"/>
      <c r="OW30" s="202"/>
      <c r="OX30" s="202"/>
      <c r="OY30" s="202"/>
      <c r="OZ30" s="202"/>
      <c r="PA30" s="202"/>
      <c r="PB30" s="202"/>
      <c r="PC30" s="202"/>
      <c r="PD30" s="202"/>
      <c r="PE30" s="202"/>
      <c r="PF30" s="202"/>
      <c r="PG30" s="202"/>
      <c r="PH30" s="202"/>
      <c r="PI30" s="202"/>
      <c r="PJ30" s="202"/>
      <c r="PK30" s="202"/>
      <c r="PL30" s="202"/>
      <c r="PM30" s="202"/>
      <c r="PN30" s="202"/>
      <c r="PO30" s="202"/>
      <c r="PP30" s="202"/>
      <c r="PQ30" s="202"/>
      <c r="PR30" s="202"/>
      <c r="PS30" s="202"/>
      <c r="PT30" s="202"/>
      <c r="PU30" s="202"/>
      <c r="PV30" s="202"/>
      <c r="PW30" s="202"/>
      <c r="PX30" s="202"/>
      <c r="PY30" s="202"/>
      <c r="PZ30" s="202"/>
      <c r="QA30" s="202"/>
      <c r="QB30" s="202"/>
      <c r="QC30" s="202"/>
      <c r="QD30" s="202"/>
      <c r="QE30" s="202"/>
      <c r="QF30" s="202"/>
      <c r="QG30" s="202"/>
      <c r="QH30" s="202"/>
      <c r="QI30" s="202"/>
      <c r="QJ30" s="202"/>
      <c r="QK30" s="202"/>
      <c r="QL30" s="202"/>
      <c r="QM30" s="202"/>
      <c r="QN30" s="202"/>
      <c r="QO30" s="202"/>
      <c r="QP30" s="202"/>
      <c r="QQ30" s="202"/>
      <c r="QR30" s="202"/>
      <c r="QS30" s="202"/>
      <c r="QT30" s="202"/>
      <c r="QU30" s="202"/>
      <c r="QV30" s="202"/>
      <c r="QW30" s="202"/>
      <c r="QX30" s="202"/>
      <c r="QY30" s="202"/>
      <c r="QZ30" s="202"/>
      <c r="RA30" s="202"/>
      <c r="RB30" s="202"/>
      <c r="RC30" s="202"/>
      <c r="RD30" s="202"/>
      <c r="RE30" s="202"/>
      <c r="RF30" s="202"/>
      <c r="RG30" s="202"/>
      <c r="RH30" s="202"/>
      <c r="RI30" s="202"/>
      <c r="RJ30" s="202"/>
      <c r="RK30" s="202"/>
      <c r="RL30" s="202"/>
      <c r="RM30" s="202"/>
      <c r="RN30" s="202"/>
      <c r="RO30" s="202"/>
      <c r="RP30" s="202"/>
      <c r="RQ30" s="202"/>
      <c r="RR30" s="202"/>
      <c r="RS30" s="202"/>
      <c r="RT30" s="202"/>
      <c r="RU30" s="202"/>
      <c r="RV30" s="202"/>
      <c r="RW30" s="202"/>
      <c r="RX30" s="202"/>
      <c r="RY30" s="202"/>
      <c r="RZ30" s="202"/>
      <c r="SA30" s="202"/>
      <c r="SB30" s="202"/>
      <c r="SC30" s="202"/>
      <c r="SD30" s="202"/>
      <c r="SE30" s="202"/>
      <c r="SF30" s="202"/>
      <c r="SG30" s="202"/>
      <c r="SH30" s="202"/>
      <c r="SI30" s="202"/>
      <c r="SJ30" s="202"/>
      <c r="SK30" s="202"/>
      <c r="SL30" s="202"/>
      <c r="SM30" s="202"/>
      <c r="SN30" s="202"/>
      <c r="SO30" s="202"/>
      <c r="SP30" s="202"/>
      <c r="SQ30" s="202"/>
      <c r="SR30" s="202"/>
      <c r="SS30" s="202"/>
      <c r="ST30" s="202"/>
      <c r="SU30" s="202"/>
      <c r="SV30" s="202"/>
      <c r="SW30" s="202"/>
      <c r="SX30" s="202"/>
      <c r="SY30" s="202"/>
      <c r="SZ30" s="202"/>
      <c r="TA30" s="202"/>
      <c r="TB30" s="202"/>
      <c r="TC30" s="202"/>
      <c r="TD30" s="202"/>
      <c r="TE30" s="202"/>
      <c r="TF30" s="202"/>
      <c r="TG30" s="202"/>
      <c r="TH30" s="202"/>
      <c r="TI30" s="202"/>
      <c r="TJ30" s="202"/>
      <c r="TK30" s="202"/>
      <c r="TL30" s="202"/>
      <c r="TM30" s="202"/>
      <c r="TN30" s="202"/>
      <c r="TO30" s="202"/>
      <c r="TP30" s="202"/>
      <c r="TQ30" s="202"/>
      <c r="TR30" s="202"/>
      <c r="TS30" s="202"/>
      <c r="TT30" s="202"/>
      <c r="TU30" s="202"/>
      <c r="TV30" s="202"/>
      <c r="TW30" s="202"/>
      <c r="TX30" s="202"/>
      <c r="TY30" s="202"/>
      <c r="TZ30" s="202"/>
      <c r="UA30" s="202"/>
      <c r="UB30" s="202"/>
      <c r="UC30" s="202"/>
      <c r="UD30" s="202"/>
      <c r="UE30" s="202"/>
      <c r="UF30" s="202"/>
      <c r="UG30" s="202"/>
      <c r="UH30" s="202"/>
      <c r="UI30" s="202"/>
      <c r="UJ30" s="202"/>
      <c r="UK30" s="202"/>
      <c r="UL30" s="202"/>
      <c r="UM30" s="202"/>
      <c r="UN30" s="202"/>
      <c r="UO30" s="202"/>
      <c r="UP30" s="202"/>
      <c r="UQ30" s="202"/>
      <c r="UR30" s="202"/>
      <c r="US30" s="202"/>
      <c r="UT30" s="202"/>
      <c r="UU30" s="202"/>
      <c r="UV30" s="202"/>
      <c r="UW30" s="202"/>
      <c r="UX30" s="202"/>
      <c r="UY30" s="202"/>
      <c r="UZ30" s="202"/>
      <c r="VA30" s="202"/>
      <c r="VB30" s="202"/>
      <c r="VC30" s="202"/>
      <c r="VD30" s="202"/>
      <c r="VE30" s="202"/>
      <c r="VF30" s="202"/>
      <c r="VG30" s="202"/>
      <c r="VH30" s="202"/>
      <c r="VI30" s="202"/>
      <c r="VJ30" s="202"/>
      <c r="VK30" s="202"/>
      <c r="VL30" s="202"/>
      <c r="VM30" s="202"/>
      <c r="VN30" s="202"/>
      <c r="VO30" s="202"/>
      <c r="VP30" s="202"/>
      <c r="VQ30" s="202"/>
      <c r="VR30" s="202"/>
      <c r="VS30" s="202"/>
      <c r="VT30" s="202"/>
      <c r="VU30" s="202"/>
      <c r="VV30" s="202"/>
      <c r="VW30" s="202"/>
      <c r="VX30" s="202"/>
      <c r="VY30" s="202"/>
      <c r="VZ30" s="202"/>
      <c r="WA30" s="202"/>
      <c r="WB30" s="202"/>
      <c r="WC30" s="202"/>
      <c r="WD30" s="202"/>
      <c r="WE30" s="202"/>
      <c r="WF30" s="202"/>
      <c r="WG30" s="202"/>
      <c r="WH30" s="202"/>
      <c r="WI30" s="202"/>
      <c r="WJ30" s="202"/>
      <c r="WK30" s="202"/>
      <c r="WL30" s="202"/>
      <c r="WM30" s="202"/>
      <c r="WN30" s="202"/>
      <c r="WO30" s="202"/>
      <c r="WP30" s="202"/>
      <c r="WQ30" s="202"/>
      <c r="WR30" s="202"/>
      <c r="WS30" s="202"/>
      <c r="WT30" s="202"/>
      <c r="WU30" s="202"/>
      <c r="WV30" s="202"/>
      <c r="WW30" s="202"/>
      <c r="WX30" s="202"/>
      <c r="WY30" s="202"/>
      <c r="WZ30" s="202"/>
      <c r="XA30" s="202"/>
      <c r="XB30" s="202"/>
      <c r="XC30" s="202"/>
      <c r="XD30" s="202"/>
      <c r="XE30" s="202"/>
      <c r="XF30" s="202"/>
      <c r="XG30" s="202"/>
      <c r="XH30" s="202"/>
      <c r="XI30" s="202"/>
      <c r="XJ30" s="202"/>
      <c r="XK30" s="202"/>
      <c r="XL30" s="202"/>
      <c r="XM30" s="202"/>
      <c r="XN30" s="202"/>
      <c r="XO30" s="202"/>
      <c r="XP30" s="202"/>
      <c r="XQ30" s="202"/>
      <c r="XR30" s="202"/>
      <c r="XS30" s="202"/>
      <c r="XT30" s="202"/>
      <c r="XU30" s="202"/>
      <c r="XV30" s="202"/>
      <c r="XW30" s="202"/>
      <c r="XX30" s="202"/>
      <c r="XY30" s="202"/>
      <c r="XZ30" s="202"/>
      <c r="YA30" s="202"/>
      <c r="YB30" s="202"/>
      <c r="YC30" s="202"/>
      <c r="YD30" s="202"/>
      <c r="YE30" s="202"/>
      <c r="YF30" s="202"/>
      <c r="YG30" s="202"/>
      <c r="YH30" s="202"/>
      <c r="YI30" s="202"/>
      <c r="YJ30" s="202"/>
      <c r="YK30" s="202"/>
      <c r="YL30" s="202"/>
      <c r="YM30" s="202"/>
      <c r="YN30" s="202"/>
      <c r="YO30" s="202"/>
      <c r="YP30" s="202"/>
      <c r="YQ30" s="202"/>
      <c r="YR30" s="202"/>
      <c r="YS30" s="202"/>
      <c r="YT30" s="202"/>
      <c r="YU30" s="202"/>
      <c r="YV30" s="202"/>
      <c r="YW30" s="202"/>
      <c r="YX30" s="202"/>
      <c r="YY30" s="202"/>
      <c r="YZ30" s="202"/>
      <c r="ZA30" s="202"/>
      <c r="ZB30" s="202"/>
      <c r="ZC30" s="202"/>
      <c r="ZD30" s="202"/>
      <c r="ZE30" s="202"/>
      <c r="ZF30" s="202"/>
      <c r="ZG30" s="202"/>
      <c r="ZH30" s="202"/>
      <c r="ZI30" s="202"/>
      <c r="ZJ30" s="202"/>
      <c r="ZK30" s="202"/>
      <c r="ZL30" s="202"/>
      <c r="ZM30" s="202"/>
      <c r="ZN30" s="202"/>
      <c r="ZO30" s="202"/>
      <c r="ZP30" s="202"/>
      <c r="ZQ30" s="202"/>
      <c r="ZR30" s="202"/>
      <c r="ZS30" s="202"/>
      <c r="ZT30" s="202"/>
      <c r="ZU30" s="202"/>
      <c r="ZV30" s="202"/>
      <c r="ZW30" s="202"/>
      <c r="ZX30" s="202"/>
      <c r="ZY30" s="202"/>
      <c r="ZZ30" s="202"/>
      <c r="AAA30" s="202"/>
      <c r="AAB30" s="202"/>
      <c r="AAC30" s="202"/>
      <c r="AAD30" s="202"/>
      <c r="AAE30" s="202"/>
      <c r="AAF30" s="202"/>
      <c r="AAG30" s="202"/>
      <c r="AAH30" s="202"/>
      <c r="AAI30" s="202"/>
      <c r="AAJ30" s="202"/>
      <c r="AAK30" s="202"/>
      <c r="AAL30" s="202"/>
      <c r="AAM30" s="202"/>
      <c r="AAN30" s="202"/>
      <c r="AAO30" s="202"/>
      <c r="AAP30" s="202"/>
      <c r="AAQ30" s="202"/>
      <c r="AAR30" s="202"/>
      <c r="AAS30" s="202"/>
      <c r="AAT30" s="202"/>
      <c r="AAU30" s="202"/>
      <c r="AAV30" s="202"/>
      <c r="AAW30" s="202"/>
      <c r="AAX30" s="202"/>
      <c r="AAY30" s="202"/>
      <c r="AAZ30" s="202"/>
      <c r="ABA30" s="202"/>
      <c r="ABB30" s="202"/>
      <c r="ABC30" s="202"/>
      <c r="ABD30" s="202"/>
      <c r="ABE30" s="202"/>
      <c r="ABF30" s="202"/>
      <c r="ABG30" s="202"/>
      <c r="ABH30" s="202"/>
      <c r="ABI30" s="202"/>
      <c r="ABJ30" s="202"/>
      <c r="ABK30" s="202"/>
      <c r="ABL30" s="202"/>
      <c r="ABM30" s="202"/>
      <c r="ABN30" s="202"/>
      <c r="ABO30" s="202"/>
      <c r="ABP30" s="202"/>
      <c r="ABQ30" s="202"/>
      <c r="ABR30" s="202"/>
      <c r="ABS30" s="202"/>
      <c r="ABT30" s="202"/>
      <c r="ABU30" s="202"/>
      <c r="ABV30" s="202"/>
      <c r="ABW30" s="202"/>
      <c r="ABX30" s="202"/>
      <c r="ABY30" s="202"/>
      <c r="ABZ30" s="202"/>
      <c r="ACA30" s="202"/>
      <c r="ACB30" s="202"/>
      <c r="ACC30" s="202"/>
      <c r="ACD30" s="202"/>
      <c r="ACE30" s="202"/>
      <c r="ACF30" s="202"/>
      <c r="ACG30" s="202"/>
      <c r="ACH30" s="202"/>
      <c r="ACI30" s="202"/>
      <c r="ACJ30" s="202"/>
      <c r="ACK30" s="202"/>
      <c r="ACL30" s="202"/>
      <c r="ACM30" s="202"/>
      <c r="ACN30" s="202"/>
      <c r="ACO30" s="202"/>
      <c r="ACP30" s="202"/>
      <c r="ACQ30" s="202"/>
      <c r="ACR30" s="202"/>
      <c r="ACS30" s="202"/>
      <c r="ACT30" s="202"/>
      <c r="ACU30" s="202"/>
      <c r="ACV30" s="202"/>
      <c r="ACW30" s="202"/>
      <c r="ACX30" s="202"/>
      <c r="ACY30" s="202"/>
      <c r="ACZ30" s="202"/>
      <c r="ADA30" s="202"/>
      <c r="ADB30" s="202"/>
      <c r="ADC30" s="202"/>
      <c r="ADD30" s="202"/>
      <c r="ADE30" s="202"/>
      <c r="ADF30" s="202"/>
      <c r="ADG30" s="202"/>
      <c r="ADH30" s="202"/>
      <c r="ADI30" s="202"/>
      <c r="ADJ30" s="202"/>
      <c r="ADK30" s="202"/>
      <c r="ADL30" s="202"/>
      <c r="ADM30" s="202"/>
      <c r="ADN30" s="202"/>
      <c r="ADO30" s="202"/>
      <c r="ADP30" s="202"/>
      <c r="ADQ30" s="202"/>
      <c r="ADR30" s="202"/>
      <c r="ADS30" s="202"/>
      <c r="ADT30" s="202"/>
      <c r="ADU30" s="202"/>
      <c r="ADV30" s="202"/>
      <c r="ADW30" s="202"/>
      <c r="ADX30" s="202"/>
      <c r="ADY30" s="202"/>
      <c r="ADZ30" s="202"/>
      <c r="AEA30" s="202"/>
      <c r="AEB30" s="202"/>
      <c r="AEC30" s="202"/>
      <c r="AED30" s="202"/>
      <c r="AEE30" s="202"/>
      <c r="AEF30" s="202"/>
      <c r="AEG30" s="202"/>
      <c r="AEH30" s="202"/>
      <c r="AEI30" s="202"/>
      <c r="AEJ30" s="202"/>
      <c r="AEK30" s="202"/>
      <c r="AEL30" s="202"/>
      <c r="AEM30" s="202"/>
      <c r="AEN30" s="202"/>
      <c r="AEO30" s="202"/>
      <c r="AEP30" s="202"/>
      <c r="AEQ30" s="202"/>
      <c r="AER30" s="202"/>
      <c r="AES30" s="202"/>
      <c r="AET30" s="202"/>
      <c r="AEU30" s="202"/>
      <c r="AEV30" s="202"/>
      <c r="AEW30" s="202"/>
      <c r="AEX30" s="202"/>
      <c r="AEY30" s="202"/>
      <c r="AEZ30" s="202"/>
      <c r="AFA30" s="202"/>
      <c r="AFB30" s="202"/>
      <c r="AFC30" s="202"/>
      <c r="AFD30" s="202"/>
      <c r="AFE30" s="202"/>
      <c r="AFF30" s="202"/>
      <c r="AFG30" s="202"/>
      <c r="AFH30" s="202"/>
      <c r="AFI30" s="202"/>
      <c r="AFJ30" s="202"/>
      <c r="AFK30" s="202"/>
      <c r="AFL30" s="202"/>
      <c r="AFM30" s="202"/>
      <c r="AFN30" s="202"/>
      <c r="AFO30" s="202"/>
      <c r="AFP30" s="202"/>
      <c r="AFQ30" s="202"/>
      <c r="AFR30" s="202"/>
      <c r="AFS30" s="202"/>
      <c r="AFT30" s="202"/>
      <c r="AFU30" s="202"/>
      <c r="AFV30" s="202"/>
      <c r="AFW30" s="202"/>
      <c r="AFX30" s="202"/>
      <c r="AFY30" s="202"/>
      <c r="AFZ30" s="202"/>
      <c r="AGA30" s="202"/>
      <c r="AGB30" s="202"/>
      <c r="AGC30" s="202"/>
      <c r="AGD30" s="202"/>
      <c r="AGE30" s="202"/>
      <c r="AGF30" s="202"/>
      <c r="AGG30" s="202"/>
      <c r="AGH30" s="202"/>
      <c r="AGI30" s="202"/>
      <c r="AGJ30" s="202"/>
      <c r="AGK30" s="202"/>
      <c r="AGL30" s="202"/>
      <c r="AGM30" s="202"/>
      <c r="AGN30" s="202"/>
      <c r="AGO30" s="202"/>
      <c r="AGP30" s="202"/>
      <c r="AGQ30" s="202"/>
      <c r="AGR30" s="202"/>
      <c r="AGS30" s="202"/>
      <c r="AGT30" s="202"/>
      <c r="AGU30" s="202"/>
      <c r="AGV30" s="202"/>
      <c r="AGW30" s="202"/>
      <c r="AGX30" s="202"/>
      <c r="AGY30" s="202"/>
      <c r="AGZ30" s="202"/>
      <c r="AHA30" s="202"/>
      <c r="AHB30" s="202"/>
      <c r="AHC30" s="202"/>
      <c r="AHD30" s="202"/>
      <c r="AHE30" s="202"/>
      <c r="AHF30" s="202"/>
      <c r="AHG30" s="202"/>
      <c r="AHH30" s="202"/>
      <c r="AHI30" s="202"/>
      <c r="AHJ30" s="202"/>
      <c r="AHK30" s="202"/>
      <c r="AHL30" s="202"/>
      <c r="AHM30" s="202"/>
      <c r="AHN30" s="202"/>
      <c r="AHO30" s="202"/>
      <c r="AHP30" s="202"/>
      <c r="AHQ30" s="202"/>
      <c r="AHR30" s="202"/>
      <c r="AHS30" s="202"/>
      <c r="AHT30" s="202"/>
      <c r="AHU30" s="202"/>
      <c r="AHV30" s="202"/>
      <c r="AHW30" s="202"/>
      <c r="AHX30" s="202"/>
      <c r="AHY30" s="202"/>
      <c r="AHZ30" s="202"/>
      <c r="AIA30" s="202"/>
      <c r="AIB30" s="202"/>
      <c r="AIC30" s="202"/>
      <c r="AID30" s="202"/>
      <c r="AIE30" s="202"/>
      <c r="AIF30" s="202"/>
      <c r="AIG30" s="202"/>
      <c r="AIH30" s="202"/>
      <c r="AII30" s="202"/>
      <c r="AIJ30" s="202"/>
      <c r="AIK30" s="202"/>
      <c r="AIL30" s="202"/>
      <c r="AIM30" s="202"/>
      <c r="AIN30" s="202"/>
      <c r="AIO30" s="202"/>
      <c r="AIP30" s="202"/>
      <c r="AIQ30" s="202"/>
      <c r="AIR30" s="202"/>
      <c r="AIS30" s="202"/>
      <c r="AIT30" s="202"/>
      <c r="AIU30" s="202"/>
      <c r="AIV30" s="202"/>
      <c r="AIW30" s="202"/>
      <c r="AIX30" s="202"/>
      <c r="AIY30" s="202"/>
      <c r="AIZ30" s="202"/>
      <c r="AJA30" s="202"/>
      <c r="AJB30" s="202"/>
      <c r="AJC30" s="202"/>
      <c r="AJD30" s="202"/>
      <c r="AJE30" s="202"/>
      <c r="AJF30" s="202"/>
      <c r="AJG30" s="202"/>
      <c r="AJH30" s="202"/>
      <c r="AJI30" s="202"/>
      <c r="AJJ30" s="202"/>
      <c r="AJK30" s="202"/>
      <c r="AJL30" s="202"/>
      <c r="AJM30" s="202"/>
      <c r="AJN30" s="202"/>
      <c r="AJO30" s="202"/>
      <c r="AJP30" s="202"/>
      <c r="AJQ30" s="202"/>
      <c r="AJR30" s="202"/>
      <c r="AJS30" s="202"/>
      <c r="AJT30" s="202"/>
      <c r="AJU30" s="202"/>
      <c r="AJV30" s="202"/>
      <c r="AJW30" s="202"/>
      <c r="AJX30" s="202"/>
      <c r="AJY30" s="202"/>
      <c r="AJZ30" s="202"/>
      <c r="AKA30" s="202"/>
      <c r="AKB30" s="202"/>
      <c r="AKC30" s="202"/>
      <c r="AKD30" s="202"/>
      <c r="AKE30" s="202"/>
      <c r="AKF30" s="202"/>
      <c r="AKG30" s="202"/>
      <c r="AKH30" s="202"/>
      <c r="AKI30" s="202"/>
      <c r="AKJ30" s="202"/>
      <c r="AKK30" s="202"/>
      <c r="AKL30" s="202"/>
      <c r="AKM30" s="202"/>
      <c r="AKN30" s="202"/>
      <c r="AKO30" s="202"/>
      <c r="AKP30" s="202"/>
      <c r="AKQ30" s="202"/>
      <c r="AKR30" s="202"/>
      <c r="AKS30" s="202"/>
      <c r="AKT30" s="202"/>
      <c r="AKU30" s="202"/>
      <c r="AKV30" s="202"/>
      <c r="AKW30" s="202"/>
      <c r="AKX30" s="202"/>
      <c r="AKY30" s="202"/>
      <c r="AKZ30" s="202"/>
      <c r="ALA30" s="202"/>
      <c r="ALB30" s="202"/>
      <c r="ALC30" s="202"/>
      <c r="ALD30" s="202"/>
      <c r="ALE30" s="202"/>
      <c r="ALF30" s="202"/>
      <c r="ALG30" s="202"/>
      <c r="ALH30" s="202"/>
      <c r="ALI30" s="202"/>
      <c r="ALJ30" s="202"/>
      <c r="ALK30" s="202"/>
      <c r="ALL30" s="202"/>
      <c r="ALM30" s="202"/>
      <c r="ALN30" s="202"/>
      <c r="ALO30" s="202"/>
      <c r="ALP30" s="202"/>
      <c r="ALQ30" s="202"/>
      <c r="ALR30" s="202"/>
      <c r="ALS30" s="202"/>
      <c r="ALT30" s="202"/>
      <c r="ALU30" s="202"/>
      <c r="ALV30" s="202"/>
      <c r="ALW30" s="202"/>
      <c r="ALX30" s="202"/>
      <c r="ALY30" s="202"/>
      <c r="ALZ30" s="202"/>
      <c r="AMA30" s="202"/>
      <c r="AMB30" s="202"/>
      <c r="AMC30" s="202"/>
      <c r="AMD30" s="202"/>
      <c r="AME30" s="202"/>
      <c r="AMF30" s="202"/>
      <c r="AMG30" s="202"/>
      <c r="AMH30" s="202"/>
      <c r="AMI30" s="202"/>
      <c r="AMJ30" s="202"/>
      <c r="AMK30" s="202"/>
      <c r="AML30" s="202"/>
    </row>
    <row r="31" spans="1:1026" ht="136.15" customHeight="1" outlineLevel="1">
      <c r="A31" s="216"/>
      <c r="B31" s="216" t="s">
        <v>573</v>
      </c>
      <c r="C31" s="216"/>
      <c r="D31" s="216"/>
      <c r="E31" s="214" t="s">
        <v>271</v>
      </c>
      <c r="F31" s="216"/>
      <c r="G31" s="216" t="s">
        <v>574</v>
      </c>
      <c r="H31" s="216" t="s">
        <v>539</v>
      </c>
      <c r="I31" s="216">
        <v>20</v>
      </c>
      <c r="J31" s="216"/>
      <c r="K31" s="216"/>
      <c r="L31" s="216"/>
      <c r="M31" s="216"/>
      <c r="N31" s="217"/>
      <c r="O31" s="25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02"/>
      <c r="FC31" s="202"/>
      <c r="FD31" s="202"/>
      <c r="FE31" s="202"/>
      <c r="FF31" s="202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202"/>
      <c r="GE31" s="202"/>
      <c r="GF31" s="202"/>
      <c r="GG31" s="202"/>
      <c r="GH31" s="202"/>
      <c r="GI31" s="202"/>
      <c r="GJ31" s="202"/>
      <c r="GK31" s="202"/>
      <c r="GL31" s="202"/>
      <c r="GM31" s="202"/>
      <c r="GN31" s="202"/>
      <c r="GO31" s="202"/>
      <c r="GP31" s="202"/>
      <c r="GQ31" s="202"/>
      <c r="GR31" s="202"/>
      <c r="GS31" s="202"/>
      <c r="GT31" s="202"/>
      <c r="GU31" s="202"/>
      <c r="GV31" s="202"/>
      <c r="GW31" s="202"/>
      <c r="GX31" s="202"/>
      <c r="GY31" s="202"/>
      <c r="GZ31" s="202"/>
      <c r="HA31" s="202"/>
      <c r="HB31" s="202"/>
      <c r="HC31" s="202"/>
      <c r="HD31" s="202"/>
      <c r="HE31" s="202"/>
      <c r="HF31" s="202"/>
      <c r="HG31" s="202"/>
      <c r="HH31" s="202"/>
      <c r="HI31" s="202"/>
      <c r="HJ31" s="202"/>
      <c r="HK31" s="202"/>
      <c r="HL31" s="202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  <c r="IC31" s="202"/>
      <c r="ID31" s="202"/>
      <c r="IE31" s="202"/>
      <c r="IF31" s="202"/>
      <c r="IG31" s="202"/>
      <c r="IH31" s="202"/>
      <c r="II31" s="202"/>
      <c r="IJ31" s="202"/>
      <c r="IK31" s="202"/>
      <c r="IL31" s="202"/>
      <c r="IM31" s="202"/>
      <c r="IN31" s="202"/>
      <c r="IO31" s="202"/>
      <c r="IP31" s="202"/>
      <c r="IQ31" s="202"/>
      <c r="IR31" s="202"/>
      <c r="IS31" s="202"/>
      <c r="IT31" s="202"/>
      <c r="IU31" s="202"/>
      <c r="IV31" s="202"/>
      <c r="IW31" s="202"/>
      <c r="IX31" s="202"/>
      <c r="IY31" s="202"/>
      <c r="IZ31" s="202"/>
      <c r="JA31" s="202"/>
      <c r="JB31" s="202"/>
      <c r="JC31" s="202"/>
      <c r="JD31" s="202"/>
      <c r="JE31" s="202"/>
      <c r="JF31" s="202"/>
      <c r="JG31" s="202"/>
      <c r="JH31" s="202"/>
      <c r="JI31" s="202"/>
      <c r="JJ31" s="202"/>
      <c r="JK31" s="202"/>
      <c r="JL31" s="202"/>
      <c r="JM31" s="202"/>
      <c r="JN31" s="202"/>
      <c r="JO31" s="202"/>
      <c r="JP31" s="202"/>
      <c r="JQ31" s="202"/>
      <c r="JR31" s="202"/>
      <c r="JS31" s="202"/>
      <c r="JT31" s="202"/>
      <c r="JU31" s="202"/>
      <c r="JV31" s="202"/>
      <c r="JW31" s="202"/>
      <c r="JX31" s="202"/>
      <c r="JY31" s="202"/>
      <c r="JZ31" s="202"/>
      <c r="KA31" s="202"/>
      <c r="KB31" s="202"/>
      <c r="KC31" s="202"/>
      <c r="KD31" s="202"/>
      <c r="KE31" s="202"/>
      <c r="KF31" s="202"/>
      <c r="KG31" s="202"/>
      <c r="KH31" s="202"/>
      <c r="KI31" s="202"/>
      <c r="KJ31" s="202"/>
      <c r="KK31" s="202"/>
      <c r="KL31" s="202"/>
      <c r="KM31" s="202"/>
      <c r="KN31" s="202"/>
      <c r="KO31" s="202"/>
      <c r="KP31" s="202"/>
      <c r="KQ31" s="202"/>
      <c r="KR31" s="202"/>
      <c r="KS31" s="202"/>
      <c r="KT31" s="202"/>
      <c r="KU31" s="202"/>
      <c r="KV31" s="202"/>
      <c r="KW31" s="202"/>
      <c r="KX31" s="202"/>
      <c r="KY31" s="202"/>
      <c r="KZ31" s="202"/>
      <c r="LA31" s="202"/>
      <c r="LB31" s="202"/>
      <c r="LC31" s="202"/>
      <c r="LD31" s="202"/>
      <c r="LE31" s="202"/>
      <c r="LF31" s="202"/>
      <c r="LG31" s="202"/>
      <c r="LH31" s="202"/>
      <c r="LI31" s="202"/>
      <c r="LJ31" s="202"/>
      <c r="LK31" s="202"/>
      <c r="LL31" s="202"/>
      <c r="LM31" s="202"/>
      <c r="LN31" s="202"/>
      <c r="LO31" s="202"/>
      <c r="LP31" s="202"/>
      <c r="LQ31" s="202"/>
      <c r="LR31" s="202"/>
      <c r="LS31" s="202"/>
      <c r="LT31" s="202"/>
      <c r="LU31" s="202"/>
      <c r="LV31" s="202"/>
      <c r="LW31" s="202"/>
      <c r="LX31" s="202"/>
      <c r="LY31" s="202"/>
      <c r="LZ31" s="202"/>
      <c r="MA31" s="202"/>
      <c r="MB31" s="202"/>
      <c r="MC31" s="202"/>
      <c r="MD31" s="202"/>
      <c r="ME31" s="202"/>
      <c r="MF31" s="202"/>
      <c r="MG31" s="202"/>
      <c r="MH31" s="202"/>
      <c r="MI31" s="202"/>
      <c r="MJ31" s="202"/>
      <c r="MK31" s="202"/>
      <c r="ML31" s="202"/>
      <c r="MM31" s="202"/>
      <c r="MN31" s="202"/>
      <c r="MO31" s="202"/>
      <c r="MP31" s="202"/>
      <c r="MQ31" s="202"/>
      <c r="MR31" s="202"/>
      <c r="MS31" s="202"/>
      <c r="MT31" s="202"/>
      <c r="MU31" s="202"/>
      <c r="MV31" s="202"/>
      <c r="MW31" s="202"/>
      <c r="MX31" s="202"/>
      <c r="MY31" s="202"/>
      <c r="MZ31" s="202"/>
      <c r="NA31" s="202"/>
      <c r="NB31" s="202"/>
      <c r="NC31" s="202"/>
      <c r="ND31" s="202"/>
      <c r="NE31" s="202"/>
      <c r="NF31" s="202"/>
      <c r="NG31" s="202"/>
      <c r="NH31" s="202"/>
      <c r="NI31" s="202"/>
      <c r="NJ31" s="202"/>
      <c r="NK31" s="202"/>
      <c r="NL31" s="202"/>
      <c r="NM31" s="202"/>
      <c r="NN31" s="202"/>
      <c r="NO31" s="202"/>
      <c r="NP31" s="202"/>
      <c r="NQ31" s="202"/>
      <c r="NR31" s="202"/>
      <c r="NS31" s="202"/>
      <c r="NT31" s="202"/>
      <c r="NU31" s="202"/>
      <c r="NV31" s="202"/>
      <c r="NW31" s="202"/>
      <c r="NX31" s="202"/>
      <c r="NY31" s="202"/>
      <c r="NZ31" s="202"/>
      <c r="OA31" s="202"/>
      <c r="OB31" s="202"/>
      <c r="OC31" s="202"/>
      <c r="OD31" s="202"/>
      <c r="OE31" s="202"/>
      <c r="OF31" s="202"/>
      <c r="OG31" s="202"/>
      <c r="OH31" s="202"/>
      <c r="OI31" s="202"/>
      <c r="OJ31" s="202"/>
      <c r="OK31" s="202"/>
      <c r="OL31" s="202"/>
      <c r="OM31" s="202"/>
      <c r="ON31" s="202"/>
      <c r="OO31" s="202"/>
      <c r="OP31" s="202"/>
      <c r="OQ31" s="202"/>
      <c r="OR31" s="202"/>
      <c r="OS31" s="202"/>
      <c r="OT31" s="202"/>
      <c r="OU31" s="202"/>
      <c r="OV31" s="202"/>
      <c r="OW31" s="202"/>
      <c r="OX31" s="202"/>
      <c r="OY31" s="202"/>
      <c r="OZ31" s="202"/>
      <c r="PA31" s="202"/>
      <c r="PB31" s="202"/>
      <c r="PC31" s="202"/>
      <c r="PD31" s="202"/>
      <c r="PE31" s="202"/>
      <c r="PF31" s="202"/>
      <c r="PG31" s="202"/>
      <c r="PH31" s="202"/>
      <c r="PI31" s="202"/>
      <c r="PJ31" s="202"/>
      <c r="PK31" s="202"/>
      <c r="PL31" s="202"/>
      <c r="PM31" s="202"/>
      <c r="PN31" s="202"/>
      <c r="PO31" s="202"/>
      <c r="PP31" s="202"/>
      <c r="PQ31" s="202"/>
      <c r="PR31" s="202"/>
      <c r="PS31" s="202"/>
      <c r="PT31" s="202"/>
      <c r="PU31" s="202"/>
      <c r="PV31" s="202"/>
      <c r="PW31" s="202"/>
      <c r="PX31" s="202"/>
      <c r="PY31" s="202"/>
      <c r="PZ31" s="202"/>
      <c r="QA31" s="202"/>
      <c r="QB31" s="202"/>
      <c r="QC31" s="202"/>
      <c r="QD31" s="202"/>
      <c r="QE31" s="202"/>
      <c r="QF31" s="202"/>
      <c r="QG31" s="202"/>
      <c r="QH31" s="202"/>
      <c r="QI31" s="202"/>
      <c r="QJ31" s="202"/>
      <c r="QK31" s="202"/>
      <c r="QL31" s="202"/>
      <c r="QM31" s="202"/>
      <c r="QN31" s="202"/>
      <c r="QO31" s="202"/>
      <c r="QP31" s="202"/>
      <c r="QQ31" s="202"/>
      <c r="QR31" s="202"/>
      <c r="QS31" s="202"/>
      <c r="QT31" s="202"/>
      <c r="QU31" s="202"/>
      <c r="QV31" s="202"/>
      <c r="QW31" s="202"/>
      <c r="QX31" s="202"/>
      <c r="QY31" s="202"/>
      <c r="QZ31" s="202"/>
      <c r="RA31" s="202"/>
      <c r="RB31" s="202"/>
      <c r="RC31" s="202"/>
      <c r="RD31" s="202"/>
      <c r="RE31" s="202"/>
      <c r="RF31" s="202"/>
      <c r="RG31" s="202"/>
      <c r="RH31" s="202"/>
      <c r="RI31" s="202"/>
      <c r="RJ31" s="202"/>
      <c r="RK31" s="202"/>
      <c r="RL31" s="202"/>
      <c r="RM31" s="202"/>
      <c r="RN31" s="202"/>
      <c r="RO31" s="202"/>
      <c r="RP31" s="202"/>
      <c r="RQ31" s="202"/>
      <c r="RR31" s="202"/>
      <c r="RS31" s="202"/>
      <c r="RT31" s="202"/>
      <c r="RU31" s="202"/>
      <c r="RV31" s="202"/>
      <c r="RW31" s="202"/>
      <c r="RX31" s="202"/>
      <c r="RY31" s="202"/>
      <c r="RZ31" s="202"/>
      <c r="SA31" s="202"/>
      <c r="SB31" s="202"/>
      <c r="SC31" s="202"/>
      <c r="SD31" s="202"/>
      <c r="SE31" s="202"/>
      <c r="SF31" s="202"/>
      <c r="SG31" s="202"/>
      <c r="SH31" s="202"/>
      <c r="SI31" s="202"/>
      <c r="SJ31" s="202"/>
      <c r="SK31" s="202"/>
      <c r="SL31" s="202"/>
      <c r="SM31" s="202"/>
      <c r="SN31" s="202"/>
      <c r="SO31" s="202"/>
      <c r="SP31" s="202"/>
      <c r="SQ31" s="202"/>
      <c r="SR31" s="202"/>
      <c r="SS31" s="202"/>
      <c r="ST31" s="202"/>
      <c r="SU31" s="202"/>
      <c r="SV31" s="202"/>
      <c r="SW31" s="202"/>
      <c r="SX31" s="202"/>
      <c r="SY31" s="202"/>
      <c r="SZ31" s="202"/>
      <c r="TA31" s="202"/>
      <c r="TB31" s="202"/>
      <c r="TC31" s="202"/>
      <c r="TD31" s="202"/>
      <c r="TE31" s="202"/>
      <c r="TF31" s="202"/>
      <c r="TG31" s="202"/>
      <c r="TH31" s="202"/>
      <c r="TI31" s="202"/>
      <c r="TJ31" s="202"/>
      <c r="TK31" s="202"/>
      <c r="TL31" s="202"/>
      <c r="TM31" s="202"/>
      <c r="TN31" s="202"/>
      <c r="TO31" s="202"/>
      <c r="TP31" s="202"/>
      <c r="TQ31" s="202"/>
      <c r="TR31" s="202"/>
      <c r="TS31" s="202"/>
      <c r="TT31" s="202"/>
      <c r="TU31" s="202"/>
      <c r="TV31" s="202"/>
      <c r="TW31" s="202"/>
      <c r="TX31" s="202"/>
      <c r="TY31" s="202"/>
      <c r="TZ31" s="202"/>
      <c r="UA31" s="202"/>
      <c r="UB31" s="202"/>
      <c r="UC31" s="202"/>
      <c r="UD31" s="202"/>
      <c r="UE31" s="202"/>
      <c r="UF31" s="202"/>
      <c r="UG31" s="202"/>
      <c r="UH31" s="202"/>
      <c r="UI31" s="202"/>
      <c r="UJ31" s="202"/>
      <c r="UK31" s="202"/>
      <c r="UL31" s="202"/>
      <c r="UM31" s="202"/>
      <c r="UN31" s="202"/>
      <c r="UO31" s="202"/>
      <c r="UP31" s="202"/>
      <c r="UQ31" s="202"/>
      <c r="UR31" s="202"/>
      <c r="US31" s="202"/>
      <c r="UT31" s="202"/>
      <c r="UU31" s="202"/>
      <c r="UV31" s="202"/>
      <c r="UW31" s="202"/>
      <c r="UX31" s="202"/>
      <c r="UY31" s="202"/>
      <c r="UZ31" s="202"/>
      <c r="VA31" s="202"/>
      <c r="VB31" s="202"/>
      <c r="VC31" s="202"/>
      <c r="VD31" s="202"/>
      <c r="VE31" s="202"/>
      <c r="VF31" s="202"/>
      <c r="VG31" s="202"/>
      <c r="VH31" s="202"/>
      <c r="VI31" s="202"/>
      <c r="VJ31" s="202"/>
      <c r="VK31" s="202"/>
      <c r="VL31" s="202"/>
      <c r="VM31" s="202"/>
      <c r="VN31" s="202"/>
      <c r="VO31" s="202"/>
      <c r="VP31" s="202"/>
      <c r="VQ31" s="202"/>
      <c r="VR31" s="202"/>
      <c r="VS31" s="202"/>
      <c r="VT31" s="202"/>
      <c r="VU31" s="202"/>
      <c r="VV31" s="202"/>
      <c r="VW31" s="202"/>
      <c r="VX31" s="202"/>
      <c r="VY31" s="202"/>
      <c r="VZ31" s="202"/>
      <c r="WA31" s="202"/>
      <c r="WB31" s="202"/>
      <c r="WC31" s="202"/>
      <c r="WD31" s="202"/>
      <c r="WE31" s="202"/>
      <c r="WF31" s="202"/>
      <c r="WG31" s="202"/>
      <c r="WH31" s="202"/>
      <c r="WI31" s="202"/>
      <c r="WJ31" s="202"/>
      <c r="WK31" s="202"/>
      <c r="WL31" s="202"/>
      <c r="WM31" s="202"/>
      <c r="WN31" s="202"/>
      <c r="WO31" s="202"/>
      <c r="WP31" s="202"/>
      <c r="WQ31" s="202"/>
      <c r="WR31" s="202"/>
      <c r="WS31" s="202"/>
      <c r="WT31" s="202"/>
      <c r="WU31" s="202"/>
      <c r="WV31" s="202"/>
      <c r="WW31" s="202"/>
      <c r="WX31" s="202"/>
      <c r="WY31" s="202"/>
      <c r="WZ31" s="202"/>
      <c r="XA31" s="202"/>
      <c r="XB31" s="202"/>
      <c r="XC31" s="202"/>
      <c r="XD31" s="202"/>
      <c r="XE31" s="202"/>
      <c r="XF31" s="202"/>
      <c r="XG31" s="202"/>
      <c r="XH31" s="202"/>
      <c r="XI31" s="202"/>
      <c r="XJ31" s="202"/>
      <c r="XK31" s="202"/>
      <c r="XL31" s="202"/>
      <c r="XM31" s="202"/>
      <c r="XN31" s="202"/>
      <c r="XO31" s="202"/>
      <c r="XP31" s="202"/>
      <c r="XQ31" s="202"/>
      <c r="XR31" s="202"/>
      <c r="XS31" s="202"/>
      <c r="XT31" s="202"/>
      <c r="XU31" s="202"/>
      <c r="XV31" s="202"/>
      <c r="XW31" s="202"/>
      <c r="XX31" s="202"/>
      <c r="XY31" s="202"/>
      <c r="XZ31" s="202"/>
      <c r="YA31" s="202"/>
      <c r="YB31" s="202"/>
      <c r="YC31" s="202"/>
      <c r="YD31" s="202"/>
      <c r="YE31" s="202"/>
      <c r="YF31" s="202"/>
      <c r="YG31" s="202"/>
      <c r="YH31" s="202"/>
      <c r="YI31" s="202"/>
      <c r="YJ31" s="202"/>
      <c r="YK31" s="202"/>
      <c r="YL31" s="202"/>
      <c r="YM31" s="202"/>
      <c r="YN31" s="202"/>
      <c r="YO31" s="202"/>
      <c r="YP31" s="202"/>
      <c r="YQ31" s="202"/>
      <c r="YR31" s="202"/>
      <c r="YS31" s="202"/>
      <c r="YT31" s="202"/>
      <c r="YU31" s="202"/>
      <c r="YV31" s="202"/>
      <c r="YW31" s="202"/>
      <c r="YX31" s="202"/>
      <c r="YY31" s="202"/>
      <c r="YZ31" s="202"/>
      <c r="ZA31" s="202"/>
      <c r="ZB31" s="202"/>
      <c r="ZC31" s="202"/>
      <c r="ZD31" s="202"/>
      <c r="ZE31" s="202"/>
      <c r="ZF31" s="202"/>
      <c r="ZG31" s="202"/>
      <c r="ZH31" s="202"/>
      <c r="ZI31" s="202"/>
      <c r="ZJ31" s="202"/>
      <c r="ZK31" s="202"/>
      <c r="ZL31" s="202"/>
      <c r="ZM31" s="202"/>
      <c r="ZN31" s="202"/>
      <c r="ZO31" s="202"/>
      <c r="ZP31" s="202"/>
      <c r="ZQ31" s="202"/>
      <c r="ZR31" s="202"/>
      <c r="ZS31" s="202"/>
      <c r="ZT31" s="202"/>
      <c r="ZU31" s="202"/>
      <c r="ZV31" s="202"/>
      <c r="ZW31" s="202"/>
      <c r="ZX31" s="202"/>
      <c r="ZY31" s="202"/>
      <c r="ZZ31" s="202"/>
      <c r="AAA31" s="202"/>
      <c r="AAB31" s="202"/>
      <c r="AAC31" s="202"/>
      <c r="AAD31" s="202"/>
      <c r="AAE31" s="202"/>
      <c r="AAF31" s="202"/>
      <c r="AAG31" s="202"/>
      <c r="AAH31" s="202"/>
      <c r="AAI31" s="202"/>
      <c r="AAJ31" s="202"/>
      <c r="AAK31" s="202"/>
      <c r="AAL31" s="202"/>
      <c r="AAM31" s="202"/>
      <c r="AAN31" s="202"/>
      <c r="AAO31" s="202"/>
      <c r="AAP31" s="202"/>
      <c r="AAQ31" s="202"/>
      <c r="AAR31" s="202"/>
      <c r="AAS31" s="202"/>
      <c r="AAT31" s="202"/>
      <c r="AAU31" s="202"/>
      <c r="AAV31" s="202"/>
      <c r="AAW31" s="202"/>
      <c r="AAX31" s="202"/>
      <c r="AAY31" s="202"/>
      <c r="AAZ31" s="202"/>
      <c r="ABA31" s="202"/>
      <c r="ABB31" s="202"/>
      <c r="ABC31" s="202"/>
      <c r="ABD31" s="202"/>
      <c r="ABE31" s="202"/>
      <c r="ABF31" s="202"/>
      <c r="ABG31" s="202"/>
      <c r="ABH31" s="202"/>
      <c r="ABI31" s="202"/>
      <c r="ABJ31" s="202"/>
      <c r="ABK31" s="202"/>
      <c r="ABL31" s="202"/>
      <c r="ABM31" s="202"/>
      <c r="ABN31" s="202"/>
      <c r="ABO31" s="202"/>
      <c r="ABP31" s="202"/>
      <c r="ABQ31" s="202"/>
      <c r="ABR31" s="202"/>
      <c r="ABS31" s="202"/>
      <c r="ABT31" s="202"/>
      <c r="ABU31" s="202"/>
      <c r="ABV31" s="202"/>
      <c r="ABW31" s="202"/>
      <c r="ABX31" s="202"/>
      <c r="ABY31" s="202"/>
      <c r="ABZ31" s="202"/>
      <c r="ACA31" s="202"/>
      <c r="ACB31" s="202"/>
      <c r="ACC31" s="202"/>
      <c r="ACD31" s="202"/>
      <c r="ACE31" s="202"/>
      <c r="ACF31" s="202"/>
      <c r="ACG31" s="202"/>
      <c r="ACH31" s="202"/>
      <c r="ACI31" s="202"/>
      <c r="ACJ31" s="202"/>
      <c r="ACK31" s="202"/>
      <c r="ACL31" s="202"/>
      <c r="ACM31" s="202"/>
      <c r="ACN31" s="202"/>
      <c r="ACO31" s="202"/>
      <c r="ACP31" s="202"/>
      <c r="ACQ31" s="202"/>
      <c r="ACR31" s="202"/>
      <c r="ACS31" s="202"/>
      <c r="ACT31" s="202"/>
      <c r="ACU31" s="202"/>
      <c r="ACV31" s="202"/>
      <c r="ACW31" s="202"/>
      <c r="ACX31" s="202"/>
      <c r="ACY31" s="202"/>
      <c r="ACZ31" s="202"/>
      <c r="ADA31" s="202"/>
      <c r="ADB31" s="202"/>
      <c r="ADC31" s="202"/>
      <c r="ADD31" s="202"/>
      <c r="ADE31" s="202"/>
      <c r="ADF31" s="202"/>
      <c r="ADG31" s="202"/>
      <c r="ADH31" s="202"/>
      <c r="ADI31" s="202"/>
      <c r="ADJ31" s="202"/>
      <c r="ADK31" s="202"/>
      <c r="ADL31" s="202"/>
      <c r="ADM31" s="202"/>
      <c r="ADN31" s="202"/>
      <c r="ADO31" s="202"/>
      <c r="ADP31" s="202"/>
      <c r="ADQ31" s="202"/>
      <c r="ADR31" s="202"/>
      <c r="ADS31" s="202"/>
      <c r="ADT31" s="202"/>
      <c r="ADU31" s="202"/>
      <c r="ADV31" s="202"/>
      <c r="ADW31" s="202"/>
      <c r="ADX31" s="202"/>
      <c r="ADY31" s="202"/>
      <c r="ADZ31" s="202"/>
      <c r="AEA31" s="202"/>
      <c r="AEB31" s="202"/>
      <c r="AEC31" s="202"/>
      <c r="AED31" s="202"/>
      <c r="AEE31" s="202"/>
      <c r="AEF31" s="202"/>
      <c r="AEG31" s="202"/>
      <c r="AEH31" s="202"/>
      <c r="AEI31" s="202"/>
      <c r="AEJ31" s="202"/>
      <c r="AEK31" s="202"/>
      <c r="AEL31" s="202"/>
      <c r="AEM31" s="202"/>
      <c r="AEN31" s="202"/>
      <c r="AEO31" s="202"/>
      <c r="AEP31" s="202"/>
      <c r="AEQ31" s="202"/>
      <c r="AER31" s="202"/>
      <c r="AES31" s="202"/>
      <c r="AET31" s="202"/>
      <c r="AEU31" s="202"/>
      <c r="AEV31" s="202"/>
      <c r="AEW31" s="202"/>
      <c r="AEX31" s="202"/>
      <c r="AEY31" s="202"/>
      <c r="AEZ31" s="202"/>
      <c r="AFA31" s="202"/>
      <c r="AFB31" s="202"/>
      <c r="AFC31" s="202"/>
      <c r="AFD31" s="202"/>
      <c r="AFE31" s="202"/>
      <c r="AFF31" s="202"/>
      <c r="AFG31" s="202"/>
      <c r="AFH31" s="202"/>
      <c r="AFI31" s="202"/>
      <c r="AFJ31" s="202"/>
      <c r="AFK31" s="202"/>
      <c r="AFL31" s="202"/>
      <c r="AFM31" s="202"/>
      <c r="AFN31" s="202"/>
      <c r="AFO31" s="202"/>
      <c r="AFP31" s="202"/>
      <c r="AFQ31" s="202"/>
      <c r="AFR31" s="202"/>
      <c r="AFS31" s="202"/>
      <c r="AFT31" s="202"/>
      <c r="AFU31" s="202"/>
      <c r="AFV31" s="202"/>
      <c r="AFW31" s="202"/>
      <c r="AFX31" s="202"/>
      <c r="AFY31" s="202"/>
      <c r="AFZ31" s="202"/>
      <c r="AGA31" s="202"/>
      <c r="AGB31" s="202"/>
      <c r="AGC31" s="202"/>
      <c r="AGD31" s="202"/>
      <c r="AGE31" s="202"/>
      <c r="AGF31" s="202"/>
      <c r="AGG31" s="202"/>
      <c r="AGH31" s="202"/>
      <c r="AGI31" s="202"/>
      <c r="AGJ31" s="202"/>
      <c r="AGK31" s="202"/>
      <c r="AGL31" s="202"/>
      <c r="AGM31" s="202"/>
      <c r="AGN31" s="202"/>
      <c r="AGO31" s="202"/>
      <c r="AGP31" s="202"/>
      <c r="AGQ31" s="202"/>
      <c r="AGR31" s="202"/>
      <c r="AGS31" s="202"/>
      <c r="AGT31" s="202"/>
      <c r="AGU31" s="202"/>
      <c r="AGV31" s="202"/>
      <c r="AGW31" s="202"/>
      <c r="AGX31" s="202"/>
      <c r="AGY31" s="202"/>
      <c r="AGZ31" s="202"/>
      <c r="AHA31" s="202"/>
      <c r="AHB31" s="202"/>
      <c r="AHC31" s="202"/>
      <c r="AHD31" s="202"/>
      <c r="AHE31" s="202"/>
      <c r="AHF31" s="202"/>
      <c r="AHG31" s="202"/>
      <c r="AHH31" s="202"/>
      <c r="AHI31" s="202"/>
      <c r="AHJ31" s="202"/>
      <c r="AHK31" s="202"/>
      <c r="AHL31" s="202"/>
      <c r="AHM31" s="202"/>
      <c r="AHN31" s="202"/>
      <c r="AHO31" s="202"/>
      <c r="AHP31" s="202"/>
      <c r="AHQ31" s="202"/>
      <c r="AHR31" s="202"/>
      <c r="AHS31" s="202"/>
      <c r="AHT31" s="202"/>
      <c r="AHU31" s="202"/>
      <c r="AHV31" s="202"/>
      <c r="AHW31" s="202"/>
      <c r="AHX31" s="202"/>
      <c r="AHY31" s="202"/>
      <c r="AHZ31" s="202"/>
      <c r="AIA31" s="202"/>
      <c r="AIB31" s="202"/>
      <c r="AIC31" s="202"/>
      <c r="AID31" s="202"/>
      <c r="AIE31" s="202"/>
      <c r="AIF31" s="202"/>
      <c r="AIG31" s="202"/>
      <c r="AIH31" s="202"/>
      <c r="AII31" s="202"/>
      <c r="AIJ31" s="202"/>
      <c r="AIK31" s="202"/>
      <c r="AIL31" s="202"/>
      <c r="AIM31" s="202"/>
      <c r="AIN31" s="202"/>
      <c r="AIO31" s="202"/>
      <c r="AIP31" s="202"/>
      <c r="AIQ31" s="202"/>
      <c r="AIR31" s="202"/>
      <c r="AIS31" s="202"/>
      <c r="AIT31" s="202"/>
      <c r="AIU31" s="202"/>
      <c r="AIV31" s="202"/>
      <c r="AIW31" s="202"/>
      <c r="AIX31" s="202"/>
      <c r="AIY31" s="202"/>
      <c r="AIZ31" s="202"/>
      <c r="AJA31" s="202"/>
      <c r="AJB31" s="202"/>
      <c r="AJC31" s="202"/>
      <c r="AJD31" s="202"/>
      <c r="AJE31" s="202"/>
      <c r="AJF31" s="202"/>
      <c r="AJG31" s="202"/>
      <c r="AJH31" s="202"/>
      <c r="AJI31" s="202"/>
      <c r="AJJ31" s="202"/>
      <c r="AJK31" s="202"/>
      <c r="AJL31" s="202"/>
      <c r="AJM31" s="202"/>
      <c r="AJN31" s="202"/>
      <c r="AJO31" s="202"/>
      <c r="AJP31" s="202"/>
      <c r="AJQ31" s="202"/>
      <c r="AJR31" s="202"/>
      <c r="AJS31" s="202"/>
      <c r="AJT31" s="202"/>
      <c r="AJU31" s="202"/>
      <c r="AJV31" s="202"/>
      <c r="AJW31" s="202"/>
      <c r="AJX31" s="202"/>
      <c r="AJY31" s="202"/>
      <c r="AJZ31" s="202"/>
      <c r="AKA31" s="202"/>
      <c r="AKB31" s="202"/>
      <c r="AKC31" s="202"/>
      <c r="AKD31" s="202"/>
      <c r="AKE31" s="202"/>
      <c r="AKF31" s="202"/>
      <c r="AKG31" s="202"/>
      <c r="AKH31" s="202"/>
      <c r="AKI31" s="202"/>
      <c r="AKJ31" s="202"/>
      <c r="AKK31" s="202"/>
      <c r="AKL31" s="202"/>
      <c r="AKM31" s="202"/>
      <c r="AKN31" s="202"/>
      <c r="AKO31" s="202"/>
      <c r="AKP31" s="202"/>
      <c r="AKQ31" s="202"/>
      <c r="AKR31" s="202"/>
      <c r="AKS31" s="202"/>
      <c r="AKT31" s="202"/>
      <c r="AKU31" s="202"/>
      <c r="AKV31" s="202"/>
      <c r="AKW31" s="202"/>
      <c r="AKX31" s="202"/>
      <c r="AKY31" s="202"/>
      <c r="AKZ31" s="202"/>
      <c r="ALA31" s="202"/>
      <c r="ALB31" s="202"/>
      <c r="ALC31" s="202"/>
      <c r="ALD31" s="202"/>
      <c r="ALE31" s="202"/>
      <c r="ALF31" s="202"/>
      <c r="ALG31" s="202"/>
      <c r="ALH31" s="202"/>
      <c r="ALI31" s="202"/>
      <c r="ALJ31" s="202"/>
      <c r="ALK31" s="202"/>
      <c r="ALL31" s="202"/>
      <c r="ALM31" s="202"/>
      <c r="ALN31" s="202"/>
      <c r="ALO31" s="202"/>
      <c r="ALP31" s="202"/>
      <c r="ALQ31" s="202"/>
      <c r="ALR31" s="202"/>
      <c r="ALS31" s="202"/>
      <c r="ALT31" s="202"/>
      <c r="ALU31" s="202"/>
      <c r="ALV31" s="202"/>
      <c r="ALW31" s="202"/>
      <c r="ALX31" s="202"/>
      <c r="ALY31" s="202"/>
      <c r="ALZ31" s="202"/>
      <c r="AMA31" s="202"/>
      <c r="AMB31" s="202"/>
      <c r="AMC31" s="202"/>
      <c r="AMD31" s="202"/>
      <c r="AME31" s="202"/>
      <c r="AMF31" s="202"/>
      <c r="AMG31" s="202"/>
      <c r="AMH31" s="202"/>
      <c r="AMI31" s="202"/>
      <c r="AMJ31" s="202"/>
      <c r="AMK31" s="202"/>
      <c r="AML31" s="202"/>
    </row>
    <row r="32" spans="1:1026" ht="136.15" customHeight="1" outlineLevel="1">
      <c r="A32" s="216"/>
      <c r="B32" s="216" t="s">
        <v>575</v>
      </c>
      <c r="C32" s="216"/>
      <c r="D32" s="216"/>
      <c r="E32" s="214" t="s">
        <v>271</v>
      </c>
      <c r="F32" s="216"/>
      <c r="G32" s="216" t="s">
        <v>576</v>
      </c>
      <c r="H32" s="216" t="s">
        <v>539</v>
      </c>
      <c r="I32" s="216">
        <v>20</v>
      </c>
      <c r="J32" s="216"/>
      <c r="K32" s="216"/>
      <c r="L32" s="216"/>
      <c r="M32" s="216"/>
      <c r="N32" s="217"/>
      <c r="O32" s="25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202"/>
      <c r="CT32" s="202"/>
      <c r="CU32" s="202"/>
      <c r="CV32" s="202"/>
      <c r="CW32" s="202"/>
      <c r="CX32" s="202"/>
      <c r="CY32" s="202"/>
      <c r="CZ32" s="202"/>
      <c r="DA32" s="202"/>
      <c r="DB32" s="202"/>
      <c r="DC32" s="202"/>
      <c r="DD32" s="202"/>
      <c r="DE32" s="202"/>
      <c r="DF32" s="202"/>
      <c r="DG32" s="202"/>
      <c r="DH32" s="202"/>
      <c r="DI32" s="202"/>
      <c r="DJ32" s="202"/>
      <c r="DK32" s="202"/>
      <c r="DL32" s="202"/>
      <c r="DM32" s="202"/>
      <c r="DN32" s="202"/>
      <c r="DO32" s="202"/>
      <c r="DP32" s="202"/>
      <c r="DQ32" s="202"/>
      <c r="DR32" s="202"/>
      <c r="DS32" s="202"/>
      <c r="DT32" s="202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2"/>
      <c r="EF32" s="202"/>
      <c r="EG32" s="202"/>
      <c r="EH32" s="202"/>
      <c r="EI32" s="202"/>
      <c r="EJ32" s="202"/>
      <c r="EK32" s="202"/>
      <c r="EL32" s="202"/>
      <c r="EM32" s="202"/>
      <c r="EN32" s="202"/>
      <c r="EO32" s="202"/>
      <c r="EP32" s="202"/>
      <c r="EQ32" s="202"/>
      <c r="ER32" s="202"/>
      <c r="ES32" s="202"/>
      <c r="ET32" s="202"/>
      <c r="EU32" s="202"/>
      <c r="EV32" s="202"/>
      <c r="EW32" s="202"/>
      <c r="EX32" s="202"/>
      <c r="EY32" s="202"/>
      <c r="EZ32" s="202"/>
      <c r="FA32" s="202"/>
      <c r="FB32" s="202"/>
      <c r="FC32" s="202"/>
      <c r="FD32" s="202"/>
      <c r="FE32" s="202"/>
      <c r="FF32" s="202"/>
      <c r="FG32" s="202"/>
      <c r="FH32" s="202"/>
      <c r="FI32" s="202"/>
      <c r="FJ32" s="202"/>
      <c r="FK32" s="202"/>
      <c r="FL32" s="202"/>
      <c r="FM32" s="202"/>
      <c r="FN32" s="202"/>
      <c r="FO32" s="202"/>
      <c r="FP32" s="202"/>
      <c r="FQ32" s="202"/>
      <c r="FR32" s="202"/>
      <c r="FS32" s="202"/>
      <c r="FT32" s="202"/>
      <c r="FU32" s="202"/>
      <c r="FV32" s="202"/>
      <c r="FW32" s="202"/>
      <c r="FX32" s="202"/>
      <c r="FY32" s="202"/>
      <c r="FZ32" s="202"/>
      <c r="GA32" s="202"/>
      <c r="GB32" s="202"/>
      <c r="GC32" s="202"/>
      <c r="GD32" s="202"/>
      <c r="GE32" s="202"/>
      <c r="GF32" s="202"/>
      <c r="GG32" s="202"/>
      <c r="GH32" s="202"/>
      <c r="GI32" s="202"/>
      <c r="GJ32" s="202"/>
      <c r="GK32" s="202"/>
      <c r="GL32" s="202"/>
      <c r="GM32" s="202"/>
      <c r="GN32" s="202"/>
      <c r="GO32" s="202"/>
      <c r="GP32" s="202"/>
      <c r="GQ32" s="202"/>
      <c r="GR32" s="202"/>
      <c r="GS32" s="202"/>
      <c r="GT32" s="202"/>
      <c r="GU32" s="202"/>
      <c r="GV32" s="202"/>
      <c r="GW32" s="202"/>
      <c r="GX32" s="202"/>
      <c r="GY32" s="202"/>
      <c r="GZ32" s="202"/>
      <c r="HA32" s="202"/>
      <c r="HB32" s="202"/>
      <c r="HC32" s="202"/>
      <c r="HD32" s="202"/>
      <c r="HE32" s="202"/>
      <c r="HF32" s="202"/>
      <c r="HG32" s="202"/>
      <c r="HH32" s="202"/>
      <c r="HI32" s="202"/>
      <c r="HJ32" s="202"/>
      <c r="HK32" s="202"/>
      <c r="HL32" s="202"/>
      <c r="HM32" s="202"/>
      <c r="HN32" s="202"/>
      <c r="HO32" s="202"/>
      <c r="HP32" s="202"/>
      <c r="HQ32" s="202"/>
      <c r="HR32" s="202"/>
      <c r="HS32" s="202"/>
      <c r="HT32" s="202"/>
      <c r="HU32" s="202"/>
      <c r="HV32" s="202"/>
      <c r="HW32" s="202"/>
      <c r="HX32" s="202"/>
      <c r="HY32" s="202"/>
      <c r="HZ32" s="202"/>
      <c r="IA32" s="202"/>
      <c r="IB32" s="202"/>
      <c r="IC32" s="202"/>
      <c r="ID32" s="202"/>
      <c r="IE32" s="202"/>
      <c r="IF32" s="202"/>
      <c r="IG32" s="202"/>
      <c r="IH32" s="202"/>
      <c r="II32" s="202"/>
      <c r="IJ32" s="202"/>
      <c r="IK32" s="202"/>
      <c r="IL32" s="202"/>
      <c r="IM32" s="202"/>
      <c r="IN32" s="202"/>
      <c r="IO32" s="202"/>
      <c r="IP32" s="202"/>
      <c r="IQ32" s="202"/>
      <c r="IR32" s="202"/>
      <c r="IS32" s="202"/>
      <c r="IT32" s="202"/>
      <c r="IU32" s="202"/>
      <c r="IV32" s="202"/>
      <c r="IW32" s="202"/>
      <c r="IX32" s="202"/>
      <c r="IY32" s="202"/>
      <c r="IZ32" s="202"/>
      <c r="JA32" s="202"/>
      <c r="JB32" s="202"/>
      <c r="JC32" s="202"/>
      <c r="JD32" s="202"/>
      <c r="JE32" s="202"/>
      <c r="JF32" s="202"/>
      <c r="JG32" s="202"/>
      <c r="JH32" s="202"/>
      <c r="JI32" s="202"/>
      <c r="JJ32" s="202"/>
      <c r="JK32" s="202"/>
      <c r="JL32" s="202"/>
      <c r="JM32" s="202"/>
      <c r="JN32" s="202"/>
      <c r="JO32" s="202"/>
      <c r="JP32" s="202"/>
      <c r="JQ32" s="202"/>
      <c r="JR32" s="202"/>
      <c r="JS32" s="202"/>
      <c r="JT32" s="202"/>
      <c r="JU32" s="202"/>
      <c r="JV32" s="202"/>
      <c r="JW32" s="202"/>
      <c r="JX32" s="202"/>
      <c r="JY32" s="202"/>
      <c r="JZ32" s="202"/>
      <c r="KA32" s="202"/>
      <c r="KB32" s="202"/>
      <c r="KC32" s="202"/>
      <c r="KD32" s="202"/>
      <c r="KE32" s="202"/>
      <c r="KF32" s="202"/>
      <c r="KG32" s="202"/>
      <c r="KH32" s="202"/>
      <c r="KI32" s="202"/>
      <c r="KJ32" s="202"/>
      <c r="KK32" s="202"/>
      <c r="KL32" s="202"/>
      <c r="KM32" s="202"/>
      <c r="KN32" s="202"/>
      <c r="KO32" s="202"/>
      <c r="KP32" s="202"/>
      <c r="KQ32" s="202"/>
      <c r="KR32" s="202"/>
      <c r="KS32" s="202"/>
      <c r="KT32" s="202"/>
      <c r="KU32" s="202"/>
      <c r="KV32" s="202"/>
      <c r="KW32" s="202"/>
      <c r="KX32" s="202"/>
      <c r="KY32" s="202"/>
      <c r="KZ32" s="202"/>
      <c r="LA32" s="202"/>
      <c r="LB32" s="202"/>
      <c r="LC32" s="202"/>
      <c r="LD32" s="202"/>
      <c r="LE32" s="202"/>
      <c r="LF32" s="202"/>
      <c r="LG32" s="202"/>
      <c r="LH32" s="202"/>
      <c r="LI32" s="202"/>
      <c r="LJ32" s="202"/>
      <c r="LK32" s="202"/>
      <c r="LL32" s="202"/>
      <c r="LM32" s="202"/>
      <c r="LN32" s="202"/>
      <c r="LO32" s="202"/>
      <c r="LP32" s="202"/>
      <c r="LQ32" s="202"/>
      <c r="LR32" s="202"/>
      <c r="LS32" s="202"/>
      <c r="LT32" s="202"/>
      <c r="LU32" s="202"/>
      <c r="LV32" s="202"/>
      <c r="LW32" s="202"/>
      <c r="LX32" s="202"/>
      <c r="LY32" s="202"/>
      <c r="LZ32" s="202"/>
      <c r="MA32" s="202"/>
      <c r="MB32" s="202"/>
      <c r="MC32" s="202"/>
      <c r="MD32" s="202"/>
      <c r="ME32" s="202"/>
      <c r="MF32" s="202"/>
      <c r="MG32" s="202"/>
      <c r="MH32" s="202"/>
      <c r="MI32" s="202"/>
      <c r="MJ32" s="202"/>
      <c r="MK32" s="202"/>
      <c r="ML32" s="202"/>
      <c r="MM32" s="202"/>
      <c r="MN32" s="202"/>
      <c r="MO32" s="202"/>
      <c r="MP32" s="202"/>
      <c r="MQ32" s="202"/>
      <c r="MR32" s="202"/>
      <c r="MS32" s="202"/>
      <c r="MT32" s="202"/>
      <c r="MU32" s="202"/>
      <c r="MV32" s="202"/>
      <c r="MW32" s="202"/>
      <c r="MX32" s="202"/>
      <c r="MY32" s="202"/>
      <c r="MZ32" s="202"/>
      <c r="NA32" s="202"/>
      <c r="NB32" s="202"/>
      <c r="NC32" s="202"/>
      <c r="ND32" s="202"/>
      <c r="NE32" s="202"/>
      <c r="NF32" s="202"/>
      <c r="NG32" s="202"/>
      <c r="NH32" s="202"/>
      <c r="NI32" s="202"/>
      <c r="NJ32" s="202"/>
      <c r="NK32" s="202"/>
      <c r="NL32" s="202"/>
      <c r="NM32" s="202"/>
      <c r="NN32" s="202"/>
      <c r="NO32" s="202"/>
      <c r="NP32" s="202"/>
      <c r="NQ32" s="202"/>
      <c r="NR32" s="202"/>
      <c r="NS32" s="202"/>
      <c r="NT32" s="202"/>
      <c r="NU32" s="202"/>
      <c r="NV32" s="202"/>
      <c r="NW32" s="202"/>
      <c r="NX32" s="202"/>
      <c r="NY32" s="202"/>
      <c r="NZ32" s="202"/>
      <c r="OA32" s="202"/>
      <c r="OB32" s="202"/>
      <c r="OC32" s="202"/>
      <c r="OD32" s="202"/>
      <c r="OE32" s="202"/>
      <c r="OF32" s="202"/>
      <c r="OG32" s="202"/>
      <c r="OH32" s="202"/>
      <c r="OI32" s="202"/>
      <c r="OJ32" s="202"/>
      <c r="OK32" s="202"/>
      <c r="OL32" s="202"/>
      <c r="OM32" s="202"/>
      <c r="ON32" s="202"/>
      <c r="OO32" s="202"/>
      <c r="OP32" s="202"/>
      <c r="OQ32" s="202"/>
      <c r="OR32" s="202"/>
      <c r="OS32" s="202"/>
      <c r="OT32" s="202"/>
      <c r="OU32" s="202"/>
      <c r="OV32" s="202"/>
      <c r="OW32" s="202"/>
      <c r="OX32" s="202"/>
      <c r="OY32" s="202"/>
      <c r="OZ32" s="202"/>
      <c r="PA32" s="202"/>
      <c r="PB32" s="202"/>
      <c r="PC32" s="202"/>
      <c r="PD32" s="202"/>
      <c r="PE32" s="202"/>
      <c r="PF32" s="202"/>
      <c r="PG32" s="202"/>
      <c r="PH32" s="202"/>
      <c r="PI32" s="202"/>
      <c r="PJ32" s="202"/>
      <c r="PK32" s="202"/>
      <c r="PL32" s="202"/>
      <c r="PM32" s="202"/>
      <c r="PN32" s="202"/>
      <c r="PO32" s="202"/>
      <c r="PP32" s="202"/>
      <c r="PQ32" s="202"/>
      <c r="PR32" s="202"/>
      <c r="PS32" s="202"/>
      <c r="PT32" s="202"/>
      <c r="PU32" s="202"/>
      <c r="PV32" s="202"/>
      <c r="PW32" s="202"/>
      <c r="PX32" s="202"/>
      <c r="PY32" s="202"/>
      <c r="PZ32" s="202"/>
      <c r="QA32" s="202"/>
      <c r="QB32" s="202"/>
      <c r="QC32" s="202"/>
      <c r="QD32" s="202"/>
      <c r="QE32" s="202"/>
      <c r="QF32" s="202"/>
      <c r="QG32" s="202"/>
      <c r="QH32" s="202"/>
      <c r="QI32" s="202"/>
      <c r="QJ32" s="202"/>
      <c r="QK32" s="202"/>
      <c r="QL32" s="202"/>
      <c r="QM32" s="202"/>
      <c r="QN32" s="202"/>
      <c r="QO32" s="202"/>
      <c r="QP32" s="202"/>
      <c r="QQ32" s="202"/>
      <c r="QR32" s="202"/>
      <c r="QS32" s="202"/>
      <c r="QT32" s="202"/>
      <c r="QU32" s="202"/>
      <c r="QV32" s="202"/>
      <c r="QW32" s="202"/>
      <c r="QX32" s="202"/>
      <c r="QY32" s="202"/>
      <c r="QZ32" s="202"/>
      <c r="RA32" s="202"/>
      <c r="RB32" s="202"/>
      <c r="RC32" s="202"/>
      <c r="RD32" s="202"/>
      <c r="RE32" s="202"/>
      <c r="RF32" s="202"/>
      <c r="RG32" s="202"/>
      <c r="RH32" s="202"/>
      <c r="RI32" s="202"/>
      <c r="RJ32" s="202"/>
      <c r="RK32" s="202"/>
      <c r="RL32" s="202"/>
      <c r="RM32" s="202"/>
      <c r="RN32" s="202"/>
      <c r="RO32" s="202"/>
      <c r="RP32" s="202"/>
      <c r="RQ32" s="202"/>
      <c r="RR32" s="202"/>
      <c r="RS32" s="202"/>
      <c r="RT32" s="202"/>
      <c r="RU32" s="202"/>
      <c r="RV32" s="202"/>
      <c r="RW32" s="202"/>
      <c r="RX32" s="202"/>
      <c r="RY32" s="202"/>
      <c r="RZ32" s="202"/>
      <c r="SA32" s="202"/>
      <c r="SB32" s="202"/>
      <c r="SC32" s="202"/>
      <c r="SD32" s="202"/>
      <c r="SE32" s="202"/>
      <c r="SF32" s="202"/>
      <c r="SG32" s="202"/>
      <c r="SH32" s="202"/>
      <c r="SI32" s="202"/>
      <c r="SJ32" s="202"/>
      <c r="SK32" s="202"/>
      <c r="SL32" s="202"/>
      <c r="SM32" s="202"/>
      <c r="SN32" s="202"/>
      <c r="SO32" s="202"/>
      <c r="SP32" s="202"/>
      <c r="SQ32" s="202"/>
      <c r="SR32" s="202"/>
      <c r="SS32" s="202"/>
      <c r="ST32" s="202"/>
      <c r="SU32" s="202"/>
      <c r="SV32" s="202"/>
      <c r="SW32" s="202"/>
      <c r="SX32" s="202"/>
      <c r="SY32" s="202"/>
      <c r="SZ32" s="202"/>
      <c r="TA32" s="202"/>
      <c r="TB32" s="202"/>
      <c r="TC32" s="202"/>
      <c r="TD32" s="202"/>
      <c r="TE32" s="202"/>
      <c r="TF32" s="202"/>
      <c r="TG32" s="202"/>
      <c r="TH32" s="202"/>
      <c r="TI32" s="202"/>
      <c r="TJ32" s="202"/>
      <c r="TK32" s="202"/>
      <c r="TL32" s="202"/>
      <c r="TM32" s="202"/>
      <c r="TN32" s="202"/>
      <c r="TO32" s="202"/>
      <c r="TP32" s="202"/>
      <c r="TQ32" s="202"/>
      <c r="TR32" s="202"/>
      <c r="TS32" s="202"/>
      <c r="TT32" s="202"/>
      <c r="TU32" s="202"/>
      <c r="TV32" s="202"/>
      <c r="TW32" s="202"/>
      <c r="TX32" s="202"/>
      <c r="TY32" s="202"/>
      <c r="TZ32" s="202"/>
      <c r="UA32" s="202"/>
      <c r="UB32" s="202"/>
      <c r="UC32" s="202"/>
      <c r="UD32" s="202"/>
      <c r="UE32" s="202"/>
      <c r="UF32" s="202"/>
      <c r="UG32" s="202"/>
      <c r="UH32" s="202"/>
      <c r="UI32" s="202"/>
      <c r="UJ32" s="202"/>
      <c r="UK32" s="202"/>
      <c r="UL32" s="202"/>
      <c r="UM32" s="202"/>
      <c r="UN32" s="202"/>
      <c r="UO32" s="202"/>
      <c r="UP32" s="202"/>
      <c r="UQ32" s="202"/>
      <c r="UR32" s="202"/>
      <c r="US32" s="202"/>
      <c r="UT32" s="202"/>
      <c r="UU32" s="202"/>
      <c r="UV32" s="202"/>
      <c r="UW32" s="202"/>
      <c r="UX32" s="202"/>
      <c r="UY32" s="202"/>
      <c r="UZ32" s="202"/>
      <c r="VA32" s="202"/>
      <c r="VB32" s="202"/>
      <c r="VC32" s="202"/>
      <c r="VD32" s="202"/>
      <c r="VE32" s="202"/>
      <c r="VF32" s="202"/>
      <c r="VG32" s="202"/>
      <c r="VH32" s="202"/>
      <c r="VI32" s="202"/>
      <c r="VJ32" s="202"/>
      <c r="VK32" s="202"/>
      <c r="VL32" s="202"/>
      <c r="VM32" s="202"/>
      <c r="VN32" s="202"/>
      <c r="VO32" s="202"/>
      <c r="VP32" s="202"/>
      <c r="VQ32" s="202"/>
      <c r="VR32" s="202"/>
      <c r="VS32" s="202"/>
      <c r="VT32" s="202"/>
      <c r="VU32" s="202"/>
      <c r="VV32" s="202"/>
      <c r="VW32" s="202"/>
      <c r="VX32" s="202"/>
      <c r="VY32" s="202"/>
      <c r="VZ32" s="202"/>
      <c r="WA32" s="202"/>
      <c r="WB32" s="202"/>
      <c r="WC32" s="202"/>
      <c r="WD32" s="202"/>
      <c r="WE32" s="202"/>
      <c r="WF32" s="202"/>
      <c r="WG32" s="202"/>
      <c r="WH32" s="202"/>
      <c r="WI32" s="202"/>
      <c r="WJ32" s="202"/>
      <c r="WK32" s="202"/>
      <c r="WL32" s="202"/>
      <c r="WM32" s="202"/>
      <c r="WN32" s="202"/>
      <c r="WO32" s="202"/>
      <c r="WP32" s="202"/>
      <c r="WQ32" s="202"/>
      <c r="WR32" s="202"/>
      <c r="WS32" s="202"/>
      <c r="WT32" s="202"/>
      <c r="WU32" s="202"/>
      <c r="WV32" s="202"/>
      <c r="WW32" s="202"/>
      <c r="WX32" s="202"/>
      <c r="WY32" s="202"/>
      <c r="WZ32" s="202"/>
      <c r="XA32" s="202"/>
      <c r="XB32" s="202"/>
      <c r="XC32" s="202"/>
      <c r="XD32" s="202"/>
      <c r="XE32" s="202"/>
      <c r="XF32" s="202"/>
      <c r="XG32" s="202"/>
      <c r="XH32" s="202"/>
      <c r="XI32" s="202"/>
      <c r="XJ32" s="202"/>
      <c r="XK32" s="202"/>
      <c r="XL32" s="202"/>
      <c r="XM32" s="202"/>
      <c r="XN32" s="202"/>
      <c r="XO32" s="202"/>
      <c r="XP32" s="202"/>
      <c r="XQ32" s="202"/>
      <c r="XR32" s="202"/>
      <c r="XS32" s="202"/>
      <c r="XT32" s="202"/>
      <c r="XU32" s="202"/>
      <c r="XV32" s="202"/>
      <c r="XW32" s="202"/>
      <c r="XX32" s="202"/>
      <c r="XY32" s="202"/>
      <c r="XZ32" s="202"/>
      <c r="YA32" s="202"/>
      <c r="YB32" s="202"/>
      <c r="YC32" s="202"/>
      <c r="YD32" s="202"/>
      <c r="YE32" s="202"/>
      <c r="YF32" s="202"/>
      <c r="YG32" s="202"/>
      <c r="YH32" s="202"/>
      <c r="YI32" s="202"/>
      <c r="YJ32" s="202"/>
      <c r="YK32" s="202"/>
      <c r="YL32" s="202"/>
      <c r="YM32" s="202"/>
      <c r="YN32" s="202"/>
      <c r="YO32" s="202"/>
      <c r="YP32" s="202"/>
      <c r="YQ32" s="202"/>
      <c r="YR32" s="202"/>
      <c r="YS32" s="202"/>
      <c r="YT32" s="202"/>
      <c r="YU32" s="202"/>
      <c r="YV32" s="202"/>
      <c r="YW32" s="202"/>
      <c r="YX32" s="202"/>
      <c r="YY32" s="202"/>
      <c r="YZ32" s="202"/>
      <c r="ZA32" s="202"/>
      <c r="ZB32" s="202"/>
      <c r="ZC32" s="202"/>
      <c r="ZD32" s="202"/>
      <c r="ZE32" s="202"/>
      <c r="ZF32" s="202"/>
      <c r="ZG32" s="202"/>
      <c r="ZH32" s="202"/>
      <c r="ZI32" s="202"/>
      <c r="ZJ32" s="202"/>
      <c r="ZK32" s="202"/>
      <c r="ZL32" s="202"/>
      <c r="ZM32" s="202"/>
      <c r="ZN32" s="202"/>
      <c r="ZO32" s="202"/>
      <c r="ZP32" s="202"/>
      <c r="ZQ32" s="202"/>
      <c r="ZR32" s="202"/>
      <c r="ZS32" s="202"/>
      <c r="ZT32" s="202"/>
      <c r="ZU32" s="202"/>
      <c r="ZV32" s="202"/>
      <c r="ZW32" s="202"/>
      <c r="ZX32" s="202"/>
      <c r="ZY32" s="202"/>
      <c r="ZZ32" s="202"/>
      <c r="AAA32" s="202"/>
      <c r="AAB32" s="202"/>
      <c r="AAC32" s="202"/>
      <c r="AAD32" s="202"/>
      <c r="AAE32" s="202"/>
      <c r="AAF32" s="202"/>
      <c r="AAG32" s="202"/>
      <c r="AAH32" s="202"/>
      <c r="AAI32" s="202"/>
      <c r="AAJ32" s="202"/>
      <c r="AAK32" s="202"/>
      <c r="AAL32" s="202"/>
      <c r="AAM32" s="202"/>
      <c r="AAN32" s="202"/>
      <c r="AAO32" s="202"/>
      <c r="AAP32" s="202"/>
      <c r="AAQ32" s="202"/>
      <c r="AAR32" s="202"/>
      <c r="AAS32" s="202"/>
      <c r="AAT32" s="202"/>
      <c r="AAU32" s="202"/>
      <c r="AAV32" s="202"/>
      <c r="AAW32" s="202"/>
      <c r="AAX32" s="202"/>
      <c r="AAY32" s="202"/>
      <c r="AAZ32" s="202"/>
      <c r="ABA32" s="202"/>
      <c r="ABB32" s="202"/>
      <c r="ABC32" s="202"/>
      <c r="ABD32" s="202"/>
      <c r="ABE32" s="202"/>
      <c r="ABF32" s="202"/>
      <c r="ABG32" s="202"/>
      <c r="ABH32" s="202"/>
      <c r="ABI32" s="202"/>
      <c r="ABJ32" s="202"/>
      <c r="ABK32" s="202"/>
      <c r="ABL32" s="202"/>
      <c r="ABM32" s="202"/>
      <c r="ABN32" s="202"/>
      <c r="ABO32" s="202"/>
      <c r="ABP32" s="202"/>
      <c r="ABQ32" s="202"/>
      <c r="ABR32" s="202"/>
      <c r="ABS32" s="202"/>
      <c r="ABT32" s="202"/>
      <c r="ABU32" s="202"/>
      <c r="ABV32" s="202"/>
      <c r="ABW32" s="202"/>
      <c r="ABX32" s="202"/>
      <c r="ABY32" s="202"/>
      <c r="ABZ32" s="202"/>
      <c r="ACA32" s="202"/>
      <c r="ACB32" s="202"/>
      <c r="ACC32" s="202"/>
      <c r="ACD32" s="202"/>
      <c r="ACE32" s="202"/>
      <c r="ACF32" s="202"/>
      <c r="ACG32" s="202"/>
      <c r="ACH32" s="202"/>
      <c r="ACI32" s="202"/>
      <c r="ACJ32" s="202"/>
      <c r="ACK32" s="202"/>
      <c r="ACL32" s="202"/>
      <c r="ACM32" s="202"/>
      <c r="ACN32" s="202"/>
      <c r="ACO32" s="202"/>
      <c r="ACP32" s="202"/>
      <c r="ACQ32" s="202"/>
      <c r="ACR32" s="202"/>
      <c r="ACS32" s="202"/>
      <c r="ACT32" s="202"/>
      <c r="ACU32" s="202"/>
      <c r="ACV32" s="202"/>
      <c r="ACW32" s="202"/>
      <c r="ACX32" s="202"/>
      <c r="ACY32" s="202"/>
      <c r="ACZ32" s="202"/>
      <c r="ADA32" s="202"/>
      <c r="ADB32" s="202"/>
      <c r="ADC32" s="202"/>
      <c r="ADD32" s="202"/>
      <c r="ADE32" s="202"/>
      <c r="ADF32" s="202"/>
      <c r="ADG32" s="202"/>
      <c r="ADH32" s="202"/>
      <c r="ADI32" s="202"/>
      <c r="ADJ32" s="202"/>
      <c r="ADK32" s="202"/>
      <c r="ADL32" s="202"/>
      <c r="ADM32" s="202"/>
      <c r="ADN32" s="202"/>
      <c r="ADO32" s="202"/>
      <c r="ADP32" s="202"/>
      <c r="ADQ32" s="202"/>
      <c r="ADR32" s="202"/>
      <c r="ADS32" s="202"/>
      <c r="ADT32" s="202"/>
      <c r="ADU32" s="202"/>
      <c r="ADV32" s="202"/>
      <c r="ADW32" s="202"/>
      <c r="ADX32" s="202"/>
      <c r="ADY32" s="202"/>
      <c r="ADZ32" s="202"/>
      <c r="AEA32" s="202"/>
      <c r="AEB32" s="202"/>
      <c r="AEC32" s="202"/>
      <c r="AED32" s="202"/>
      <c r="AEE32" s="202"/>
      <c r="AEF32" s="202"/>
      <c r="AEG32" s="202"/>
      <c r="AEH32" s="202"/>
      <c r="AEI32" s="202"/>
      <c r="AEJ32" s="202"/>
      <c r="AEK32" s="202"/>
      <c r="AEL32" s="202"/>
      <c r="AEM32" s="202"/>
      <c r="AEN32" s="202"/>
      <c r="AEO32" s="202"/>
      <c r="AEP32" s="202"/>
      <c r="AEQ32" s="202"/>
      <c r="AER32" s="202"/>
      <c r="AES32" s="202"/>
      <c r="AET32" s="202"/>
      <c r="AEU32" s="202"/>
      <c r="AEV32" s="202"/>
      <c r="AEW32" s="202"/>
      <c r="AEX32" s="202"/>
      <c r="AEY32" s="202"/>
      <c r="AEZ32" s="202"/>
      <c r="AFA32" s="202"/>
      <c r="AFB32" s="202"/>
      <c r="AFC32" s="202"/>
      <c r="AFD32" s="202"/>
      <c r="AFE32" s="202"/>
      <c r="AFF32" s="202"/>
      <c r="AFG32" s="202"/>
      <c r="AFH32" s="202"/>
      <c r="AFI32" s="202"/>
      <c r="AFJ32" s="202"/>
      <c r="AFK32" s="202"/>
      <c r="AFL32" s="202"/>
      <c r="AFM32" s="202"/>
      <c r="AFN32" s="202"/>
      <c r="AFO32" s="202"/>
      <c r="AFP32" s="202"/>
      <c r="AFQ32" s="202"/>
      <c r="AFR32" s="202"/>
      <c r="AFS32" s="202"/>
      <c r="AFT32" s="202"/>
      <c r="AFU32" s="202"/>
      <c r="AFV32" s="202"/>
      <c r="AFW32" s="202"/>
      <c r="AFX32" s="202"/>
      <c r="AFY32" s="202"/>
      <c r="AFZ32" s="202"/>
      <c r="AGA32" s="202"/>
      <c r="AGB32" s="202"/>
      <c r="AGC32" s="202"/>
      <c r="AGD32" s="202"/>
      <c r="AGE32" s="202"/>
      <c r="AGF32" s="202"/>
      <c r="AGG32" s="202"/>
      <c r="AGH32" s="202"/>
      <c r="AGI32" s="202"/>
      <c r="AGJ32" s="202"/>
      <c r="AGK32" s="202"/>
      <c r="AGL32" s="202"/>
      <c r="AGM32" s="202"/>
      <c r="AGN32" s="202"/>
      <c r="AGO32" s="202"/>
      <c r="AGP32" s="202"/>
      <c r="AGQ32" s="202"/>
      <c r="AGR32" s="202"/>
      <c r="AGS32" s="202"/>
      <c r="AGT32" s="202"/>
      <c r="AGU32" s="202"/>
      <c r="AGV32" s="202"/>
      <c r="AGW32" s="202"/>
      <c r="AGX32" s="202"/>
      <c r="AGY32" s="202"/>
      <c r="AGZ32" s="202"/>
      <c r="AHA32" s="202"/>
      <c r="AHB32" s="202"/>
      <c r="AHC32" s="202"/>
      <c r="AHD32" s="202"/>
      <c r="AHE32" s="202"/>
      <c r="AHF32" s="202"/>
      <c r="AHG32" s="202"/>
      <c r="AHH32" s="202"/>
      <c r="AHI32" s="202"/>
      <c r="AHJ32" s="202"/>
      <c r="AHK32" s="202"/>
      <c r="AHL32" s="202"/>
      <c r="AHM32" s="202"/>
      <c r="AHN32" s="202"/>
      <c r="AHO32" s="202"/>
      <c r="AHP32" s="202"/>
      <c r="AHQ32" s="202"/>
      <c r="AHR32" s="202"/>
      <c r="AHS32" s="202"/>
      <c r="AHT32" s="202"/>
      <c r="AHU32" s="202"/>
      <c r="AHV32" s="202"/>
      <c r="AHW32" s="202"/>
      <c r="AHX32" s="202"/>
      <c r="AHY32" s="202"/>
      <c r="AHZ32" s="202"/>
      <c r="AIA32" s="202"/>
      <c r="AIB32" s="202"/>
      <c r="AIC32" s="202"/>
      <c r="AID32" s="202"/>
      <c r="AIE32" s="202"/>
      <c r="AIF32" s="202"/>
      <c r="AIG32" s="202"/>
      <c r="AIH32" s="202"/>
      <c r="AII32" s="202"/>
      <c r="AIJ32" s="202"/>
      <c r="AIK32" s="202"/>
      <c r="AIL32" s="202"/>
      <c r="AIM32" s="202"/>
      <c r="AIN32" s="202"/>
      <c r="AIO32" s="202"/>
      <c r="AIP32" s="202"/>
      <c r="AIQ32" s="202"/>
      <c r="AIR32" s="202"/>
      <c r="AIS32" s="202"/>
      <c r="AIT32" s="202"/>
      <c r="AIU32" s="202"/>
      <c r="AIV32" s="202"/>
      <c r="AIW32" s="202"/>
      <c r="AIX32" s="202"/>
      <c r="AIY32" s="202"/>
      <c r="AIZ32" s="202"/>
      <c r="AJA32" s="202"/>
      <c r="AJB32" s="202"/>
      <c r="AJC32" s="202"/>
      <c r="AJD32" s="202"/>
      <c r="AJE32" s="202"/>
      <c r="AJF32" s="202"/>
      <c r="AJG32" s="202"/>
      <c r="AJH32" s="202"/>
      <c r="AJI32" s="202"/>
      <c r="AJJ32" s="202"/>
      <c r="AJK32" s="202"/>
      <c r="AJL32" s="202"/>
      <c r="AJM32" s="202"/>
      <c r="AJN32" s="202"/>
      <c r="AJO32" s="202"/>
      <c r="AJP32" s="202"/>
      <c r="AJQ32" s="202"/>
      <c r="AJR32" s="202"/>
      <c r="AJS32" s="202"/>
      <c r="AJT32" s="202"/>
      <c r="AJU32" s="202"/>
      <c r="AJV32" s="202"/>
      <c r="AJW32" s="202"/>
      <c r="AJX32" s="202"/>
      <c r="AJY32" s="202"/>
      <c r="AJZ32" s="202"/>
      <c r="AKA32" s="202"/>
      <c r="AKB32" s="202"/>
      <c r="AKC32" s="202"/>
      <c r="AKD32" s="202"/>
      <c r="AKE32" s="202"/>
      <c r="AKF32" s="202"/>
      <c r="AKG32" s="202"/>
      <c r="AKH32" s="202"/>
      <c r="AKI32" s="202"/>
      <c r="AKJ32" s="202"/>
      <c r="AKK32" s="202"/>
      <c r="AKL32" s="202"/>
      <c r="AKM32" s="202"/>
      <c r="AKN32" s="202"/>
      <c r="AKO32" s="202"/>
      <c r="AKP32" s="202"/>
      <c r="AKQ32" s="202"/>
      <c r="AKR32" s="202"/>
      <c r="AKS32" s="202"/>
      <c r="AKT32" s="202"/>
      <c r="AKU32" s="202"/>
      <c r="AKV32" s="202"/>
      <c r="AKW32" s="202"/>
      <c r="AKX32" s="202"/>
      <c r="AKY32" s="202"/>
      <c r="AKZ32" s="202"/>
      <c r="ALA32" s="202"/>
      <c r="ALB32" s="202"/>
      <c r="ALC32" s="202"/>
      <c r="ALD32" s="202"/>
      <c r="ALE32" s="202"/>
      <c r="ALF32" s="202"/>
      <c r="ALG32" s="202"/>
      <c r="ALH32" s="202"/>
      <c r="ALI32" s="202"/>
      <c r="ALJ32" s="202"/>
      <c r="ALK32" s="202"/>
      <c r="ALL32" s="202"/>
      <c r="ALM32" s="202"/>
      <c r="ALN32" s="202"/>
      <c r="ALO32" s="202"/>
      <c r="ALP32" s="202"/>
      <c r="ALQ32" s="202"/>
      <c r="ALR32" s="202"/>
      <c r="ALS32" s="202"/>
      <c r="ALT32" s="202"/>
      <c r="ALU32" s="202"/>
      <c r="ALV32" s="202"/>
      <c r="ALW32" s="202"/>
      <c r="ALX32" s="202"/>
      <c r="ALY32" s="202"/>
      <c r="ALZ32" s="202"/>
      <c r="AMA32" s="202"/>
      <c r="AMB32" s="202"/>
      <c r="AMC32" s="202"/>
      <c r="AMD32" s="202"/>
      <c r="AME32" s="202"/>
      <c r="AMF32" s="202"/>
      <c r="AMG32" s="202"/>
      <c r="AMH32" s="202"/>
      <c r="AMI32" s="202"/>
      <c r="AMJ32" s="202"/>
      <c r="AMK32" s="202"/>
      <c r="AML32" s="202"/>
    </row>
    <row r="33" spans="1:1026" ht="136.15" customHeight="1" outlineLevel="1">
      <c r="A33" s="216"/>
      <c r="B33" s="216" t="s">
        <v>577</v>
      </c>
      <c r="C33" s="216"/>
      <c r="D33" s="216"/>
      <c r="E33" s="214" t="s">
        <v>271</v>
      </c>
      <c r="F33" s="216"/>
      <c r="G33" s="216" t="s">
        <v>578</v>
      </c>
      <c r="H33" s="216" t="s">
        <v>539</v>
      </c>
      <c r="I33" s="216">
        <v>20</v>
      </c>
      <c r="J33" s="216"/>
      <c r="K33" s="216"/>
      <c r="L33" s="216"/>
      <c r="M33" s="216"/>
      <c r="N33" s="217"/>
      <c r="O33" s="25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2"/>
      <c r="CA33" s="202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202"/>
      <c r="CR33" s="202"/>
      <c r="CS33" s="202"/>
      <c r="CT33" s="202"/>
      <c r="CU33" s="202"/>
      <c r="CV33" s="202"/>
      <c r="CW33" s="202"/>
      <c r="CX33" s="202"/>
      <c r="CY33" s="202"/>
      <c r="CZ33" s="202"/>
      <c r="DA33" s="202"/>
      <c r="DB33" s="202"/>
      <c r="DC33" s="202"/>
      <c r="DD33" s="202"/>
      <c r="DE33" s="202"/>
      <c r="DF33" s="202"/>
      <c r="DG33" s="202"/>
      <c r="DH33" s="202"/>
      <c r="DI33" s="202"/>
      <c r="DJ33" s="202"/>
      <c r="DK33" s="202"/>
      <c r="DL33" s="202"/>
      <c r="DM33" s="202"/>
      <c r="DN33" s="202"/>
      <c r="DO33" s="202"/>
      <c r="DP33" s="202"/>
      <c r="DQ33" s="202"/>
      <c r="DR33" s="202"/>
      <c r="DS33" s="202"/>
      <c r="DT33" s="202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2"/>
      <c r="EF33" s="202"/>
      <c r="EG33" s="202"/>
      <c r="EH33" s="202"/>
      <c r="EI33" s="202"/>
      <c r="EJ33" s="202"/>
      <c r="EK33" s="202"/>
      <c r="EL33" s="202"/>
      <c r="EM33" s="202"/>
      <c r="EN33" s="202"/>
      <c r="EO33" s="202"/>
      <c r="EP33" s="202"/>
      <c r="EQ33" s="202"/>
      <c r="ER33" s="202"/>
      <c r="ES33" s="202"/>
      <c r="ET33" s="202"/>
      <c r="EU33" s="202"/>
      <c r="EV33" s="202"/>
      <c r="EW33" s="202"/>
      <c r="EX33" s="202"/>
      <c r="EY33" s="202"/>
      <c r="EZ33" s="202"/>
      <c r="FA33" s="202"/>
      <c r="FB33" s="202"/>
      <c r="FC33" s="202"/>
      <c r="FD33" s="202"/>
      <c r="FE33" s="202"/>
      <c r="FF33" s="202"/>
      <c r="FG33" s="202"/>
      <c r="FH33" s="202"/>
      <c r="FI33" s="202"/>
      <c r="FJ33" s="202"/>
      <c r="FK33" s="202"/>
      <c r="FL33" s="202"/>
      <c r="FM33" s="202"/>
      <c r="FN33" s="202"/>
      <c r="FO33" s="202"/>
      <c r="FP33" s="202"/>
      <c r="FQ33" s="202"/>
      <c r="FR33" s="202"/>
      <c r="FS33" s="202"/>
      <c r="FT33" s="202"/>
      <c r="FU33" s="202"/>
      <c r="FV33" s="202"/>
      <c r="FW33" s="202"/>
      <c r="FX33" s="202"/>
      <c r="FY33" s="202"/>
      <c r="FZ33" s="202"/>
      <c r="GA33" s="202"/>
      <c r="GB33" s="202"/>
      <c r="GC33" s="202"/>
      <c r="GD33" s="202"/>
      <c r="GE33" s="202"/>
      <c r="GF33" s="202"/>
      <c r="GG33" s="202"/>
      <c r="GH33" s="202"/>
      <c r="GI33" s="202"/>
      <c r="GJ33" s="202"/>
      <c r="GK33" s="202"/>
      <c r="GL33" s="202"/>
      <c r="GM33" s="202"/>
      <c r="GN33" s="202"/>
      <c r="GO33" s="202"/>
      <c r="GP33" s="202"/>
      <c r="GQ33" s="202"/>
      <c r="GR33" s="202"/>
      <c r="GS33" s="202"/>
      <c r="GT33" s="202"/>
      <c r="GU33" s="202"/>
      <c r="GV33" s="202"/>
      <c r="GW33" s="202"/>
      <c r="GX33" s="202"/>
      <c r="GY33" s="202"/>
      <c r="GZ33" s="202"/>
      <c r="HA33" s="202"/>
      <c r="HB33" s="202"/>
      <c r="HC33" s="202"/>
      <c r="HD33" s="202"/>
      <c r="HE33" s="202"/>
      <c r="HF33" s="202"/>
      <c r="HG33" s="202"/>
      <c r="HH33" s="202"/>
      <c r="HI33" s="202"/>
      <c r="HJ33" s="202"/>
      <c r="HK33" s="202"/>
      <c r="HL33" s="202"/>
      <c r="HM33" s="202"/>
      <c r="HN33" s="202"/>
      <c r="HO33" s="202"/>
      <c r="HP33" s="202"/>
      <c r="HQ33" s="202"/>
      <c r="HR33" s="202"/>
      <c r="HS33" s="202"/>
      <c r="HT33" s="202"/>
      <c r="HU33" s="202"/>
      <c r="HV33" s="202"/>
      <c r="HW33" s="202"/>
      <c r="HX33" s="202"/>
      <c r="HY33" s="202"/>
      <c r="HZ33" s="202"/>
      <c r="IA33" s="202"/>
      <c r="IB33" s="202"/>
      <c r="IC33" s="202"/>
      <c r="ID33" s="202"/>
      <c r="IE33" s="202"/>
      <c r="IF33" s="202"/>
      <c r="IG33" s="202"/>
      <c r="IH33" s="202"/>
      <c r="II33" s="202"/>
      <c r="IJ33" s="202"/>
      <c r="IK33" s="202"/>
      <c r="IL33" s="202"/>
      <c r="IM33" s="202"/>
      <c r="IN33" s="202"/>
      <c r="IO33" s="202"/>
      <c r="IP33" s="202"/>
      <c r="IQ33" s="202"/>
      <c r="IR33" s="202"/>
      <c r="IS33" s="202"/>
      <c r="IT33" s="202"/>
      <c r="IU33" s="202"/>
      <c r="IV33" s="202"/>
      <c r="IW33" s="202"/>
      <c r="IX33" s="202"/>
      <c r="IY33" s="202"/>
      <c r="IZ33" s="202"/>
      <c r="JA33" s="202"/>
      <c r="JB33" s="202"/>
      <c r="JC33" s="202"/>
      <c r="JD33" s="202"/>
      <c r="JE33" s="202"/>
      <c r="JF33" s="202"/>
      <c r="JG33" s="202"/>
      <c r="JH33" s="202"/>
      <c r="JI33" s="202"/>
      <c r="JJ33" s="202"/>
      <c r="JK33" s="202"/>
      <c r="JL33" s="202"/>
      <c r="JM33" s="202"/>
      <c r="JN33" s="202"/>
      <c r="JO33" s="202"/>
      <c r="JP33" s="202"/>
      <c r="JQ33" s="202"/>
      <c r="JR33" s="202"/>
      <c r="JS33" s="202"/>
      <c r="JT33" s="202"/>
      <c r="JU33" s="202"/>
      <c r="JV33" s="202"/>
      <c r="JW33" s="202"/>
      <c r="JX33" s="202"/>
      <c r="JY33" s="202"/>
      <c r="JZ33" s="202"/>
      <c r="KA33" s="202"/>
      <c r="KB33" s="202"/>
      <c r="KC33" s="202"/>
      <c r="KD33" s="202"/>
      <c r="KE33" s="202"/>
      <c r="KF33" s="202"/>
      <c r="KG33" s="202"/>
      <c r="KH33" s="202"/>
      <c r="KI33" s="202"/>
      <c r="KJ33" s="202"/>
      <c r="KK33" s="202"/>
      <c r="KL33" s="202"/>
      <c r="KM33" s="202"/>
      <c r="KN33" s="202"/>
      <c r="KO33" s="202"/>
      <c r="KP33" s="202"/>
      <c r="KQ33" s="202"/>
      <c r="KR33" s="202"/>
      <c r="KS33" s="202"/>
      <c r="KT33" s="202"/>
      <c r="KU33" s="202"/>
      <c r="KV33" s="202"/>
      <c r="KW33" s="202"/>
      <c r="KX33" s="202"/>
      <c r="KY33" s="202"/>
      <c r="KZ33" s="202"/>
      <c r="LA33" s="202"/>
      <c r="LB33" s="202"/>
      <c r="LC33" s="202"/>
      <c r="LD33" s="202"/>
      <c r="LE33" s="202"/>
      <c r="LF33" s="202"/>
      <c r="LG33" s="202"/>
      <c r="LH33" s="202"/>
      <c r="LI33" s="202"/>
      <c r="LJ33" s="202"/>
      <c r="LK33" s="202"/>
      <c r="LL33" s="202"/>
      <c r="LM33" s="202"/>
      <c r="LN33" s="202"/>
      <c r="LO33" s="202"/>
      <c r="LP33" s="202"/>
      <c r="LQ33" s="202"/>
      <c r="LR33" s="202"/>
      <c r="LS33" s="202"/>
      <c r="LT33" s="202"/>
      <c r="LU33" s="202"/>
      <c r="LV33" s="202"/>
      <c r="LW33" s="202"/>
      <c r="LX33" s="202"/>
      <c r="LY33" s="202"/>
      <c r="LZ33" s="202"/>
      <c r="MA33" s="202"/>
      <c r="MB33" s="202"/>
      <c r="MC33" s="202"/>
      <c r="MD33" s="202"/>
      <c r="ME33" s="202"/>
      <c r="MF33" s="202"/>
      <c r="MG33" s="202"/>
      <c r="MH33" s="202"/>
      <c r="MI33" s="202"/>
      <c r="MJ33" s="202"/>
      <c r="MK33" s="202"/>
      <c r="ML33" s="202"/>
      <c r="MM33" s="202"/>
      <c r="MN33" s="202"/>
      <c r="MO33" s="202"/>
      <c r="MP33" s="202"/>
      <c r="MQ33" s="202"/>
      <c r="MR33" s="202"/>
      <c r="MS33" s="202"/>
      <c r="MT33" s="202"/>
      <c r="MU33" s="202"/>
      <c r="MV33" s="202"/>
      <c r="MW33" s="202"/>
      <c r="MX33" s="202"/>
      <c r="MY33" s="202"/>
      <c r="MZ33" s="202"/>
      <c r="NA33" s="202"/>
      <c r="NB33" s="202"/>
      <c r="NC33" s="202"/>
      <c r="ND33" s="202"/>
      <c r="NE33" s="202"/>
      <c r="NF33" s="202"/>
      <c r="NG33" s="202"/>
      <c r="NH33" s="202"/>
      <c r="NI33" s="202"/>
      <c r="NJ33" s="202"/>
      <c r="NK33" s="202"/>
      <c r="NL33" s="202"/>
      <c r="NM33" s="202"/>
      <c r="NN33" s="202"/>
      <c r="NO33" s="202"/>
      <c r="NP33" s="202"/>
      <c r="NQ33" s="202"/>
      <c r="NR33" s="202"/>
      <c r="NS33" s="202"/>
      <c r="NT33" s="202"/>
      <c r="NU33" s="202"/>
      <c r="NV33" s="202"/>
      <c r="NW33" s="202"/>
      <c r="NX33" s="202"/>
      <c r="NY33" s="202"/>
      <c r="NZ33" s="202"/>
      <c r="OA33" s="202"/>
      <c r="OB33" s="202"/>
      <c r="OC33" s="202"/>
      <c r="OD33" s="202"/>
      <c r="OE33" s="202"/>
      <c r="OF33" s="202"/>
      <c r="OG33" s="202"/>
      <c r="OH33" s="202"/>
      <c r="OI33" s="202"/>
      <c r="OJ33" s="202"/>
      <c r="OK33" s="202"/>
      <c r="OL33" s="202"/>
      <c r="OM33" s="202"/>
      <c r="ON33" s="202"/>
      <c r="OO33" s="202"/>
      <c r="OP33" s="202"/>
      <c r="OQ33" s="202"/>
      <c r="OR33" s="202"/>
      <c r="OS33" s="202"/>
      <c r="OT33" s="202"/>
      <c r="OU33" s="202"/>
      <c r="OV33" s="202"/>
      <c r="OW33" s="202"/>
      <c r="OX33" s="202"/>
      <c r="OY33" s="202"/>
      <c r="OZ33" s="202"/>
      <c r="PA33" s="202"/>
      <c r="PB33" s="202"/>
      <c r="PC33" s="202"/>
      <c r="PD33" s="202"/>
      <c r="PE33" s="202"/>
      <c r="PF33" s="202"/>
      <c r="PG33" s="202"/>
      <c r="PH33" s="202"/>
      <c r="PI33" s="202"/>
      <c r="PJ33" s="202"/>
      <c r="PK33" s="202"/>
      <c r="PL33" s="202"/>
      <c r="PM33" s="202"/>
      <c r="PN33" s="202"/>
      <c r="PO33" s="202"/>
      <c r="PP33" s="202"/>
      <c r="PQ33" s="202"/>
      <c r="PR33" s="202"/>
      <c r="PS33" s="202"/>
      <c r="PT33" s="202"/>
      <c r="PU33" s="202"/>
      <c r="PV33" s="202"/>
      <c r="PW33" s="202"/>
      <c r="PX33" s="202"/>
      <c r="PY33" s="202"/>
      <c r="PZ33" s="202"/>
      <c r="QA33" s="202"/>
      <c r="QB33" s="202"/>
      <c r="QC33" s="202"/>
      <c r="QD33" s="202"/>
      <c r="QE33" s="202"/>
      <c r="QF33" s="202"/>
      <c r="QG33" s="202"/>
      <c r="QH33" s="202"/>
      <c r="QI33" s="202"/>
      <c r="QJ33" s="202"/>
      <c r="QK33" s="202"/>
      <c r="QL33" s="202"/>
      <c r="QM33" s="202"/>
      <c r="QN33" s="202"/>
      <c r="QO33" s="202"/>
      <c r="QP33" s="202"/>
      <c r="QQ33" s="202"/>
      <c r="QR33" s="202"/>
      <c r="QS33" s="202"/>
      <c r="QT33" s="202"/>
      <c r="QU33" s="202"/>
      <c r="QV33" s="202"/>
      <c r="QW33" s="202"/>
      <c r="QX33" s="202"/>
      <c r="QY33" s="202"/>
      <c r="QZ33" s="202"/>
      <c r="RA33" s="202"/>
      <c r="RB33" s="202"/>
      <c r="RC33" s="202"/>
      <c r="RD33" s="202"/>
      <c r="RE33" s="202"/>
      <c r="RF33" s="202"/>
      <c r="RG33" s="202"/>
      <c r="RH33" s="202"/>
      <c r="RI33" s="202"/>
      <c r="RJ33" s="202"/>
      <c r="RK33" s="202"/>
      <c r="RL33" s="202"/>
      <c r="RM33" s="202"/>
      <c r="RN33" s="202"/>
      <c r="RO33" s="202"/>
      <c r="RP33" s="202"/>
      <c r="RQ33" s="202"/>
      <c r="RR33" s="202"/>
      <c r="RS33" s="202"/>
      <c r="RT33" s="202"/>
      <c r="RU33" s="202"/>
      <c r="RV33" s="202"/>
      <c r="RW33" s="202"/>
      <c r="RX33" s="202"/>
      <c r="RY33" s="202"/>
      <c r="RZ33" s="202"/>
      <c r="SA33" s="202"/>
      <c r="SB33" s="202"/>
      <c r="SC33" s="202"/>
      <c r="SD33" s="202"/>
      <c r="SE33" s="202"/>
      <c r="SF33" s="202"/>
      <c r="SG33" s="202"/>
      <c r="SH33" s="202"/>
      <c r="SI33" s="202"/>
      <c r="SJ33" s="202"/>
      <c r="SK33" s="202"/>
      <c r="SL33" s="202"/>
      <c r="SM33" s="202"/>
      <c r="SN33" s="202"/>
      <c r="SO33" s="202"/>
      <c r="SP33" s="202"/>
      <c r="SQ33" s="202"/>
      <c r="SR33" s="202"/>
      <c r="SS33" s="202"/>
      <c r="ST33" s="202"/>
      <c r="SU33" s="202"/>
      <c r="SV33" s="202"/>
      <c r="SW33" s="202"/>
      <c r="SX33" s="202"/>
      <c r="SY33" s="202"/>
      <c r="SZ33" s="202"/>
      <c r="TA33" s="202"/>
      <c r="TB33" s="202"/>
      <c r="TC33" s="202"/>
      <c r="TD33" s="202"/>
      <c r="TE33" s="202"/>
      <c r="TF33" s="202"/>
      <c r="TG33" s="202"/>
      <c r="TH33" s="202"/>
      <c r="TI33" s="202"/>
      <c r="TJ33" s="202"/>
      <c r="TK33" s="202"/>
      <c r="TL33" s="202"/>
      <c r="TM33" s="202"/>
      <c r="TN33" s="202"/>
      <c r="TO33" s="202"/>
      <c r="TP33" s="202"/>
      <c r="TQ33" s="202"/>
      <c r="TR33" s="202"/>
      <c r="TS33" s="202"/>
      <c r="TT33" s="202"/>
      <c r="TU33" s="202"/>
      <c r="TV33" s="202"/>
      <c r="TW33" s="202"/>
      <c r="TX33" s="202"/>
      <c r="TY33" s="202"/>
      <c r="TZ33" s="202"/>
      <c r="UA33" s="202"/>
      <c r="UB33" s="202"/>
      <c r="UC33" s="202"/>
      <c r="UD33" s="202"/>
      <c r="UE33" s="202"/>
      <c r="UF33" s="202"/>
      <c r="UG33" s="202"/>
      <c r="UH33" s="202"/>
      <c r="UI33" s="202"/>
      <c r="UJ33" s="202"/>
      <c r="UK33" s="202"/>
      <c r="UL33" s="202"/>
      <c r="UM33" s="202"/>
      <c r="UN33" s="202"/>
      <c r="UO33" s="202"/>
      <c r="UP33" s="202"/>
      <c r="UQ33" s="202"/>
      <c r="UR33" s="202"/>
      <c r="US33" s="202"/>
      <c r="UT33" s="202"/>
      <c r="UU33" s="202"/>
      <c r="UV33" s="202"/>
      <c r="UW33" s="202"/>
      <c r="UX33" s="202"/>
      <c r="UY33" s="202"/>
      <c r="UZ33" s="202"/>
      <c r="VA33" s="202"/>
      <c r="VB33" s="202"/>
      <c r="VC33" s="202"/>
      <c r="VD33" s="202"/>
      <c r="VE33" s="202"/>
      <c r="VF33" s="202"/>
      <c r="VG33" s="202"/>
      <c r="VH33" s="202"/>
      <c r="VI33" s="202"/>
      <c r="VJ33" s="202"/>
      <c r="VK33" s="202"/>
      <c r="VL33" s="202"/>
      <c r="VM33" s="202"/>
      <c r="VN33" s="202"/>
      <c r="VO33" s="202"/>
      <c r="VP33" s="202"/>
      <c r="VQ33" s="202"/>
      <c r="VR33" s="202"/>
      <c r="VS33" s="202"/>
      <c r="VT33" s="202"/>
      <c r="VU33" s="202"/>
      <c r="VV33" s="202"/>
      <c r="VW33" s="202"/>
      <c r="VX33" s="202"/>
      <c r="VY33" s="202"/>
      <c r="VZ33" s="202"/>
      <c r="WA33" s="202"/>
      <c r="WB33" s="202"/>
      <c r="WC33" s="202"/>
      <c r="WD33" s="202"/>
      <c r="WE33" s="202"/>
      <c r="WF33" s="202"/>
      <c r="WG33" s="202"/>
      <c r="WH33" s="202"/>
      <c r="WI33" s="202"/>
      <c r="WJ33" s="202"/>
      <c r="WK33" s="202"/>
      <c r="WL33" s="202"/>
      <c r="WM33" s="202"/>
      <c r="WN33" s="202"/>
      <c r="WO33" s="202"/>
      <c r="WP33" s="202"/>
      <c r="WQ33" s="202"/>
      <c r="WR33" s="202"/>
      <c r="WS33" s="202"/>
      <c r="WT33" s="202"/>
      <c r="WU33" s="202"/>
      <c r="WV33" s="202"/>
      <c r="WW33" s="202"/>
      <c r="WX33" s="202"/>
      <c r="WY33" s="202"/>
      <c r="WZ33" s="202"/>
      <c r="XA33" s="202"/>
      <c r="XB33" s="202"/>
      <c r="XC33" s="202"/>
      <c r="XD33" s="202"/>
      <c r="XE33" s="202"/>
      <c r="XF33" s="202"/>
      <c r="XG33" s="202"/>
      <c r="XH33" s="202"/>
      <c r="XI33" s="202"/>
      <c r="XJ33" s="202"/>
      <c r="XK33" s="202"/>
      <c r="XL33" s="202"/>
      <c r="XM33" s="202"/>
      <c r="XN33" s="202"/>
      <c r="XO33" s="202"/>
      <c r="XP33" s="202"/>
      <c r="XQ33" s="202"/>
      <c r="XR33" s="202"/>
      <c r="XS33" s="202"/>
      <c r="XT33" s="202"/>
      <c r="XU33" s="202"/>
      <c r="XV33" s="202"/>
      <c r="XW33" s="202"/>
      <c r="XX33" s="202"/>
      <c r="XY33" s="202"/>
      <c r="XZ33" s="202"/>
      <c r="YA33" s="202"/>
      <c r="YB33" s="202"/>
      <c r="YC33" s="202"/>
      <c r="YD33" s="202"/>
      <c r="YE33" s="202"/>
      <c r="YF33" s="202"/>
      <c r="YG33" s="202"/>
      <c r="YH33" s="202"/>
      <c r="YI33" s="202"/>
      <c r="YJ33" s="202"/>
      <c r="YK33" s="202"/>
      <c r="YL33" s="202"/>
      <c r="YM33" s="202"/>
      <c r="YN33" s="202"/>
      <c r="YO33" s="202"/>
      <c r="YP33" s="202"/>
      <c r="YQ33" s="202"/>
      <c r="YR33" s="202"/>
      <c r="YS33" s="202"/>
      <c r="YT33" s="202"/>
      <c r="YU33" s="202"/>
      <c r="YV33" s="202"/>
      <c r="YW33" s="202"/>
      <c r="YX33" s="202"/>
      <c r="YY33" s="202"/>
      <c r="YZ33" s="202"/>
      <c r="ZA33" s="202"/>
      <c r="ZB33" s="202"/>
      <c r="ZC33" s="202"/>
      <c r="ZD33" s="202"/>
      <c r="ZE33" s="202"/>
      <c r="ZF33" s="202"/>
      <c r="ZG33" s="202"/>
      <c r="ZH33" s="202"/>
      <c r="ZI33" s="202"/>
      <c r="ZJ33" s="202"/>
      <c r="ZK33" s="202"/>
      <c r="ZL33" s="202"/>
      <c r="ZM33" s="202"/>
      <c r="ZN33" s="202"/>
      <c r="ZO33" s="202"/>
      <c r="ZP33" s="202"/>
      <c r="ZQ33" s="202"/>
      <c r="ZR33" s="202"/>
      <c r="ZS33" s="202"/>
      <c r="ZT33" s="202"/>
      <c r="ZU33" s="202"/>
      <c r="ZV33" s="202"/>
      <c r="ZW33" s="202"/>
      <c r="ZX33" s="202"/>
      <c r="ZY33" s="202"/>
      <c r="ZZ33" s="202"/>
      <c r="AAA33" s="202"/>
      <c r="AAB33" s="202"/>
      <c r="AAC33" s="202"/>
      <c r="AAD33" s="202"/>
      <c r="AAE33" s="202"/>
      <c r="AAF33" s="202"/>
      <c r="AAG33" s="202"/>
      <c r="AAH33" s="202"/>
      <c r="AAI33" s="202"/>
      <c r="AAJ33" s="202"/>
      <c r="AAK33" s="202"/>
      <c r="AAL33" s="202"/>
      <c r="AAM33" s="202"/>
      <c r="AAN33" s="202"/>
      <c r="AAO33" s="202"/>
      <c r="AAP33" s="202"/>
      <c r="AAQ33" s="202"/>
      <c r="AAR33" s="202"/>
      <c r="AAS33" s="202"/>
      <c r="AAT33" s="202"/>
      <c r="AAU33" s="202"/>
      <c r="AAV33" s="202"/>
      <c r="AAW33" s="202"/>
      <c r="AAX33" s="202"/>
      <c r="AAY33" s="202"/>
      <c r="AAZ33" s="202"/>
      <c r="ABA33" s="202"/>
      <c r="ABB33" s="202"/>
      <c r="ABC33" s="202"/>
      <c r="ABD33" s="202"/>
      <c r="ABE33" s="202"/>
      <c r="ABF33" s="202"/>
      <c r="ABG33" s="202"/>
      <c r="ABH33" s="202"/>
      <c r="ABI33" s="202"/>
      <c r="ABJ33" s="202"/>
      <c r="ABK33" s="202"/>
      <c r="ABL33" s="202"/>
      <c r="ABM33" s="202"/>
      <c r="ABN33" s="202"/>
      <c r="ABO33" s="202"/>
      <c r="ABP33" s="202"/>
      <c r="ABQ33" s="202"/>
      <c r="ABR33" s="202"/>
      <c r="ABS33" s="202"/>
      <c r="ABT33" s="202"/>
      <c r="ABU33" s="202"/>
      <c r="ABV33" s="202"/>
      <c r="ABW33" s="202"/>
      <c r="ABX33" s="202"/>
      <c r="ABY33" s="202"/>
      <c r="ABZ33" s="202"/>
      <c r="ACA33" s="202"/>
      <c r="ACB33" s="202"/>
      <c r="ACC33" s="202"/>
      <c r="ACD33" s="202"/>
      <c r="ACE33" s="202"/>
      <c r="ACF33" s="202"/>
      <c r="ACG33" s="202"/>
      <c r="ACH33" s="202"/>
      <c r="ACI33" s="202"/>
      <c r="ACJ33" s="202"/>
      <c r="ACK33" s="202"/>
      <c r="ACL33" s="202"/>
      <c r="ACM33" s="202"/>
      <c r="ACN33" s="202"/>
      <c r="ACO33" s="202"/>
      <c r="ACP33" s="202"/>
      <c r="ACQ33" s="202"/>
      <c r="ACR33" s="202"/>
      <c r="ACS33" s="202"/>
      <c r="ACT33" s="202"/>
      <c r="ACU33" s="202"/>
      <c r="ACV33" s="202"/>
      <c r="ACW33" s="202"/>
      <c r="ACX33" s="202"/>
      <c r="ACY33" s="202"/>
      <c r="ACZ33" s="202"/>
      <c r="ADA33" s="202"/>
      <c r="ADB33" s="202"/>
      <c r="ADC33" s="202"/>
      <c r="ADD33" s="202"/>
      <c r="ADE33" s="202"/>
      <c r="ADF33" s="202"/>
      <c r="ADG33" s="202"/>
      <c r="ADH33" s="202"/>
      <c r="ADI33" s="202"/>
      <c r="ADJ33" s="202"/>
      <c r="ADK33" s="202"/>
      <c r="ADL33" s="202"/>
      <c r="ADM33" s="202"/>
      <c r="ADN33" s="202"/>
      <c r="ADO33" s="202"/>
      <c r="ADP33" s="202"/>
      <c r="ADQ33" s="202"/>
      <c r="ADR33" s="202"/>
      <c r="ADS33" s="202"/>
      <c r="ADT33" s="202"/>
      <c r="ADU33" s="202"/>
      <c r="ADV33" s="202"/>
      <c r="ADW33" s="202"/>
      <c r="ADX33" s="202"/>
      <c r="ADY33" s="202"/>
      <c r="ADZ33" s="202"/>
      <c r="AEA33" s="202"/>
      <c r="AEB33" s="202"/>
      <c r="AEC33" s="202"/>
      <c r="AED33" s="202"/>
      <c r="AEE33" s="202"/>
      <c r="AEF33" s="202"/>
      <c r="AEG33" s="202"/>
      <c r="AEH33" s="202"/>
      <c r="AEI33" s="202"/>
      <c r="AEJ33" s="202"/>
      <c r="AEK33" s="202"/>
      <c r="AEL33" s="202"/>
      <c r="AEM33" s="202"/>
      <c r="AEN33" s="202"/>
      <c r="AEO33" s="202"/>
      <c r="AEP33" s="202"/>
      <c r="AEQ33" s="202"/>
      <c r="AER33" s="202"/>
      <c r="AES33" s="202"/>
      <c r="AET33" s="202"/>
      <c r="AEU33" s="202"/>
      <c r="AEV33" s="202"/>
      <c r="AEW33" s="202"/>
      <c r="AEX33" s="202"/>
      <c r="AEY33" s="202"/>
      <c r="AEZ33" s="202"/>
      <c r="AFA33" s="202"/>
      <c r="AFB33" s="202"/>
      <c r="AFC33" s="202"/>
      <c r="AFD33" s="202"/>
      <c r="AFE33" s="202"/>
      <c r="AFF33" s="202"/>
      <c r="AFG33" s="202"/>
      <c r="AFH33" s="202"/>
      <c r="AFI33" s="202"/>
      <c r="AFJ33" s="202"/>
      <c r="AFK33" s="202"/>
      <c r="AFL33" s="202"/>
      <c r="AFM33" s="202"/>
      <c r="AFN33" s="202"/>
      <c r="AFO33" s="202"/>
      <c r="AFP33" s="202"/>
      <c r="AFQ33" s="202"/>
      <c r="AFR33" s="202"/>
      <c r="AFS33" s="202"/>
      <c r="AFT33" s="202"/>
      <c r="AFU33" s="202"/>
      <c r="AFV33" s="202"/>
      <c r="AFW33" s="202"/>
      <c r="AFX33" s="202"/>
      <c r="AFY33" s="202"/>
      <c r="AFZ33" s="202"/>
      <c r="AGA33" s="202"/>
      <c r="AGB33" s="202"/>
      <c r="AGC33" s="202"/>
      <c r="AGD33" s="202"/>
      <c r="AGE33" s="202"/>
      <c r="AGF33" s="202"/>
      <c r="AGG33" s="202"/>
      <c r="AGH33" s="202"/>
      <c r="AGI33" s="202"/>
      <c r="AGJ33" s="202"/>
      <c r="AGK33" s="202"/>
      <c r="AGL33" s="202"/>
      <c r="AGM33" s="202"/>
      <c r="AGN33" s="202"/>
      <c r="AGO33" s="202"/>
      <c r="AGP33" s="202"/>
      <c r="AGQ33" s="202"/>
      <c r="AGR33" s="202"/>
      <c r="AGS33" s="202"/>
      <c r="AGT33" s="202"/>
      <c r="AGU33" s="202"/>
      <c r="AGV33" s="202"/>
      <c r="AGW33" s="202"/>
      <c r="AGX33" s="202"/>
      <c r="AGY33" s="202"/>
      <c r="AGZ33" s="202"/>
      <c r="AHA33" s="202"/>
      <c r="AHB33" s="202"/>
      <c r="AHC33" s="202"/>
      <c r="AHD33" s="202"/>
      <c r="AHE33" s="202"/>
      <c r="AHF33" s="202"/>
      <c r="AHG33" s="202"/>
      <c r="AHH33" s="202"/>
      <c r="AHI33" s="202"/>
      <c r="AHJ33" s="202"/>
      <c r="AHK33" s="202"/>
      <c r="AHL33" s="202"/>
      <c r="AHM33" s="202"/>
      <c r="AHN33" s="202"/>
      <c r="AHO33" s="202"/>
      <c r="AHP33" s="202"/>
      <c r="AHQ33" s="202"/>
      <c r="AHR33" s="202"/>
      <c r="AHS33" s="202"/>
      <c r="AHT33" s="202"/>
      <c r="AHU33" s="202"/>
      <c r="AHV33" s="202"/>
      <c r="AHW33" s="202"/>
      <c r="AHX33" s="202"/>
      <c r="AHY33" s="202"/>
      <c r="AHZ33" s="202"/>
      <c r="AIA33" s="202"/>
      <c r="AIB33" s="202"/>
      <c r="AIC33" s="202"/>
      <c r="AID33" s="202"/>
      <c r="AIE33" s="202"/>
      <c r="AIF33" s="202"/>
      <c r="AIG33" s="202"/>
      <c r="AIH33" s="202"/>
      <c r="AII33" s="202"/>
      <c r="AIJ33" s="202"/>
      <c r="AIK33" s="202"/>
      <c r="AIL33" s="202"/>
      <c r="AIM33" s="202"/>
      <c r="AIN33" s="202"/>
      <c r="AIO33" s="202"/>
      <c r="AIP33" s="202"/>
      <c r="AIQ33" s="202"/>
      <c r="AIR33" s="202"/>
      <c r="AIS33" s="202"/>
      <c r="AIT33" s="202"/>
      <c r="AIU33" s="202"/>
      <c r="AIV33" s="202"/>
      <c r="AIW33" s="202"/>
      <c r="AIX33" s="202"/>
      <c r="AIY33" s="202"/>
      <c r="AIZ33" s="202"/>
      <c r="AJA33" s="202"/>
      <c r="AJB33" s="202"/>
      <c r="AJC33" s="202"/>
      <c r="AJD33" s="202"/>
      <c r="AJE33" s="202"/>
      <c r="AJF33" s="202"/>
      <c r="AJG33" s="202"/>
      <c r="AJH33" s="202"/>
      <c r="AJI33" s="202"/>
      <c r="AJJ33" s="202"/>
      <c r="AJK33" s="202"/>
      <c r="AJL33" s="202"/>
      <c r="AJM33" s="202"/>
      <c r="AJN33" s="202"/>
      <c r="AJO33" s="202"/>
      <c r="AJP33" s="202"/>
      <c r="AJQ33" s="202"/>
      <c r="AJR33" s="202"/>
      <c r="AJS33" s="202"/>
      <c r="AJT33" s="202"/>
      <c r="AJU33" s="202"/>
      <c r="AJV33" s="202"/>
      <c r="AJW33" s="202"/>
      <c r="AJX33" s="202"/>
      <c r="AJY33" s="202"/>
      <c r="AJZ33" s="202"/>
      <c r="AKA33" s="202"/>
      <c r="AKB33" s="202"/>
      <c r="AKC33" s="202"/>
      <c r="AKD33" s="202"/>
      <c r="AKE33" s="202"/>
      <c r="AKF33" s="202"/>
      <c r="AKG33" s="202"/>
      <c r="AKH33" s="202"/>
      <c r="AKI33" s="202"/>
      <c r="AKJ33" s="202"/>
      <c r="AKK33" s="202"/>
      <c r="AKL33" s="202"/>
      <c r="AKM33" s="202"/>
      <c r="AKN33" s="202"/>
      <c r="AKO33" s="202"/>
      <c r="AKP33" s="202"/>
      <c r="AKQ33" s="202"/>
      <c r="AKR33" s="202"/>
      <c r="AKS33" s="202"/>
      <c r="AKT33" s="202"/>
      <c r="AKU33" s="202"/>
      <c r="AKV33" s="202"/>
      <c r="AKW33" s="202"/>
      <c r="AKX33" s="202"/>
      <c r="AKY33" s="202"/>
      <c r="AKZ33" s="202"/>
      <c r="ALA33" s="202"/>
      <c r="ALB33" s="202"/>
      <c r="ALC33" s="202"/>
      <c r="ALD33" s="202"/>
      <c r="ALE33" s="202"/>
      <c r="ALF33" s="202"/>
      <c r="ALG33" s="202"/>
      <c r="ALH33" s="202"/>
      <c r="ALI33" s="202"/>
      <c r="ALJ33" s="202"/>
      <c r="ALK33" s="202"/>
      <c r="ALL33" s="202"/>
      <c r="ALM33" s="202"/>
      <c r="ALN33" s="202"/>
      <c r="ALO33" s="202"/>
      <c r="ALP33" s="202"/>
      <c r="ALQ33" s="202"/>
      <c r="ALR33" s="202"/>
      <c r="ALS33" s="202"/>
      <c r="ALT33" s="202"/>
      <c r="ALU33" s="202"/>
      <c r="ALV33" s="202"/>
      <c r="ALW33" s="202"/>
      <c r="ALX33" s="202"/>
      <c r="ALY33" s="202"/>
      <c r="ALZ33" s="202"/>
      <c r="AMA33" s="202"/>
      <c r="AMB33" s="202"/>
      <c r="AMC33" s="202"/>
      <c r="AMD33" s="202"/>
      <c r="AME33" s="202"/>
      <c r="AMF33" s="202"/>
      <c r="AMG33" s="202"/>
      <c r="AMH33" s="202"/>
      <c r="AMI33" s="202"/>
      <c r="AMJ33" s="202"/>
      <c r="AMK33" s="202"/>
      <c r="AML33" s="202"/>
    </row>
    <row r="34" spans="1:1026" ht="136.15" customHeight="1" outlineLevel="1">
      <c r="A34" s="216"/>
      <c r="B34" s="216" t="s">
        <v>579</v>
      </c>
      <c r="C34" s="216"/>
      <c r="D34" s="216"/>
      <c r="E34" s="214" t="s">
        <v>271</v>
      </c>
      <c r="F34" s="216"/>
      <c r="G34" s="216" t="s">
        <v>580</v>
      </c>
      <c r="H34" s="216" t="s">
        <v>539</v>
      </c>
      <c r="I34" s="216">
        <v>20</v>
      </c>
      <c r="J34" s="216"/>
      <c r="K34" s="216"/>
      <c r="L34" s="216"/>
      <c r="M34" s="216"/>
      <c r="N34" s="217"/>
      <c r="O34" s="25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202"/>
      <c r="GE34" s="202"/>
      <c r="GF34" s="202"/>
      <c r="GG34" s="202"/>
      <c r="GH34" s="202"/>
      <c r="GI34" s="202"/>
      <c r="GJ34" s="202"/>
      <c r="GK34" s="202"/>
      <c r="GL34" s="202"/>
      <c r="GM34" s="202"/>
      <c r="GN34" s="202"/>
      <c r="GO34" s="202"/>
      <c r="GP34" s="202"/>
      <c r="GQ34" s="202"/>
      <c r="GR34" s="202"/>
      <c r="GS34" s="202"/>
      <c r="GT34" s="202"/>
      <c r="GU34" s="202"/>
      <c r="GV34" s="202"/>
      <c r="GW34" s="202"/>
      <c r="GX34" s="202"/>
      <c r="GY34" s="202"/>
      <c r="GZ34" s="202"/>
      <c r="HA34" s="202"/>
      <c r="HB34" s="202"/>
      <c r="HC34" s="202"/>
      <c r="HD34" s="202"/>
      <c r="HE34" s="202"/>
      <c r="HF34" s="202"/>
      <c r="HG34" s="202"/>
      <c r="HH34" s="202"/>
      <c r="HI34" s="202"/>
      <c r="HJ34" s="202"/>
      <c r="HK34" s="202"/>
      <c r="HL34" s="202"/>
      <c r="HM34" s="202"/>
      <c r="HN34" s="202"/>
      <c r="HO34" s="202"/>
      <c r="HP34" s="202"/>
      <c r="HQ34" s="202"/>
      <c r="HR34" s="202"/>
      <c r="HS34" s="202"/>
      <c r="HT34" s="202"/>
      <c r="HU34" s="202"/>
      <c r="HV34" s="202"/>
      <c r="HW34" s="202"/>
      <c r="HX34" s="202"/>
      <c r="HY34" s="202"/>
      <c r="HZ34" s="202"/>
      <c r="IA34" s="202"/>
      <c r="IB34" s="202"/>
      <c r="IC34" s="202"/>
      <c r="ID34" s="202"/>
      <c r="IE34" s="202"/>
      <c r="IF34" s="202"/>
      <c r="IG34" s="202"/>
      <c r="IH34" s="202"/>
      <c r="II34" s="202"/>
      <c r="IJ34" s="202"/>
      <c r="IK34" s="202"/>
      <c r="IL34" s="202"/>
      <c r="IM34" s="202"/>
      <c r="IN34" s="202"/>
      <c r="IO34" s="202"/>
      <c r="IP34" s="202"/>
      <c r="IQ34" s="202"/>
      <c r="IR34" s="202"/>
      <c r="IS34" s="202"/>
      <c r="IT34" s="202"/>
      <c r="IU34" s="202"/>
      <c r="IV34" s="202"/>
      <c r="IW34" s="202"/>
      <c r="IX34" s="202"/>
      <c r="IY34" s="202"/>
      <c r="IZ34" s="202"/>
      <c r="JA34" s="202"/>
      <c r="JB34" s="202"/>
      <c r="JC34" s="202"/>
      <c r="JD34" s="202"/>
      <c r="JE34" s="202"/>
      <c r="JF34" s="202"/>
      <c r="JG34" s="202"/>
      <c r="JH34" s="202"/>
      <c r="JI34" s="202"/>
      <c r="JJ34" s="202"/>
      <c r="JK34" s="202"/>
      <c r="JL34" s="202"/>
      <c r="JM34" s="202"/>
      <c r="JN34" s="202"/>
      <c r="JO34" s="202"/>
      <c r="JP34" s="202"/>
      <c r="JQ34" s="202"/>
      <c r="JR34" s="202"/>
      <c r="JS34" s="202"/>
      <c r="JT34" s="202"/>
      <c r="JU34" s="202"/>
      <c r="JV34" s="202"/>
      <c r="JW34" s="202"/>
      <c r="JX34" s="202"/>
      <c r="JY34" s="202"/>
      <c r="JZ34" s="202"/>
      <c r="KA34" s="202"/>
      <c r="KB34" s="202"/>
      <c r="KC34" s="202"/>
      <c r="KD34" s="202"/>
      <c r="KE34" s="202"/>
      <c r="KF34" s="202"/>
      <c r="KG34" s="202"/>
      <c r="KH34" s="202"/>
      <c r="KI34" s="202"/>
      <c r="KJ34" s="202"/>
      <c r="KK34" s="202"/>
      <c r="KL34" s="202"/>
      <c r="KM34" s="202"/>
      <c r="KN34" s="202"/>
      <c r="KO34" s="202"/>
      <c r="KP34" s="202"/>
      <c r="KQ34" s="202"/>
      <c r="KR34" s="202"/>
      <c r="KS34" s="202"/>
      <c r="KT34" s="202"/>
      <c r="KU34" s="202"/>
      <c r="KV34" s="202"/>
      <c r="KW34" s="202"/>
      <c r="KX34" s="202"/>
      <c r="KY34" s="202"/>
      <c r="KZ34" s="202"/>
      <c r="LA34" s="202"/>
      <c r="LB34" s="202"/>
      <c r="LC34" s="202"/>
      <c r="LD34" s="202"/>
      <c r="LE34" s="202"/>
      <c r="LF34" s="202"/>
      <c r="LG34" s="202"/>
      <c r="LH34" s="202"/>
      <c r="LI34" s="202"/>
      <c r="LJ34" s="202"/>
      <c r="LK34" s="202"/>
      <c r="LL34" s="202"/>
      <c r="LM34" s="202"/>
      <c r="LN34" s="202"/>
      <c r="LO34" s="202"/>
      <c r="LP34" s="202"/>
      <c r="LQ34" s="202"/>
      <c r="LR34" s="202"/>
      <c r="LS34" s="202"/>
      <c r="LT34" s="202"/>
      <c r="LU34" s="202"/>
      <c r="LV34" s="202"/>
      <c r="LW34" s="202"/>
      <c r="LX34" s="202"/>
      <c r="LY34" s="202"/>
      <c r="LZ34" s="202"/>
      <c r="MA34" s="202"/>
      <c r="MB34" s="202"/>
      <c r="MC34" s="202"/>
      <c r="MD34" s="202"/>
      <c r="ME34" s="202"/>
      <c r="MF34" s="202"/>
      <c r="MG34" s="202"/>
      <c r="MH34" s="202"/>
      <c r="MI34" s="202"/>
      <c r="MJ34" s="202"/>
      <c r="MK34" s="202"/>
      <c r="ML34" s="202"/>
      <c r="MM34" s="202"/>
      <c r="MN34" s="202"/>
      <c r="MO34" s="202"/>
      <c r="MP34" s="202"/>
      <c r="MQ34" s="202"/>
      <c r="MR34" s="202"/>
      <c r="MS34" s="202"/>
      <c r="MT34" s="202"/>
      <c r="MU34" s="202"/>
      <c r="MV34" s="202"/>
      <c r="MW34" s="202"/>
      <c r="MX34" s="202"/>
      <c r="MY34" s="202"/>
      <c r="MZ34" s="202"/>
      <c r="NA34" s="202"/>
      <c r="NB34" s="202"/>
      <c r="NC34" s="202"/>
      <c r="ND34" s="202"/>
      <c r="NE34" s="202"/>
      <c r="NF34" s="202"/>
      <c r="NG34" s="202"/>
      <c r="NH34" s="202"/>
      <c r="NI34" s="202"/>
      <c r="NJ34" s="202"/>
      <c r="NK34" s="202"/>
      <c r="NL34" s="202"/>
      <c r="NM34" s="202"/>
      <c r="NN34" s="202"/>
      <c r="NO34" s="202"/>
      <c r="NP34" s="202"/>
      <c r="NQ34" s="202"/>
      <c r="NR34" s="202"/>
      <c r="NS34" s="202"/>
      <c r="NT34" s="202"/>
      <c r="NU34" s="202"/>
      <c r="NV34" s="202"/>
      <c r="NW34" s="202"/>
      <c r="NX34" s="202"/>
      <c r="NY34" s="202"/>
      <c r="NZ34" s="202"/>
      <c r="OA34" s="202"/>
      <c r="OB34" s="202"/>
      <c r="OC34" s="202"/>
      <c r="OD34" s="202"/>
      <c r="OE34" s="202"/>
      <c r="OF34" s="202"/>
      <c r="OG34" s="202"/>
      <c r="OH34" s="202"/>
      <c r="OI34" s="202"/>
      <c r="OJ34" s="202"/>
      <c r="OK34" s="202"/>
      <c r="OL34" s="202"/>
      <c r="OM34" s="202"/>
      <c r="ON34" s="202"/>
      <c r="OO34" s="202"/>
      <c r="OP34" s="202"/>
      <c r="OQ34" s="202"/>
      <c r="OR34" s="202"/>
      <c r="OS34" s="202"/>
      <c r="OT34" s="202"/>
      <c r="OU34" s="202"/>
      <c r="OV34" s="202"/>
      <c r="OW34" s="202"/>
      <c r="OX34" s="202"/>
      <c r="OY34" s="202"/>
      <c r="OZ34" s="202"/>
      <c r="PA34" s="202"/>
      <c r="PB34" s="202"/>
      <c r="PC34" s="202"/>
      <c r="PD34" s="202"/>
      <c r="PE34" s="202"/>
      <c r="PF34" s="202"/>
      <c r="PG34" s="202"/>
      <c r="PH34" s="202"/>
      <c r="PI34" s="202"/>
      <c r="PJ34" s="202"/>
      <c r="PK34" s="202"/>
      <c r="PL34" s="202"/>
      <c r="PM34" s="202"/>
      <c r="PN34" s="202"/>
      <c r="PO34" s="202"/>
      <c r="PP34" s="202"/>
      <c r="PQ34" s="202"/>
      <c r="PR34" s="202"/>
      <c r="PS34" s="202"/>
      <c r="PT34" s="202"/>
      <c r="PU34" s="202"/>
      <c r="PV34" s="202"/>
      <c r="PW34" s="202"/>
      <c r="PX34" s="202"/>
      <c r="PY34" s="202"/>
      <c r="PZ34" s="202"/>
      <c r="QA34" s="202"/>
      <c r="QB34" s="202"/>
      <c r="QC34" s="202"/>
      <c r="QD34" s="202"/>
      <c r="QE34" s="202"/>
      <c r="QF34" s="202"/>
      <c r="QG34" s="202"/>
      <c r="QH34" s="202"/>
      <c r="QI34" s="202"/>
      <c r="QJ34" s="202"/>
      <c r="QK34" s="202"/>
      <c r="QL34" s="202"/>
      <c r="QM34" s="202"/>
      <c r="QN34" s="202"/>
      <c r="QO34" s="202"/>
      <c r="QP34" s="202"/>
      <c r="QQ34" s="202"/>
      <c r="QR34" s="202"/>
      <c r="QS34" s="202"/>
      <c r="QT34" s="202"/>
      <c r="QU34" s="202"/>
      <c r="QV34" s="202"/>
      <c r="QW34" s="202"/>
      <c r="QX34" s="202"/>
      <c r="QY34" s="202"/>
      <c r="QZ34" s="202"/>
      <c r="RA34" s="202"/>
      <c r="RB34" s="202"/>
      <c r="RC34" s="202"/>
      <c r="RD34" s="202"/>
      <c r="RE34" s="202"/>
      <c r="RF34" s="202"/>
      <c r="RG34" s="202"/>
      <c r="RH34" s="202"/>
      <c r="RI34" s="202"/>
      <c r="RJ34" s="202"/>
      <c r="RK34" s="202"/>
      <c r="RL34" s="202"/>
      <c r="RM34" s="202"/>
      <c r="RN34" s="202"/>
      <c r="RO34" s="202"/>
      <c r="RP34" s="202"/>
      <c r="RQ34" s="202"/>
      <c r="RR34" s="202"/>
      <c r="RS34" s="202"/>
      <c r="RT34" s="202"/>
      <c r="RU34" s="202"/>
      <c r="RV34" s="202"/>
      <c r="RW34" s="202"/>
      <c r="RX34" s="202"/>
      <c r="RY34" s="202"/>
      <c r="RZ34" s="202"/>
      <c r="SA34" s="202"/>
      <c r="SB34" s="202"/>
      <c r="SC34" s="202"/>
      <c r="SD34" s="202"/>
      <c r="SE34" s="202"/>
      <c r="SF34" s="202"/>
      <c r="SG34" s="202"/>
      <c r="SH34" s="202"/>
      <c r="SI34" s="202"/>
      <c r="SJ34" s="202"/>
      <c r="SK34" s="202"/>
      <c r="SL34" s="202"/>
      <c r="SM34" s="202"/>
      <c r="SN34" s="202"/>
      <c r="SO34" s="202"/>
      <c r="SP34" s="202"/>
      <c r="SQ34" s="202"/>
      <c r="SR34" s="202"/>
      <c r="SS34" s="202"/>
      <c r="ST34" s="202"/>
      <c r="SU34" s="202"/>
      <c r="SV34" s="202"/>
      <c r="SW34" s="202"/>
      <c r="SX34" s="202"/>
      <c r="SY34" s="202"/>
      <c r="SZ34" s="202"/>
      <c r="TA34" s="202"/>
      <c r="TB34" s="202"/>
      <c r="TC34" s="202"/>
      <c r="TD34" s="202"/>
      <c r="TE34" s="202"/>
      <c r="TF34" s="202"/>
      <c r="TG34" s="202"/>
      <c r="TH34" s="202"/>
      <c r="TI34" s="202"/>
      <c r="TJ34" s="202"/>
      <c r="TK34" s="202"/>
      <c r="TL34" s="202"/>
      <c r="TM34" s="202"/>
      <c r="TN34" s="202"/>
      <c r="TO34" s="202"/>
      <c r="TP34" s="202"/>
      <c r="TQ34" s="202"/>
      <c r="TR34" s="202"/>
      <c r="TS34" s="202"/>
      <c r="TT34" s="202"/>
      <c r="TU34" s="202"/>
      <c r="TV34" s="202"/>
      <c r="TW34" s="202"/>
      <c r="TX34" s="202"/>
      <c r="TY34" s="202"/>
      <c r="TZ34" s="202"/>
      <c r="UA34" s="202"/>
      <c r="UB34" s="202"/>
      <c r="UC34" s="202"/>
      <c r="UD34" s="202"/>
      <c r="UE34" s="202"/>
      <c r="UF34" s="202"/>
      <c r="UG34" s="202"/>
      <c r="UH34" s="202"/>
      <c r="UI34" s="202"/>
      <c r="UJ34" s="202"/>
      <c r="UK34" s="202"/>
      <c r="UL34" s="202"/>
      <c r="UM34" s="202"/>
      <c r="UN34" s="202"/>
      <c r="UO34" s="202"/>
      <c r="UP34" s="202"/>
      <c r="UQ34" s="202"/>
      <c r="UR34" s="202"/>
      <c r="US34" s="202"/>
      <c r="UT34" s="202"/>
      <c r="UU34" s="202"/>
      <c r="UV34" s="202"/>
      <c r="UW34" s="202"/>
      <c r="UX34" s="202"/>
      <c r="UY34" s="202"/>
      <c r="UZ34" s="202"/>
      <c r="VA34" s="202"/>
      <c r="VB34" s="202"/>
      <c r="VC34" s="202"/>
      <c r="VD34" s="202"/>
      <c r="VE34" s="202"/>
      <c r="VF34" s="202"/>
      <c r="VG34" s="202"/>
      <c r="VH34" s="202"/>
      <c r="VI34" s="202"/>
      <c r="VJ34" s="202"/>
      <c r="VK34" s="202"/>
      <c r="VL34" s="202"/>
      <c r="VM34" s="202"/>
      <c r="VN34" s="202"/>
      <c r="VO34" s="202"/>
      <c r="VP34" s="202"/>
      <c r="VQ34" s="202"/>
      <c r="VR34" s="202"/>
      <c r="VS34" s="202"/>
      <c r="VT34" s="202"/>
      <c r="VU34" s="202"/>
      <c r="VV34" s="202"/>
      <c r="VW34" s="202"/>
      <c r="VX34" s="202"/>
      <c r="VY34" s="202"/>
      <c r="VZ34" s="202"/>
      <c r="WA34" s="202"/>
      <c r="WB34" s="202"/>
      <c r="WC34" s="202"/>
      <c r="WD34" s="202"/>
      <c r="WE34" s="202"/>
      <c r="WF34" s="202"/>
      <c r="WG34" s="202"/>
      <c r="WH34" s="202"/>
      <c r="WI34" s="202"/>
      <c r="WJ34" s="202"/>
      <c r="WK34" s="202"/>
      <c r="WL34" s="202"/>
      <c r="WM34" s="202"/>
      <c r="WN34" s="202"/>
      <c r="WO34" s="202"/>
      <c r="WP34" s="202"/>
      <c r="WQ34" s="202"/>
      <c r="WR34" s="202"/>
      <c r="WS34" s="202"/>
      <c r="WT34" s="202"/>
      <c r="WU34" s="202"/>
      <c r="WV34" s="202"/>
      <c r="WW34" s="202"/>
      <c r="WX34" s="202"/>
      <c r="WY34" s="202"/>
      <c r="WZ34" s="202"/>
      <c r="XA34" s="202"/>
      <c r="XB34" s="202"/>
      <c r="XC34" s="202"/>
      <c r="XD34" s="202"/>
      <c r="XE34" s="202"/>
      <c r="XF34" s="202"/>
      <c r="XG34" s="202"/>
      <c r="XH34" s="202"/>
      <c r="XI34" s="202"/>
      <c r="XJ34" s="202"/>
      <c r="XK34" s="202"/>
      <c r="XL34" s="202"/>
      <c r="XM34" s="202"/>
      <c r="XN34" s="202"/>
      <c r="XO34" s="202"/>
      <c r="XP34" s="202"/>
      <c r="XQ34" s="202"/>
      <c r="XR34" s="202"/>
      <c r="XS34" s="202"/>
      <c r="XT34" s="202"/>
      <c r="XU34" s="202"/>
      <c r="XV34" s="202"/>
      <c r="XW34" s="202"/>
      <c r="XX34" s="202"/>
      <c r="XY34" s="202"/>
      <c r="XZ34" s="202"/>
      <c r="YA34" s="202"/>
      <c r="YB34" s="202"/>
      <c r="YC34" s="202"/>
      <c r="YD34" s="202"/>
      <c r="YE34" s="202"/>
      <c r="YF34" s="202"/>
      <c r="YG34" s="202"/>
      <c r="YH34" s="202"/>
      <c r="YI34" s="202"/>
      <c r="YJ34" s="202"/>
      <c r="YK34" s="202"/>
      <c r="YL34" s="202"/>
      <c r="YM34" s="202"/>
      <c r="YN34" s="202"/>
      <c r="YO34" s="202"/>
      <c r="YP34" s="202"/>
      <c r="YQ34" s="202"/>
      <c r="YR34" s="202"/>
      <c r="YS34" s="202"/>
      <c r="YT34" s="202"/>
      <c r="YU34" s="202"/>
      <c r="YV34" s="202"/>
      <c r="YW34" s="202"/>
      <c r="YX34" s="202"/>
      <c r="YY34" s="202"/>
      <c r="YZ34" s="202"/>
      <c r="ZA34" s="202"/>
      <c r="ZB34" s="202"/>
      <c r="ZC34" s="202"/>
      <c r="ZD34" s="202"/>
      <c r="ZE34" s="202"/>
      <c r="ZF34" s="202"/>
      <c r="ZG34" s="202"/>
      <c r="ZH34" s="202"/>
      <c r="ZI34" s="202"/>
      <c r="ZJ34" s="202"/>
      <c r="ZK34" s="202"/>
      <c r="ZL34" s="202"/>
      <c r="ZM34" s="202"/>
      <c r="ZN34" s="202"/>
      <c r="ZO34" s="202"/>
      <c r="ZP34" s="202"/>
      <c r="ZQ34" s="202"/>
      <c r="ZR34" s="202"/>
      <c r="ZS34" s="202"/>
      <c r="ZT34" s="202"/>
      <c r="ZU34" s="202"/>
      <c r="ZV34" s="202"/>
      <c r="ZW34" s="202"/>
      <c r="ZX34" s="202"/>
      <c r="ZY34" s="202"/>
      <c r="ZZ34" s="202"/>
      <c r="AAA34" s="202"/>
      <c r="AAB34" s="202"/>
      <c r="AAC34" s="202"/>
      <c r="AAD34" s="202"/>
      <c r="AAE34" s="202"/>
      <c r="AAF34" s="202"/>
      <c r="AAG34" s="202"/>
      <c r="AAH34" s="202"/>
      <c r="AAI34" s="202"/>
      <c r="AAJ34" s="202"/>
      <c r="AAK34" s="202"/>
      <c r="AAL34" s="202"/>
      <c r="AAM34" s="202"/>
      <c r="AAN34" s="202"/>
      <c r="AAO34" s="202"/>
      <c r="AAP34" s="202"/>
      <c r="AAQ34" s="202"/>
      <c r="AAR34" s="202"/>
      <c r="AAS34" s="202"/>
      <c r="AAT34" s="202"/>
      <c r="AAU34" s="202"/>
      <c r="AAV34" s="202"/>
      <c r="AAW34" s="202"/>
      <c r="AAX34" s="202"/>
      <c r="AAY34" s="202"/>
      <c r="AAZ34" s="202"/>
      <c r="ABA34" s="202"/>
      <c r="ABB34" s="202"/>
      <c r="ABC34" s="202"/>
      <c r="ABD34" s="202"/>
      <c r="ABE34" s="202"/>
      <c r="ABF34" s="202"/>
      <c r="ABG34" s="202"/>
      <c r="ABH34" s="202"/>
      <c r="ABI34" s="202"/>
      <c r="ABJ34" s="202"/>
      <c r="ABK34" s="202"/>
      <c r="ABL34" s="202"/>
      <c r="ABM34" s="202"/>
      <c r="ABN34" s="202"/>
      <c r="ABO34" s="202"/>
      <c r="ABP34" s="202"/>
      <c r="ABQ34" s="202"/>
      <c r="ABR34" s="202"/>
      <c r="ABS34" s="202"/>
      <c r="ABT34" s="202"/>
      <c r="ABU34" s="202"/>
      <c r="ABV34" s="202"/>
      <c r="ABW34" s="202"/>
      <c r="ABX34" s="202"/>
      <c r="ABY34" s="202"/>
      <c r="ABZ34" s="202"/>
      <c r="ACA34" s="202"/>
      <c r="ACB34" s="202"/>
      <c r="ACC34" s="202"/>
      <c r="ACD34" s="202"/>
      <c r="ACE34" s="202"/>
      <c r="ACF34" s="202"/>
      <c r="ACG34" s="202"/>
      <c r="ACH34" s="202"/>
      <c r="ACI34" s="202"/>
      <c r="ACJ34" s="202"/>
      <c r="ACK34" s="202"/>
      <c r="ACL34" s="202"/>
      <c r="ACM34" s="202"/>
      <c r="ACN34" s="202"/>
      <c r="ACO34" s="202"/>
      <c r="ACP34" s="202"/>
      <c r="ACQ34" s="202"/>
      <c r="ACR34" s="202"/>
      <c r="ACS34" s="202"/>
      <c r="ACT34" s="202"/>
      <c r="ACU34" s="202"/>
      <c r="ACV34" s="202"/>
      <c r="ACW34" s="202"/>
      <c r="ACX34" s="202"/>
      <c r="ACY34" s="202"/>
      <c r="ACZ34" s="202"/>
      <c r="ADA34" s="202"/>
      <c r="ADB34" s="202"/>
      <c r="ADC34" s="202"/>
      <c r="ADD34" s="202"/>
      <c r="ADE34" s="202"/>
      <c r="ADF34" s="202"/>
      <c r="ADG34" s="202"/>
      <c r="ADH34" s="202"/>
      <c r="ADI34" s="202"/>
      <c r="ADJ34" s="202"/>
      <c r="ADK34" s="202"/>
      <c r="ADL34" s="202"/>
      <c r="ADM34" s="202"/>
      <c r="ADN34" s="202"/>
      <c r="ADO34" s="202"/>
      <c r="ADP34" s="202"/>
      <c r="ADQ34" s="202"/>
      <c r="ADR34" s="202"/>
      <c r="ADS34" s="202"/>
      <c r="ADT34" s="202"/>
      <c r="ADU34" s="202"/>
      <c r="ADV34" s="202"/>
      <c r="ADW34" s="202"/>
      <c r="ADX34" s="202"/>
      <c r="ADY34" s="202"/>
      <c r="ADZ34" s="202"/>
      <c r="AEA34" s="202"/>
      <c r="AEB34" s="202"/>
      <c r="AEC34" s="202"/>
      <c r="AED34" s="202"/>
      <c r="AEE34" s="202"/>
      <c r="AEF34" s="202"/>
      <c r="AEG34" s="202"/>
      <c r="AEH34" s="202"/>
      <c r="AEI34" s="202"/>
      <c r="AEJ34" s="202"/>
      <c r="AEK34" s="202"/>
      <c r="AEL34" s="202"/>
      <c r="AEM34" s="202"/>
      <c r="AEN34" s="202"/>
      <c r="AEO34" s="202"/>
      <c r="AEP34" s="202"/>
      <c r="AEQ34" s="202"/>
      <c r="AER34" s="202"/>
      <c r="AES34" s="202"/>
      <c r="AET34" s="202"/>
      <c r="AEU34" s="202"/>
      <c r="AEV34" s="202"/>
      <c r="AEW34" s="202"/>
      <c r="AEX34" s="202"/>
      <c r="AEY34" s="202"/>
      <c r="AEZ34" s="202"/>
      <c r="AFA34" s="202"/>
      <c r="AFB34" s="202"/>
      <c r="AFC34" s="202"/>
      <c r="AFD34" s="202"/>
      <c r="AFE34" s="202"/>
      <c r="AFF34" s="202"/>
      <c r="AFG34" s="202"/>
      <c r="AFH34" s="202"/>
      <c r="AFI34" s="202"/>
      <c r="AFJ34" s="202"/>
      <c r="AFK34" s="202"/>
      <c r="AFL34" s="202"/>
      <c r="AFM34" s="202"/>
      <c r="AFN34" s="202"/>
      <c r="AFO34" s="202"/>
      <c r="AFP34" s="202"/>
      <c r="AFQ34" s="202"/>
      <c r="AFR34" s="202"/>
      <c r="AFS34" s="202"/>
      <c r="AFT34" s="202"/>
      <c r="AFU34" s="202"/>
      <c r="AFV34" s="202"/>
      <c r="AFW34" s="202"/>
      <c r="AFX34" s="202"/>
      <c r="AFY34" s="202"/>
      <c r="AFZ34" s="202"/>
      <c r="AGA34" s="202"/>
      <c r="AGB34" s="202"/>
      <c r="AGC34" s="202"/>
      <c r="AGD34" s="202"/>
      <c r="AGE34" s="202"/>
      <c r="AGF34" s="202"/>
      <c r="AGG34" s="202"/>
      <c r="AGH34" s="202"/>
      <c r="AGI34" s="202"/>
      <c r="AGJ34" s="202"/>
      <c r="AGK34" s="202"/>
      <c r="AGL34" s="202"/>
      <c r="AGM34" s="202"/>
      <c r="AGN34" s="202"/>
      <c r="AGO34" s="202"/>
      <c r="AGP34" s="202"/>
      <c r="AGQ34" s="202"/>
      <c r="AGR34" s="202"/>
      <c r="AGS34" s="202"/>
      <c r="AGT34" s="202"/>
      <c r="AGU34" s="202"/>
      <c r="AGV34" s="202"/>
      <c r="AGW34" s="202"/>
      <c r="AGX34" s="202"/>
      <c r="AGY34" s="202"/>
      <c r="AGZ34" s="202"/>
      <c r="AHA34" s="202"/>
      <c r="AHB34" s="202"/>
      <c r="AHC34" s="202"/>
      <c r="AHD34" s="202"/>
      <c r="AHE34" s="202"/>
      <c r="AHF34" s="202"/>
      <c r="AHG34" s="202"/>
      <c r="AHH34" s="202"/>
      <c r="AHI34" s="202"/>
      <c r="AHJ34" s="202"/>
      <c r="AHK34" s="202"/>
      <c r="AHL34" s="202"/>
      <c r="AHM34" s="202"/>
      <c r="AHN34" s="202"/>
      <c r="AHO34" s="202"/>
      <c r="AHP34" s="202"/>
      <c r="AHQ34" s="202"/>
      <c r="AHR34" s="202"/>
      <c r="AHS34" s="202"/>
      <c r="AHT34" s="202"/>
      <c r="AHU34" s="202"/>
      <c r="AHV34" s="202"/>
      <c r="AHW34" s="202"/>
      <c r="AHX34" s="202"/>
      <c r="AHY34" s="202"/>
      <c r="AHZ34" s="202"/>
      <c r="AIA34" s="202"/>
      <c r="AIB34" s="202"/>
      <c r="AIC34" s="202"/>
      <c r="AID34" s="202"/>
      <c r="AIE34" s="202"/>
      <c r="AIF34" s="202"/>
      <c r="AIG34" s="202"/>
      <c r="AIH34" s="202"/>
      <c r="AII34" s="202"/>
      <c r="AIJ34" s="202"/>
      <c r="AIK34" s="202"/>
      <c r="AIL34" s="202"/>
      <c r="AIM34" s="202"/>
      <c r="AIN34" s="202"/>
      <c r="AIO34" s="202"/>
      <c r="AIP34" s="202"/>
      <c r="AIQ34" s="202"/>
      <c r="AIR34" s="202"/>
      <c r="AIS34" s="202"/>
      <c r="AIT34" s="202"/>
      <c r="AIU34" s="202"/>
      <c r="AIV34" s="202"/>
      <c r="AIW34" s="202"/>
      <c r="AIX34" s="202"/>
      <c r="AIY34" s="202"/>
      <c r="AIZ34" s="202"/>
      <c r="AJA34" s="202"/>
      <c r="AJB34" s="202"/>
      <c r="AJC34" s="202"/>
      <c r="AJD34" s="202"/>
      <c r="AJE34" s="202"/>
      <c r="AJF34" s="202"/>
      <c r="AJG34" s="202"/>
      <c r="AJH34" s="202"/>
      <c r="AJI34" s="202"/>
      <c r="AJJ34" s="202"/>
      <c r="AJK34" s="202"/>
      <c r="AJL34" s="202"/>
      <c r="AJM34" s="202"/>
      <c r="AJN34" s="202"/>
      <c r="AJO34" s="202"/>
      <c r="AJP34" s="202"/>
      <c r="AJQ34" s="202"/>
      <c r="AJR34" s="202"/>
      <c r="AJS34" s="202"/>
      <c r="AJT34" s="202"/>
      <c r="AJU34" s="202"/>
      <c r="AJV34" s="202"/>
      <c r="AJW34" s="202"/>
      <c r="AJX34" s="202"/>
      <c r="AJY34" s="202"/>
      <c r="AJZ34" s="202"/>
      <c r="AKA34" s="202"/>
      <c r="AKB34" s="202"/>
      <c r="AKC34" s="202"/>
      <c r="AKD34" s="202"/>
      <c r="AKE34" s="202"/>
      <c r="AKF34" s="202"/>
      <c r="AKG34" s="202"/>
      <c r="AKH34" s="202"/>
      <c r="AKI34" s="202"/>
      <c r="AKJ34" s="202"/>
      <c r="AKK34" s="202"/>
      <c r="AKL34" s="202"/>
      <c r="AKM34" s="202"/>
      <c r="AKN34" s="202"/>
      <c r="AKO34" s="202"/>
      <c r="AKP34" s="202"/>
      <c r="AKQ34" s="202"/>
      <c r="AKR34" s="202"/>
      <c r="AKS34" s="202"/>
      <c r="AKT34" s="202"/>
      <c r="AKU34" s="202"/>
      <c r="AKV34" s="202"/>
      <c r="AKW34" s="202"/>
      <c r="AKX34" s="202"/>
      <c r="AKY34" s="202"/>
      <c r="AKZ34" s="202"/>
      <c r="ALA34" s="202"/>
      <c r="ALB34" s="202"/>
      <c r="ALC34" s="202"/>
      <c r="ALD34" s="202"/>
      <c r="ALE34" s="202"/>
      <c r="ALF34" s="202"/>
      <c r="ALG34" s="202"/>
      <c r="ALH34" s="202"/>
      <c r="ALI34" s="202"/>
      <c r="ALJ34" s="202"/>
      <c r="ALK34" s="202"/>
      <c r="ALL34" s="202"/>
      <c r="ALM34" s="202"/>
      <c r="ALN34" s="202"/>
      <c r="ALO34" s="202"/>
      <c r="ALP34" s="202"/>
      <c r="ALQ34" s="202"/>
      <c r="ALR34" s="202"/>
      <c r="ALS34" s="202"/>
      <c r="ALT34" s="202"/>
      <c r="ALU34" s="202"/>
      <c r="ALV34" s="202"/>
      <c r="ALW34" s="202"/>
      <c r="ALX34" s="202"/>
      <c r="ALY34" s="202"/>
      <c r="ALZ34" s="202"/>
      <c r="AMA34" s="202"/>
      <c r="AMB34" s="202"/>
      <c r="AMC34" s="202"/>
      <c r="AMD34" s="202"/>
      <c r="AME34" s="202"/>
      <c r="AMF34" s="202"/>
      <c r="AMG34" s="202"/>
      <c r="AMH34" s="202"/>
      <c r="AMI34" s="202"/>
      <c r="AMJ34" s="202"/>
      <c r="AMK34" s="202"/>
      <c r="AML34" s="202"/>
    </row>
    <row r="35" spans="1:1026" ht="136.15" customHeight="1" outlineLevel="1">
      <c r="A35" s="216"/>
      <c r="B35" s="216" t="s">
        <v>581</v>
      </c>
      <c r="C35" s="216"/>
      <c r="D35" s="216"/>
      <c r="E35" s="214" t="s">
        <v>271</v>
      </c>
      <c r="F35" s="216"/>
      <c r="G35" s="216" t="s">
        <v>582</v>
      </c>
      <c r="H35" s="216" t="s">
        <v>539</v>
      </c>
      <c r="I35" s="216">
        <v>20</v>
      </c>
      <c r="J35" s="216"/>
      <c r="K35" s="216"/>
      <c r="L35" s="216"/>
      <c r="M35" s="216"/>
      <c r="N35" s="217"/>
      <c r="O35" s="25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2"/>
      <c r="CQ35" s="202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  <c r="EU35" s="202"/>
      <c r="EV35" s="202"/>
      <c r="EW35" s="202"/>
      <c r="EX35" s="202"/>
      <c r="EY35" s="202"/>
      <c r="EZ35" s="202"/>
      <c r="FA35" s="202"/>
      <c r="FB35" s="202"/>
      <c r="FC35" s="202"/>
      <c r="FD35" s="202"/>
      <c r="FE35" s="202"/>
      <c r="FF35" s="202"/>
      <c r="FG35" s="202"/>
      <c r="FH35" s="202"/>
      <c r="FI35" s="202"/>
      <c r="FJ35" s="202"/>
      <c r="FK35" s="202"/>
      <c r="FL35" s="202"/>
      <c r="FM35" s="202"/>
      <c r="FN35" s="202"/>
      <c r="FO35" s="202"/>
      <c r="FP35" s="202"/>
      <c r="FQ35" s="202"/>
      <c r="FR35" s="202"/>
      <c r="FS35" s="202"/>
      <c r="FT35" s="202"/>
      <c r="FU35" s="202"/>
      <c r="FV35" s="202"/>
      <c r="FW35" s="202"/>
      <c r="FX35" s="202"/>
      <c r="FY35" s="202"/>
      <c r="FZ35" s="202"/>
      <c r="GA35" s="202"/>
      <c r="GB35" s="202"/>
      <c r="GC35" s="202"/>
      <c r="GD35" s="202"/>
      <c r="GE35" s="202"/>
      <c r="GF35" s="202"/>
      <c r="GG35" s="202"/>
      <c r="GH35" s="202"/>
      <c r="GI35" s="202"/>
      <c r="GJ35" s="202"/>
      <c r="GK35" s="202"/>
      <c r="GL35" s="202"/>
      <c r="GM35" s="202"/>
      <c r="GN35" s="202"/>
      <c r="GO35" s="202"/>
      <c r="GP35" s="202"/>
      <c r="GQ35" s="202"/>
      <c r="GR35" s="202"/>
      <c r="GS35" s="202"/>
      <c r="GT35" s="202"/>
      <c r="GU35" s="202"/>
      <c r="GV35" s="202"/>
      <c r="GW35" s="202"/>
      <c r="GX35" s="202"/>
      <c r="GY35" s="202"/>
      <c r="GZ35" s="202"/>
      <c r="HA35" s="202"/>
      <c r="HB35" s="202"/>
      <c r="HC35" s="202"/>
      <c r="HD35" s="202"/>
      <c r="HE35" s="202"/>
      <c r="HF35" s="202"/>
      <c r="HG35" s="202"/>
      <c r="HH35" s="202"/>
      <c r="HI35" s="202"/>
      <c r="HJ35" s="202"/>
      <c r="HK35" s="202"/>
      <c r="HL35" s="202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  <c r="IC35" s="202"/>
      <c r="ID35" s="202"/>
      <c r="IE35" s="202"/>
      <c r="IF35" s="202"/>
      <c r="IG35" s="202"/>
      <c r="IH35" s="202"/>
      <c r="II35" s="202"/>
      <c r="IJ35" s="202"/>
      <c r="IK35" s="202"/>
      <c r="IL35" s="202"/>
      <c r="IM35" s="202"/>
      <c r="IN35" s="202"/>
      <c r="IO35" s="202"/>
      <c r="IP35" s="202"/>
      <c r="IQ35" s="202"/>
      <c r="IR35" s="202"/>
      <c r="IS35" s="202"/>
      <c r="IT35" s="202"/>
      <c r="IU35" s="202"/>
      <c r="IV35" s="202"/>
      <c r="IW35" s="202"/>
      <c r="IX35" s="202"/>
      <c r="IY35" s="202"/>
      <c r="IZ35" s="202"/>
      <c r="JA35" s="202"/>
      <c r="JB35" s="202"/>
      <c r="JC35" s="202"/>
      <c r="JD35" s="202"/>
      <c r="JE35" s="202"/>
      <c r="JF35" s="202"/>
      <c r="JG35" s="202"/>
      <c r="JH35" s="202"/>
      <c r="JI35" s="202"/>
      <c r="JJ35" s="202"/>
      <c r="JK35" s="202"/>
      <c r="JL35" s="202"/>
      <c r="JM35" s="202"/>
      <c r="JN35" s="202"/>
      <c r="JO35" s="202"/>
      <c r="JP35" s="202"/>
      <c r="JQ35" s="202"/>
      <c r="JR35" s="202"/>
      <c r="JS35" s="202"/>
      <c r="JT35" s="202"/>
      <c r="JU35" s="202"/>
      <c r="JV35" s="202"/>
      <c r="JW35" s="202"/>
      <c r="JX35" s="202"/>
      <c r="JY35" s="202"/>
      <c r="JZ35" s="202"/>
      <c r="KA35" s="202"/>
      <c r="KB35" s="202"/>
      <c r="KC35" s="202"/>
      <c r="KD35" s="202"/>
      <c r="KE35" s="202"/>
      <c r="KF35" s="202"/>
      <c r="KG35" s="202"/>
      <c r="KH35" s="202"/>
      <c r="KI35" s="202"/>
      <c r="KJ35" s="202"/>
      <c r="KK35" s="202"/>
      <c r="KL35" s="202"/>
      <c r="KM35" s="202"/>
      <c r="KN35" s="202"/>
      <c r="KO35" s="202"/>
      <c r="KP35" s="202"/>
      <c r="KQ35" s="202"/>
      <c r="KR35" s="202"/>
      <c r="KS35" s="202"/>
      <c r="KT35" s="202"/>
      <c r="KU35" s="202"/>
      <c r="KV35" s="202"/>
      <c r="KW35" s="202"/>
      <c r="KX35" s="202"/>
      <c r="KY35" s="202"/>
      <c r="KZ35" s="202"/>
      <c r="LA35" s="202"/>
      <c r="LB35" s="202"/>
      <c r="LC35" s="202"/>
      <c r="LD35" s="202"/>
      <c r="LE35" s="202"/>
      <c r="LF35" s="202"/>
      <c r="LG35" s="202"/>
      <c r="LH35" s="202"/>
      <c r="LI35" s="202"/>
      <c r="LJ35" s="202"/>
      <c r="LK35" s="202"/>
      <c r="LL35" s="202"/>
      <c r="LM35" s="202"/>
      <c r="LN35" s="202"/>
      <c r="LO35" s="202"/>
      <c r="LP35" s="202"/>
      <c r="LQ35" s="202"/>
      <c r="LR35" s="202"/>
      <c r="LS35" s="202"/>
      <c r="LT35" s="202"/>
      <c r="LU35" s="202"/>
      <c r="LV35" s="202"/>
      <c r="LW35" s="202"/>
      <c r="LX35" s="202"/>
      <c r="LY35" s="202"/>
      <c r="LZ35" s="202"/>
      <c r="MA35" s="202"/>
      <c r="MB35" s="202"/>
      <c r="MC35" s="202"/>
      <c r="MD35" s="202"/>
      <c r="ME35" s="202"/>
      <c r="MF35" s="202"/>
      <c r="MG35" s="202"/>
      <c r="MH35" s="202"/>
      <c r="MI35" s="202"/>
      <c r="MJ35" s="202"/>
      <c r="MK35" s="202"/>
      <c r="ML35" s="202"/>
      <c r="MM35" s="202"/>
      <c r="MN35" s="202"/>
      <c r="MO35" s="202"/>
      <c r="MP35" s="202"/>
      <c r="MQ35" s="202"/>
      <c r="MR35" s="202"/>
      <c r="MS35" s="202"/>
      <c r="MT35" s="202"/>
      <c r="MU35" s="202"/>
      <c r="MV35" s="202"/>
      <c r="MW35" s="202"/>
      <c r="MX35" s="202"/>
      <c r="MY35" s="202"/>
      <c r="MZ35" s="202"/>
      <c r="NA35" s="202"/>
      <c r="NB35" s="202"/>
      <c r="NC35" s="202"/>
      <c r="ND35" s="202"/>
      <c r="NE35" s="202"/>
      <c r="NF35" s="202"/>
      <c r="NG35" s="202"/>
      <c r="NH35" s="202"/>
      <c r="NI35" s="202"/>
      <c r="NJ35" s="202"/>
      <c r="NK35" s="202"/>
      <c r="NL35" s="202"/>
      <c r="NM35" s="202"/>
      <c r="NN35" s="202"/>
      <c r="NO35" s="202"/>
      <c r="NP35" s="202"/>
      <c r="NQ35" s="202"/>
      <c r="NR35" s="202"/>
      <c r="NS35" s="202"/>
      <c r="NT35" s="202"/>
      <c r="NU35" s="202"/>
      <c r="NV35" s="202"/>
      <c r="NW35" s="202"/>
      <c r="NX35" s="202"/>
      <c r="NY35" s="202"/>
      <c r="NZ35" s="202"/>
      <c r="OA35" s="202"/>
      <c r="OB35" s="202"/>
      <c r="OC35" s="202"/>
      <c r="OD35" s="202"/>
      <c r="OE35" s="202"/>
      <c r="OF35" s="202"/>
      <c r="OG35" s="202"/>
      <c r="OH35" s="202"/>
      <c r="OI35" s="202"/>
      <c r="OJ35" s="202"/>
      <c r="OK35" s="202"/>
      <c r="OL35" s="202"/>
      <c r="OM35" s="202"/>
      <c r="ON35" s="202"/>
      <c r="OO35" s="202"/>
      <c r="OP35" s="202"/>
      <c r="OQ35" s="202"/>
      <c r="OR35" s="202"/>
      <c r="OS35" s="202"/>
      <c r="OT35" s="202"/>
      <c r="OU35" s="202"/>
      <c r="OV35" s="202"/>
      <c r="OW35" s="202"/>
      <c r="OX35" s="202"/>
      <c r="OY35" s="202"/>
      <c r="OZ35" s="202"/>
      <c r="PA35" s="202"/>
      <c r="PB35" s="202"/>
      <c r="PC35" s="202"/>
      <c r="PD35" s="202"/>
      <c r="PE35" s="202"/>
      <c r="PF35" s="202"/>
      <c r="PG35" s="202"/>
      <c r="PH35" s="202"/>
      <c r="PI35" s="202"/>
      <c r="PJ35" s="202"/>
      <c r="PK35" s="202"/>
      <c r="PL35" s="202"/>
      <c r="PM35" s="202"/>
      <c r="PN35" s="202"/>
      <c r="PO35" s="202"/>
      <c r="PP35" s="202"/>
      <c r="PQ35" s="202"/>
      <c r="PR35" s="202"/>
      <c r="PS35" s="202"/>
      <c r="PT35" s="202"/>
      <c r="PU35" s="202"/>
      <c r="PV35" s="202"/>
      <c r="PW35" s="202"/>
      <c r="PX35" s="202"/>
      <c r="PY35" s="202"/>
      <c r="PZ35" s="202"/>
      <c r="QA35" s="202"/>
      <c r="QB35" s="202"/>
      <c r="QC35" s="202"/>
      <c r="QD35" s="202"/>
      <c r="QE35" s="202"/>
      <c r="QF35" s="202"/>
      <c r="QG35" s="202"/>
      <c r="QH35" s="202"/>
      <c r="QI35" s="202"/>
      <c r="QJ35" s="202"/>
      <c r="QK35" s="202"/>
      <c r="QL35" s="202"/>
      <c r="QM35" s="202"/>
      <c r="QN35" s="202"/>
      <c r="QO35" s="202"/>
      <c r="QP35" s="202"/>
      <c r="QQ35" s="202"/>
      <c r="QR35" s="202"/>
      <c r="QS35" s="202"/>
      <c r="QT35" s="202"/>
      <c r="QU35" s="202"/>
      <c r="QV35" s="202"/>
      <c r="QW35" s="202"/>
      <c r="QX35" s="202"/>
      <c r="QY35" s="202"/>
      <c r="QZ35" s="202"/>
      <c r="RA35" s="202"/>
      <c r="RB35" s="202"/>
      <c r="RC35" s="202"/>
      <c r="RD35" s="202"/>
      <c r="RE35" s="202"/>
      <c r="RF35" s="202"/>
      <c r="RG35" s="202"/>
      <c r="RH35" s="202"/>
      <c r="RI35" s="202"/>
      <c r="RJ35" s="202"/>
      <c r="RK35" s="202"/>
      <c r="RL35" s="202"/>
      <c r="RM35" s="202"/>
      <c r="RN35" s="202"/>
      <c r="RO35" s="202"/>
      <c r="RP35" s="202"/>
      <c r="RQ35" s="202"/>
      <c r="RR35" s="202"/>
      <c r="RS35" s="202"/>
      <c r="RT35" s="202"/>
      <c r="RU35" s="202"/>
      <c r="RV35" s="202"/>
      <c r="RW35" s="202"/>
      <c r="RX35" s="202"/>
      <c r="RY35" s="202"/>
      <c r="RZ35" s="202"/>
      <c r="SA35" s="202"/>
      <c r="SB35" s="202"/>
      <c r="SC35" s="202"/>
      <c r="SD35" s="202"/>
      <c r="SE35" s="202"/>
      <c r="SF35" s="202"/>
      <c r="SG35" s="202"/>
      <c r="SH35" s="202"/>
      <c r="SI35" s="202"/>
      <c r="SJ35" s="202"/>
      <c r="SK35" s="202"/>
      <c r="SL35" s="202"/>
      <c r="SM35" s="202"/>
      <c r="SN35" s="202"/>
      <c r="SO35" s="202"/>
      <c r="SP35" s="202"/>
      <c r="SQ35" s="202"/>
      <c r="SR35" s="202"/>
      <c r="SS35" s="202"/>
      <c r="ST35" s="202"/>
      <c r="SU35" s="202"/>
      <c r="SV35" s="202"/>
      <c r="SW35" s="202"/>
      <c r="SX35" s="202"/>
      <c r="SY35" s="202"/>
      <c r="SZ35" s="202"/>
      <c r="TA35" s="202"/>
      <c r="TB35" s="202"/>
      <c r="TC35" s="202"/>
      <c r="TD35" s="202"/>
      <c r="TE35" s="202"/>
      <c r="TF35" s="202"/>
      <c r="TG35" s="202"/>
      <c r="TH35" s="202"/>
      <c r="TI35" s="202"/>
      <c r="TJ35" s="202"/>
      <c r="TK35" s="202"/>
      <c r="TL35" s="202"/>
      <c r="TM35" s="202"/>
      <c r="TN35" s="202"/>
      <c r="TO35" s="202"/>
      <c r="TP35" s="202"/>
      <c r="TQ35" s="202"/>
      <c r="TR35" s="202"/>
      <c r="TS35" s="202"/>
      <c r="TT35" s="202"/>
      <c r="TU35" s="202"/>
      <c r="TV35" s="202"/>
      <c r="TW35" s="202"/>
      <c r="TX35" s="202"/>
      <c r="TY35" s="202"/>
      <c r="TZ35" s="202"/>
      <c r="UA35" s="202"/>
      <c r="UB35" s="202"/>
      <c r="UC35" s="202"/>
      <c r="UD35" s="202"/>
      <c r="UE35" s="202"/>
      <c r="UF35" s="202"/>
      <c r="UG35" s="202"/>
      <c r="UH35" s="202"/>
      <c r="UI35" s="202"/>
      <c r="UJ35" s="202"/>
      <c r="UK35" s="202"/>
      <c r="UL35" s="202"/>
      <c r="UM35" s="202"/>
      <c r="UN35" s="202"/>
      <c r="UO35" s="202"/>
      <c r="UP35" s="202"/>
      <c r="UQ35" s="202"/>
      <c r="UR35" s="202"/>
      <c r="US35" s="202"/>
      <c r="UT35" s="202"/>
      <c r="UU35" s="202"/>
      <c r="UV35" s="202"/>
      <c r="UW35" s="202"/>
      <c r="UX35" s="202"/>
      <c r="UY35" s="202"/>
      <c r="UZ35" s="202"/>
      <c r="VA35" s="202"/>
      <c r="VB35" s="202"/>
      <c r="VC35" s="202"/>
      <c r="VD35" s="202"/>
      <c r="VE35" s="202"/>
      <c r="VF35" s="202"/>
      <c r="VG35" s="202"/>
      <c r="VH35" s="202"/>
      <c r="VI35" s="202"/>
      <c r="VJ35" s="202"/>
      <c r="VK35" s="202"/>
      <c r="VL35" s="202"/>
      <c r="VM35" s="202"/>
      <c r="VN35" s="202"/>
      <c r="VO35" s="202"/>
      <c r="VP35" s="202"/>
      <c r="VQ35" s="202"/>
      <c r="VR35" s="202"/>
      <c r="VS35" s="202"/>
      <c r="VT35" s="202"/>
      <c r="VU35" s="202"/>
      <c r="VV35" s="202"/>
      <c r="VW35" s="202"/>
      <c r="VX35" s="202"/>
      <c r="VY35" s="202"/>
      <c r="VZ35" s="202"/>
      <c r="WA35" s="202"/>
      <c r="WB35" s="202"/>
      <c r="WC35" s="202"/>
      <c r="WD35" s="202"/>
      <c r="WE35" s="202"/>
      <c r="WF35" s="202"/>
      <c r="WG35" s="202"/>
      <c r="WH35" s="202"/>
      <c r="WI35" s="202"/>
      <c r="WJ35" s="202"/>
      <c r="WK35" s="202"/>
      <c r="WL35" s="202"/>
      <c r="WM35" s="202"/>
      <c r="WN35" s="202"/>
      <c r="WO35" s="202"/>
      <c r="WP35" s="202"/>
      <c r="WQ35" s="202"/>
      <c r="WR35" s="202"/>
      <c r="WS35" s="202"/>
      <c r="WT35" s="202"/>
      <c r="WU35" s="202"/>
      <c r="WV35" s="202"/>
      <c r="WW35" s="202"/>
      <c r="WX35" s="202"/>
      <c r="WY35" s="202"/>
      <c r="WZ35" s="202"/>
      <c r="XA35" s="202"/>
      <c r="XB35" s="202"/>
      <c r="XC35" s="202"/>
      <c r="XD35" s="202"/>
      <c r="XE35" s="202"/>
      <c r="XF35" s="202"/>
      <c r="XG35" s="202"/>
      <c r="XH35" s="202"/>
      <c r="XI35" s="202"/>
      <c r="XJ35" s="202"/>
      <c r="XK35" s="202"/>
      <c r="XL35" s="202"/>
      <c r="XM35" s="202"/>
      <c r="XN35" s="202"/>
      <c r="XO35" s="202"/>
      <c r="XP35" s="202"/>
      <c r="XQ35" s="202"/>
      <c r="XR35" s="202"/>
      <c r="XS35" s="202"/>
      <c r="XT35" s="202"/>
      <c r="XU35" s="202"/>
      <c r="XV35" s="202"/>
      <c r="XW35" s="202"/>
      <c r="XX35" s="202"/>
      <c r="XY35" s="202"/>
      <c r="XZ35" s="202"/>
      <c r="YA35" s="202"/>
      <c r="YB35" s="202"/>
      <c r="YC35" s="202"/>
      <c r="YD35" s="202"/>
      <c r="YE35" s="202"/>
      <c r="YF35" s="202"/>
      <c r="YG35" s="202"/>
      <c r="YH35" s="202"/>
      <c r="YI35" s="202"/>
      <c r="YJ35" s="202"/>
      <c r="YK35" s="202"/>
      <c r="YL35" s="202"/>
      <c r="YM35" s="202"/>
      <c r="YN35" s="202"/>
      <c r="YO35" s="202"/>
      <c r="YP35" s="202"/>
      <c r="YQ35" s="202"/>
      <c r="YR35" s="202"/>
      <c r="YS35" s="202"/>
      <c r="YT35" s="202"/>
      <c r="YU35" s="202"/>
      <c r="YV35" s="202"/>
      <c r="YW35" s="202"/>
      <c r="YX35" s="202"/>
      <c r="YY35" s="202"/>
      <c r="YZ35" s="202"/>
      <c r="ZA35" s="202"/>
      <c r="ZB35" s="202"/>
      <c r="ZC35" s="202"/>
      <c r="ZD35" s="202"/>
      <c r="ZE35" s="202"/>
      <c r="ZF35" s="202"/>
      <c r="ZG35" s="202"/>
      <c r="ZH35" s="202"/>
      <c r="ZI35" s="202"/>
      <c r="ZJ35" s="202"/>
      <c r="ZK35" s="202"/>
      <c r="ZL35" s="202"/>
      <c r="ZM35" s="202"/>
      <c r="ZN35" s="202"/>
      <c r="ZO35" s="202"/>
      <c r="ZP35" s="202"/>
      <c r="ZQ35" s="202"/>
      <c r="ZR35" s="202"/>
      <c r="ZS35" s="202"/>
      <c r="ZT35" s="202"/>
      <c r="ZU35" s="202"/>
      <c r="ZV35" s="202"/>
      <c r="ZW35" s="202"/>
      <c r="ZX35" s="202"/>
      <c r="ZY35" s="202"/>
      <c r="ZZ35" s="202"/>
      <c r="AAA35" s="202"/>
      <c r="AAB35" s="202"/>
      <c r="AAC35" s="202"/>
      <c r="AAD35" s="202"/>
      <c r="AAE35" s="202"/>
      <c r="AAF35" s="202"/>
      <c r="AAG35" s="202"/>
      <c r="AAH35" s="202"/>
      <c r="AAI35" s="202"/>
      <c r="AAJ35" s="202"/>
      <c r="AAK35" s="202"/>
      <c r="AAL35" s="202"/>
      <c r="AAM35" s="202"/>
      <c r="AAN35" s="202"/>
      <c r="AAO35" s="202"/>
      <c r="AAP35" s="202"/>
      <c r="AAQ35" s="202"/>
      <c r="AAR35" s="202"/>
      <c r="AAS35" s="202"/>
      <c r="AAT35" s="202"/>
      <c r="AAU35" s="202"/>
      <c r="AAV35" s="202"/>
      <c r="AAW35" s="202"/>
      <c r="AAX35" s="202"/>
      <c r="AAY35" s="202"/>
      <c r="AAZ35" s="202"/>
      <c r="ABA35" s="202"/>
      <c r="ABB35" s="202"/>
      <c r="ABC35" s="202"/>
      <c r="ABD35" s="202"/>
      <c r="ABE35" s="202"/>
      <c r="ABF35" s="202"/>
      <c r="ABG35" s="202"/>
      <c r="ABH35" s="202"/>
      <c r="ABI35" s="202"/>
      <c r="ABJ35" s="202"/>
      <c r="ABK35" s="202"/>
      <c r="ABL35" s="202"/>
      <c r="ABM35" s="202"/>
      <c r="ABN35" s="202"/>
      <c r="ABO35" s="202"/>
      <c r="ABP35" s="202"/>
      <c r="ABQ35" s="202"/>
      <c r="ABR35" s="202"/>
      <c r="ABS35" s="202"/>
      <c r="ABT35" s="202"/>
      <c r="ABU35" s="202"/>
      <c r="ABV35" s="202"/>
      <c r="ABW35" s="202"/>
      <c r="ABX35" s="202"/>
      <c r="ABY35" s="202"/>
      <c r="ABZ35" s="202"/>
      <c r="ACA35" s="202"/>
      <c r="ACB35" s="202"/>
      <c r="ACC35" s="202"/>
      <c r="ACD35" s="202"/>
      <c r="ACE35" s="202"/>
      <c r="ACF35" s="202"/>
      <c r="ACG35" s="202"/>
      <c r="ACH35" s="202"/>
      <c r="ACI35" s="202"/>
      <c r="ACJ35" s="202"/>
      <c r="ACK35" s="202"/>
      <c r="ACL35" s="202"/>
      <c r="ACM35" s="202"/>
      <c r="ACN35" s="202"/>
      <c r="ACO35" s="202"/>
      <c r="ACP35" s="202"/>
      <c r="ACQ35" s="202"/>
      <c r="ACR35" s="202"/>
      <c r="ACS35" s="202"/>
      <c r="ACT35" s="202"/>
      <c r="ACU35" s="202"/>
      <c r="ACV35" s="202"/>
      <c r="ACW35" s="202"/>
      <c r="ACX35" s="202"/>
      <c r="ACY35" s="202"/>
      <c r="ACZ35" s="202"/>
      <c r="ADA35" s="202"/>
      <c r="ADB35" s="202"/>
      <c r="ADC35" s="202"/>
      <c r="ADD35" s="202"/>
      <c r="ADE35" s="202"/>
      <c r="ADF35" s="202"/>
      <c r="ADG35" s="202"/>
      <c r="ADH35" s="202"/>
      <c r="ADI35" s="202"/>
      <c r="ADJ35" s="202"/>
      <c r="ADK35" s="202"/>
      <c r="ADL35" s="202"/>
      <c r="ADM35" s="202"/>
      <c r="ADN35" s="202"/>
      <c r="ADO35" s="202"/>
      <c r="ADP35" s="202"/>
      <c r="ADQ35" s="202"/>
      <c r="ADR35" s="202"/>
      <c r="ADS35" s="202"/>
      <c r="ADT35" s="202"/>
      <c r="ADU35" s="202"/>
      <c r="ADV35" s="202"/>
      <c r="ADW35" s="202"/>
      <c r="ADX35" s="202"/>
      <c r="ADY35" s="202"/>
      <c r="ADZ35" s="202"/>
      <c r="AEA35" s="202"/>
      <c r="AEB35" s="202"/>
      <c r="AEC35" s="202"/>
      <c r="AED35" s="202"/>
      <c r="AEE35" s="202"/>
      <c r="AEF35" s="202"/>
      <c r="AEG35" s="202"/>
      <c r="AEH35" s="202"/>
      <c r="AEI35" s="202"/>
      <c r="AEJ35" s="202"/>
      <c r="AEK35" s="202"/>
      <c r="AEL35" s="202"/>
      <c r="AEM35" s="202"/>
      <c r="AEN35" s="202"/>
      <c r="AEO35" s="202"/>
      <c r="AEP35" s="202"/>
      <c r="AEQ35" s="202"/>
      <c r="AER35" s="202"/>
      <c r="AES35" s="202"/>
      <c r="AET35" s="202"/>
      <c r="AEU35" s="202"/>
      <c r="AEV35" s="202"/>
      <c r="AEW35" s="202"/>
      <c r="AEX35" s="202"/>
      <c r="AEY35" s="202"/>
      <c r="AEZ35" s="202"/>
      <c r="AFA35" s="202"/>
      <c r="AFB35" s="202"/>
      <c r="AFC35" s="202"/>
      <c r="AFD35" s="202"/>
      <c r="AFE35" s="202"/>
      <c r="AFF35" s="202"/>
      <c r="AFG35" s="202"/>
      <c r="AFH35" s="202"/>
      <c r="AFI35" s="202"/>
      <c r="AFJ35" s="202"/>
      <c r="AFK35" s="202"/>
      <c r="AFL35" s="202"/>
      <c r="AFM35" s="202"/>
      <c r="AFN35" s="202"/>
      <c r="AFO35" s="202"/>
      <c r="AFP35" s="202"/>
      <c r="AFQ35" s="202"/>
      <c r="AFR35" s="202"/>
      <c r="AFS35" s="202"/>
      <c r="AFT35" s="202"/>
      <c r="AFU35" s="202"/>
      <c r="AFV35" s="202"/>
      <c r="AFW35" s="202"/>
      <c r="AFX35" s="202"/>
      <c r="AFY35" s="202"/>
      <c r="AFZ35" s="202"/>
      <c r="AGA35" s="202"/>
      <c r="AGB35" s="202"/>
      <c r="AGC35" s="202"/>
      <c r="AGD35" s="202"/>
      <c r="AGE35" s="202"/>
      <c r="AGF35" s="202"/>
      <c r="AGG35" s="202"/>
      <c r="AGH35" s="202"/>
      <c r="AGI35" s="202"/>
      <c r="AGJ35" s="202"/>
      <c r="AGK35" s="202"/>
      <c r="AGL35" s="202"/>
      <c r="AGM35" s="202"/>
      <c r="AGN35" s="202"/>
      <c r="AGO35" s="202"/>
      <c r="AGP35" s="202"/>
      <c r="AGQ35" s="202"/>
      <c r="AGR35" s="202"/>
      <c r="AGS35" s="202"/>
      <c r="AGT35" s="202"/>
      <c r="AGU35" s="202"/>
      <c r="AGV35" s="202"/>
      <c r="AGW35" s="202"/>
      <c r="AGX35" s="202"/>
      <c r="AGY35" s="202"/>
      <c r="AGZ35" s="202"/>
      <c r="AHA35" s="202"/>
      <c r="AHB35" s="202"/>
      <c r="AHC35" s="202"/>
      <c r="AHD35" s="202"/>
      <c r="AHE35" s="202"/>
      <c r="AHF35" s="202"/>
      <c r="AHG35" s="202"/>
      <c r="AHH35" s="202"/>
      <c r="AHI35" s="202"/>
      <c r="AHJ35" s="202"/>
      <c r="AHK35" s="202"/>
      <c r="AHL35" s="202"/>
      <c r="AHM35" s="202"/>
      <c r="AHN35" s="202"/>
      <c r="AHO35" s="202"/>
      <c r="AHP35" s="202"/>
      <c r="AHQ35" s="202"/>
      <c r="AHR35" s="202"/>
      <c r="AHS35" s="202"/>
      <c r="AHT35" s="202"/>
      <c r="AHU35" s="202"/>
      <c r="AHV35" s="202"/>
      <c r="AHW35" s="202"/>
      <c r="AHX35" s="202"/>
      <c r="AHY35" s="202"/>
      <c r="AHZ35" s="202"/>
      <c r="AIA35" s="202"/>
      <c r="AIB35" s="202"/>
      <c r="AIC35" s="202"/>
      <c r="AID35" s="202"/>
      <c r="AIE35" s="202"/>
      <c r="AIF35" s="202"/>
      <c r="AIG35" s="202"/>
      <c r="AIH35" s="202"/>
      <c r="AII35" s="202"/>
      <c r="AIJ35" s="202"/>
      <c r="AIK35" s="202"/>
      <c r="AIL35" s="202"/>
      <c r="AIM35" s="202"/>
      <c r="AIN35" s="202"/>
      <c r="AIO35" s="202"/>
      <c r="AIP35" s="202"/>
      <c r="AIQ35" s="202"/>
      <c r="AIR35" s="202"/>
      <c r="AIS35" s="202"/>
      <c r="AIT35" s="202"/>
      <c r="AIU35" s="202"/>
      <c r="AIV35" s="202"/>
      <c r="AIW35" s="202"/>
      <c r="AIX35" s="202"/>
      <c r="AIY35" s="202"/>
      <c r="AIZ35" s="202"/>
      <c r="AJA35" s="202"/>
      <c r="AJB35" s="202"/>
      <c r="AJC35" s="202"/>
      <c r="AJD35" s="202"/>
      <c r="AJE35" s="202"/>
      <c r="AJF35" s="202"/>
      <c r="AJG35" s="202"/>
      <c r="AJH35" s="202"/>
      <c r="AJI35" s="202"/>
      <c r="AJJ35" s="202"/>
      <c r="AJK35" s="202"/>
      <c r="AJL35" s="202"/>
      <c r="AJM35" s="202"/>
      <c r="AJN35" s="202"/>
      <c r="AJO35" s="202"/>
      <c r="AJP35" s="202"/>
      <c r="AJQ35" s="202"/>
      <c r="AJR35" s="202"/>
      <c r="AJS35" s="202"/>
      <c r="AJT35" s="202"/>
      <c r="AJU35" s="202"/>
      <c r="AJV35" s="202"/>
      <c r="AJW35" s="202"/>
      <c r="AJX35" s="202"/>
      <c r="AJY35" s="202"/>
      <c r="AJZ35" s="202"/>
      <c r="AKA35" s="202"/>
      <c r="AKB35" s="202"/>
      <c r="AKC35" s="202"/>
      <c r="AKD35" s="202"/>
      <c r="AKE35" s="202"/>
      <c r="AKF35" s="202"/>
      <c r="AKG35" s="202"/>
      <c r="AKH35" s="202"/>
      <c r="AKI35" s="202"/>
      <c r="AKJ35" s="202"/>
      <c r="AKK35" s="202"/>
      <c r="AKL35" s="202"/>
      <c r="AKM35" s="202"/>
      <c r="AKN35" s="202"/>
      <c r="AKO35" s="202"/>
      <c r="AKP35" s="202"/>
      <c r="AKQ35" s="202"/>
      <c r="AKR35" s="202"/>
      <c r="AKS35" s="202"/>
      <c r="AKT35" s="202"/>
      <c r="AKU35" s="202"/>
      <c r="AKV35" s="202"/>
      <c r="AKW35" s="202"/>
      <c r="AKX35" s="202"/>
      <c r="AKY35" s="202"/>
      <c r="AKZ35" s="202"/>
      <c r="ALA35" s="202"/>
      <c r="ALB35" s="202"/>
      <c r="ALC35" s="202"/>
      <c r="ALD35" s="202"/>
      <c r="ALE35" s="202"/>
      <c r="ALF35" s="202"/>
      <c r="ALG35" s="202"/>
      <c r="ALH35" s="202"/>
      <c r="ALI35" s="202"/>
      <c r="ALJ35" s="202"/>
      <c r="ALK35" s="202"/>
      <c r="ALL35" s="202"/>
      <c r="ALM35" s="202"/>
      <c r="ALN35" s="202"/>
      <c r="ALO35" s="202"/>
      <c r="ALP35" s="202"/>
      <c r="ALQ35" s="202"/>
      <c r="ALR35" s="202"/>
      <c r="ALS35" s="202"/>
      <c r="ALT35" s="202"/>
      <c r="ALU35" s="202"/>
      <c r="ALV35" s="202"/>
      <c r="ALW35" s="202"/>
      <c r="ALX35" s="202"/>
      <c r="ALY35" s="202"/>
      <c r="ALZ35" s="202"/>
      <c r="AMA35" s="202"/>
      <c r="AMB35" s="202"/>
      <c r="AMC35" s="202"/>
      <c r="AMD35" s="202"/>
      <c r="AME35" s="202"/>
      <c r="AMF35" s="202"/>
      <c r="AMG35" s="202"/>
      <c r="AMH35" s="202"/>
      <c r="AMI35" s="202"/>
      <c r="AMJ35" s="202"/>
      <c r="AMK35" s="202"/>
      <c r="AML35" s="202"/>
    </row>
    <row r="36" spans="1:1026" ht="136.15" customHeight="1" outlineLevel="1">
      <c r="A36" s="216"/>
      <c r="B36" s="216" t="s">
        <v>583</v>
      </c>
      <c r="C36" s="216"/>
      <c r="D36" s="216"/>
      <c r="E36" s="214" t="s">
        <v>271</v>
      </c>
      <c r="F36" s="216"/>
      <c r="G36" s="216" t="s">
        <v>584</v>
      </c>
      <c r="H36" s="216" t="s">
        <v>539</v>
      </c>
      <c r="I36" s="216">
        <v>20</v>
      </c>
      <c r="J36" s="216"/>
      <c r="K36" s="216"/>
      <c r="L36" s="216"/>
      <c r="M36" s="216"/>
      <c r="N36" s="217"/>
      <c r="O36" s="25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U36" s="202"/>
      <c r="CV36" s="202"/>
      <c r="CW36" s="202"/>
      <c r="CX36" s="202"/>
      <c r="CY36" s="202"/>
      <c r="CZ36" s="202"/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  <c r="DL36" s="202"/>
      <c r="DM36" s="202"/>
      <c r="DN36" s="202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2"/>
      <c r="EE36" s="202"/>
      <c r="EF36" s="202"/>
      <c r="EG36" s="202"/>
      <c r="EH36" s="202"/>
      <c r="EI36" s="202"/>
      <c r="EJ36" s="202"/>
      <c r="EK36" s="202"/>
      <c r="EL36" s="202"/>
      <c r="EM36" s="202"/>
      <c r="EN36" s="202"/>
      <c r="EO36" s="202"/>
      <c r="EP36" s="202"/>
      <c r="EQ36" s="202"/>
      <c r="ER36" s="202"/>
      <c r="ES36" s="202"/>
      <c r="ET36" s="202"/>
      <c r="EU36" s="202"/>
      <c r="EV36" s="202"/>
      <c r="EW36" s="202"/>
      <c r="EX36" s="202"/>
      <c r="EY36" s="202"/>
      <c r="EZ36" s="202"/>
      <c r="FA36" s="202"/>
      <c r="FB36" s="202"/>
      <c r="FC36" s="202"/>
      <c r="FD36" s="202"/>
      <c r="FE36" s="202"/>
      <c r="FF36" s="202"/>
      <c r="FG36" s="202"/>
      <c r="FH36" s="202"/>
      <c r="FI36" s="202"/>
      <c r="FJ36" s="202"/>
      <c r="FK36" s="202"/>
      <c r="FL36" s="202"/>
      <c r="FM36" s="202"/>
      <c r="FN36" s="202"/>
      <c r="FO36" s="202"/>
      <c r="FP36" s="202"/>
      <c r="FQ36" s="202"/>
      <c r="FR36" s="202"/>
      <c r="FS36" s="202"/>
      <c r="FT36" s="202"/>
      <c r="FU36" s="202"/>
      <c r="FV36" s="202"/>
      <c r="FW36" s="202"/>
      <c r="FX36" s="202"/>
      <c r="FY36" s="202"/>
      <c r="FZ36" s="202"/>
      <c r="GA36" s="202"/>
      <c r="GB36" s="202"/>
      <c r="GC36" s="202"/>
      <c r="GD36" s="202"/>
      <c r="GE36" s="202"/>
      <c r="GF36" s="202"/>
      <c r="GG36" s="202"/>
      <c r="GH36" s="202"/>
      <c r="GI36" s="202"/>
      <c r="GJ36" s="202"/>
      <c r="GK36" s="202"/>
      <c r="GL36" s="202"/>
      <c r="GM36" s="202"/>
      <c r="GN36" s="202"/>
      <c r="GO36" s="202"/>
      <c r="GP36" s="202"/>
      <c r="GQ36" s="202"/>
      <c r="GR36" s="202"/>
      <c r="GS36" s="202"/>
      <c r="GT36" s="202"/>
      <c r="GU36" s="202"/>
      <c r="GV36" s="202"/>
      <c r="GW36" s="202"/>
      <c r="GX36" s="202"/>
      <c r="GY36" s="202"/>
      <c r="GZ36" s="202"/>
      <c r="HA36" s="202"/>
      <c r="HB36" s="202"/>
      <c r="HC36" s="202"/>
      <c r="HD36" s="202"/>
      <c r="HE36" s="202"/>
      <c r="HF36" s="202"/>
      <c r="HG36" s="202"/>
      <c r="HH36" s="202"/>
      <c r="HI36" s="202"/>
      <c r="HJ36" s="202"/>
      <c r="HK36" s="202"/>
      <c r="HL36" s="202"/>
      <c r="HM36" s="202"/>
      <c r="HN36" s="202"/>
      <c r="HO36" s="202"/>
      <c r="HP36" s="202"/>
      <c r="HQ36" s="202"/>
      <c r="HR36" s="202"/>
      <c r="HS36" s="202"/>
      <c r="HT36" s="202"/>
      <c r="HU36" s="202"/>
      <c r="HV36" s="202"/>
      <c r="HW36" s="202"/>
      <c r="HX36" s="202"/>
      <c r="HY36" s="202"/>
      <c r="HZ36" s="202"/>
      <c r="IA36" s="202"/>
      <c r="IB36" s="202"/>
      <c r="IC36" s="202"/>
      <c r="ID36" s="202"/>
      <c r="IE36" s="202"/>
      <c r="IF36" s="202"/>
      <c r="IG36" s="202"/>
      <c r="IH36" s="202"/>
      <c r="II36" s="202"/>
      <c r="IJ36" s="202"/>
      <c r="IK36" s="202"/>
      <c r="IL36" s="202"/>
      <c r="IM36" s="202"/>
      <c r="IN36" s="202"/>
      <c r="IO36" s="202"/>
      <c r="IP36" s="202"/>
      <c r="IQ36" s="202"/>
      <c r="IR36" s="202"/>
      <c r="IS36" s="202"/>
      <c r="IT36" s="202"/>
      <c r="IU36" s="202"/>
      <c r="IV36" s="202"/>
      <c r="IW36" s="202"/>
      <c r="IX36" s="202"/>
      <c r="IY36" s="202"/>
      <c r="IZ36" s="202"/>
      <c r="JA36" s="202"/>
      <c r="JB36" s="202"/>
      <c r="JC36" s="202"/>
      <c r="JD36" s="202"/>
      <c r="JE36" s="202"/>
      <c r="JF36" s="202"/>
      <c r="JG36" s="202"/>
      <c r="JH36" s="202"/>
      <c r="JI36" s="202"/>
      <c r="JJ36" s="202"/>
      <c r="JK36" s="202"/>
      <c r="JL36" s="202"/>
      <c r="JM36" s="202"/>
      <c r="JN36" s="202"/>
      <c r="JO36" s="202"/>
      <c r="JP36" s="202"/>
      <c r="JQ36" s="202"/>
      <c r="JR36" s="202"/>
      <c r="JS36" s="202"/>
      <c r="JT36" s="202"/>
      <c r="JU36" s="202"/>
      <c r="JV36" s="202"/>
      <c r="JW36" s="202"/>
      <c r="JX36" s="202"/>
      <c r="JY36" s="202"/>
      <c r="JZ36" s="202"/>
      <c r="KA36" s="202"/>
      <c r="KB36" s="202"/>
      <c r="KC36" s="202"/>
      <c r="KD36" s="202"/>
      <c r="KE36" s="202"/>
      <c r="KF36" s="202"/>
      <c r="KG36" s="202"/>
      <c r="KH36" s="202"/>
      <c r="KI36" s="202"/>
      <c r="KJ36" s="202"/>
      <c r="KK36" s="202"/>
      <c r="KL36" s="202"/>
      <c r="KM36" s="202"/>
      <c r="KN36" s="202"/>
      <c r="KO36" s="202"/>
      <c r="KP36" s="202"/>
      <c r="KQ36" s="202"/>
      <c r="KR36" s="202"/>
      <c r="KS36" s="202"/>
      <c r="KT36" s="202"/>
      <c r="KU36" s="202"/>
      <c r="KV36" s="202"/>
      <c r="KW36" s="202"/>
      <c r="KX36" s="202"/>
      <c r="KY36" s="202"/>
      <c r="KZ36" s="202"/>
      <c r="LA36" s="202"/>
      <c r="LB36" s="202"/>
      <c r="LC36" s="202"/>
      <c r="LD36" s="202"/>
      <c r="LE36" s="202"/>
      <c r="LF36" s="202"/>
      <c r="LG36" s="202"/>
      <c r="LH36" s="202"/>
      <c r="LI36" s="202"/>
      <c r="LJ36" s="202"/>
      <c r="LK36" s="202"/>
      <c r="LL36" s="202"/>
      <c r="LM36" s="202"/>
      <c r="LN36" s="202"/>
      <c r="LO36" s="202"/>
      <c r="LP36" s="202"/>
      <c r="LQ36" s="202"/>
      <c r="LR36" s="202"/>
      <c r="LS36" s="202"/>
      <c r="LT36" s="202"/>
      <c r="LU36" s="202"/>
      <c r="LV36" s="202"/>
      <c r="LW36" s="202"/>
      <c r="LX36" s="202"/>
      <c r="LY36" s="202"/>
      <c r="LZ36" s="202"/>
      <c r="MA36" s="202"/>
      <c r="MB36" s="202"/>
      <c r="MC36" s="202"/>
      <c r="MD36" s="202"/>
      <c r="ME36" s="202"/>
      <c r="MF36" s="202"/>
      <c r="MG36" s="202"/>
      <c r="MH36" s="202"/>
      <c r="MI36" s="202"/>
      <c r="MJ36" s="202"/>
      <c r="MK36" s="202"/>
      <c r="ML36" s="202"/>
      <c r="MM36" s="202"/>
      <c r="MN36" s="202"/>
      <c r="MO36" s="202"/>
      <c r="MP36" s="202"/>
      <c r="MQ36" s="202"/>
      <c r="MR36" s="202"/>
      <c r="MS36" s="202"/>
      <c r="MT36" s="202"/>
      <c r="MU36" s="202"/>
      <c r="MV36" s="202"/>
      <c r="MW36" s="202"/>
      <c r="MX36" s="202"/>
      <c r="MY36" s="202"/>
      <c r="MZ36" s="202"/>
      <c r="NA36" s="202"/>
      <c r="NB36" s="202"/>
      <c r="NC36" s="202"/>
      <c r="ND36" s="202"/>
      <c r="NE36" s="202"/>
      <c r="NF36" s="202"/>
      <c r="NG36" s="202"/>
      <c r="NH36" s="202"/>
      <c r="NI36" s="202"/>
      <c r="NJ36" s="202"/>
      <c r="NK36" s="202"/>
      <c r="NL36" s="202"/>
      <c r="NM36" s="202"/>
      <c r="NN36" s="202"/>
      <c r="NO36" s="202"/>
      <c r="NP36" s="202"/>
      <c r="NQ36" s="202"/>
      <c r="NR36" s="202"/>
      <c r="NS36" s="202"/>
      <c r="NT36" s="202"/>
      <c r="NU36" s="202"/>
      <c r="NV36" s="202"/>
      <c r="NW36" s="202"/>
      <c r="NX36" s="202"/>
      <c r="NY36" s="202"/>
      <c r="NZ36" s="202"/>
      <c r="OA36" s="202"/>
      <c r="OB36" s="202"/>
      <c r="OC36" s="202"/>
      <c r="OD36" s="202"/>
      <c r="OE36" s="202"/>
      <c r="OF36" s="202"/>
      <c r="OG36" s="202"/>
      <c r="OH36" s="202"/>
      <c r="OI36" s="202"/>
      <c r="OJ36" s="202"/>
      <c r="OK36" s="202"/>
      <c r="OL36" s="202"/>
      <c r="OM36" s="202"/>
      <c r="ON36" s="202"/>
      <c r="OO36" s="202"/>
      <c r="OP36" s="202"/>
      <c r="OQ36" s="202"/>
      <c r="OR36" s="202"/>
      <c r="OS36" s="202"/>
      <c r="OT36" s="202"/>
      <c r="OU36" s="202"/>
      <c r="OV36" s="202"/>
      <c r="OW36" s="202"/>
      <c r="OX36" s="202"/>
      <c r="OY36" s="202"/>
      <c r="OZ36" s="202"/>
      <c r="PA36" s="202"/>
      <c r="PB36" s="202"/>
      <c r="PC36" s="202"/>
      <c r="PD36" s="202"/>
      <c r="PE36" s="202"/>
      <c r="PF36" s="202"/>
      <c r="PG36" s="202"/>
      <c r="PH36" s="202"/>
      <c r="PI36" s="202"/>
      <c r="PJ36" s="202"/>
      <c r="PK36" s="202"/>
      <c r="PL36" s="202"/>
      <c r="PM36" s="202"/>
      <c r="PN36" s="202"/>
      <c r="PO36" s="202"/>
      <c r="PP36" s="202"/>
      <c r="PQ36" s="202"/>
      <c r="PR36" s="202"/>
      <c r="PS36" s="202"/>
      <c r="PT36" s="202"/>
      <c r="PU36" s="202"/>
      <c r="PV36" s="202"/>
      <c r="PW36" s="202"/>
      <c r="PX36" s="202"/>
      <c r="PY36" s="202"/>
      <c r="PZ36" s="202"/>
      <c r="QA36" s="202"/>
      <c r="QB36" s="202"/>
      <c r="QC36" s="202"/>
      <c r="QD36" s="202"/>
      <c r="QE36" s="202"/>
      <c r="QF36" s="202"/>
      <c r="QG36" s="202"/>
      <c r="QH36" s="202"/>
      <c r="QI36" s="202"/>
      <c r="QJ36" s="202"/>
      <c r="QK36" s="202"/>
      <c r="QL36" s="202"/>
      <c r="QM36" s="202"/>
      <c r="QN36" s="202"/>
      <c r="QO36" s="202"/>
      <c r="QP36" s="202"/>
      <c r="QQ36" s="202"/>
      <c r="QR36" s="202"/>
      <c r="QS36" s="202"/>
      <c r="QT36" s="202"/>
      <c r="QU36" s="202"/>
      <c r="QV36" s="202"/>
      <c r="QW36" s="202"/>
      <c r="QX36" s="202"/>
      <c r="QY36" s="202"/>
      <c r="QZ36" s="202"/>
      <c r="RA36" s="202"/>
      <c r="RB36" s="202"/>
      <c r="RC36" s="202"/>
      <c r="RD36" s="202"/>
      <c r="RE36" s="202"/>
      <c r="RF36" s="202"/>
      <c r="RG36" s="202"/>
      <c r="RH36" s="202"/>
      <c r="RI36" s="202"/>
      <c r="RJ36" s="202"/>
      <c r="RK36" s="202"/>
      <c r="RL36" s="202"/>
      <c r="RM36" s="202"/>
      <c r="RN36" s="202"/>
      <c r="RO36" s="202"/>
      <c r="RP36" s="202"/>
      <c r="RQ36" s="202"/>
      <c r="RR36" s="202"/>
      <c r="RS36" s="202"/>
      <c r="RT36" s="202"/>
      <c r="RU36" s="202"/>
      <c r="RV36" s="202"/>
      <c r="RW36" s="202"/>
      <c r="RX36" s="202"/>
      <c r="RY36" s="202"/>
      <c r="RZ36" s="202"/>
      <c r="SA36" s="202"/>
      <c r="SB36" s="202"/>
      <c r="SC36" s="202"/>
      <c r="SD36" s="202"/>
      <c r="SE36" s="202"/>
      <c r="SF36" s="202"/>
      <c r="SG36" s="202"/>
      <c r="SH36" s="202"/>
      <c r="SI36" s="202"/>
      <c r="SJ36" s="202"/>
      <c r="SK36" s="202"/>
      <c r="SL36" s="202"/>
      <c r="SM36" s="202"/>
      <c r="SN36" s="202"/>
      <c r="SO36" s="202"/>
      <c r="SP36" s="202"/>
      <c r="SQ36" s="202"/>
      <c r="SR36" s="202"/>
      <c r="SS36" s="202"/>
      <c r="ST36" s="202"/>
      <c r="SU36" s="202"/>
      <c r="SV36" s="202"/>
      <c r="SW36" s="202"/>
      <c r="SX36" s="202"/>
      <c r="SY36" s="202"/>
      <c r="SZ36" s="202"/>
      <c r="TA36" s="202"/>
      <c r="TB36" s="202"/>
      <c r="TC36" s="202"/>
      <c r="TD36" s="202"/>
      <c r="TE36" s="202"/>
      <c r="TF36" s="202"/>
      <c r="TG36" s="202"/>
      <c r="TH36" s="202"/>
      <c r="TI36" s="202"/>
      <c r="TJ36" s="202"/>
      <c r="TK36" s="202"/>
      <c r="TL36" s="202"/>
      <c r="TM36" s="202"/>
      <c r="TN36" s="202"/>
      <c r="TO36" s="202"/>
      <c r="TP36" s="202"/>
      <c r="TQ36" s="202"/>
      <c r="TR36" s="202"/>
      <c r="TS36" s="202"/>
      <c r="TT36" s="202"/>
      <c r="TU36" s="202"/>
      <c r="TV36" s="202"/>
      <c r="TW36" s="202"/>
      <c r="TX36" s="202"/>
      <c r="TY36" s="202"/>
      <c r="TZ36" s="202"/>
      <c r="UA36" s="202"/>
      <c r="UB36" s="202"/>
      <c r="UC36" s="202"/>
      <c r="UD36" s="202"/>
      <c r="UE36" s="202"/>
      <c r="UF36" s="202"/>
      <c r="UG36" s="202"/>
      <c r="UH36" s="202"/>
      <c r="UI36" s="202"/>
      <c r="UJ36" s="202"/>
      <c r="UK36" s="202"/>
      <c r="UL36" s="202"/>
      <c r="UM36" s="202"/>
      <c r="UN36" s="202"/>
      <c r="UO36" s="202"/>
      <c r="UP36" s="202"/>
      <c r="UQ36" s="202"/>
      <c r="UR36" s="202"/>
      <c r="US36" s="202"/>
      <c r="UT36" s="202"/>
      <c r="UU36" s="202"/>
      <c r="UV36" s="202"/>
      <c r="UW36" s="202"/>
      <c r="UX36" s="202"/>
      <c r="UY36" s="202"/>
      <c r="UZ36" s="202"/>
      <c r="VA36" s="202"/>
      <c r="VB36" s="202"/>
      <c r="VC36" s="202"/>
      <c r="VD36" s="202"/>
      <c r="VE36" s="202"/>
      <c r="VF36" s="202"/>
      <c r="VG36" s="202"/>
      <c r="VH36" s="202"/>
      <c r="VI36" s="202"/>
      <c r="VJ36" s="202"/>
      <c r="VK36" s="202"/>
      <c r="VL36" s="202"/>
      <c r="VM36" s="202"/>
      <c r="VN36" s="202"/>
      <c r="VO36" s="202"/>
      <c r="VP36" s="202"/>
      <c r="VQ36" s="202"/>
      <c r="VR36" s="202"/>
      <c r="VS36" s="202"/>
      <c r="VT36" s="202"/>
      <c r="VU36" s="202"/>
      <c r="VV36" s="202"/>
      <c r="VW36" s="202"/>
      <c r="VX36" s="202"/>
      <c r="VY36" s="202"/>
      <c r="VZ36" s="202"/>
      <c r="WA36" s="202"/>
      <c r="WB36" s="202"/>
      <c r="WC36" s="202"/>
      <c r="WD36" s="202"/>
      <c r="WE36" s="202"/>
      <c r="WF36" s="202"/>
      <c r="WG36" s="202"/>
      <c r="WH36" s="202"/>
      <c r="WI36" s="202"/>
      <c r="WJ36" s="202"/>
      <c r="WK36" s="202"/>
      <c r="WL36" s="202"/>
      <c r="WM36" s="202"/>
      <c r="WN36" s="202"/>
      <c r="WO36" s="202"/>
      <c r="WP36" s="202"/>
      <c r="WQ36" s="202"/>
      <c r="WR36" s="202"/>
      <c r="WS36" s="202"/>
      <c r="WT36" s="202"/>
      <c r="WU36" s="202"/>
      <c r="WV36" s="202"/>
      <c r="WW36" s="202"/>
      <c r="WX36" s="202"/>
      <c r="WY36" s="202"/>
      <c r="WZ36" s="202"/>
      <c r="XA36" s="202"/>
      <c r="XB36" s="202"/>
      <c r="XC36" s="202"/>
      <c r="XD36" s="202"/>
      <c r="XE36" s="202"/>
      <c r="XF36" s="202"/>
      <c r="XG36" s="202"/>
      <c r="XH36" s="202"/>
      <c r="XI36" s="202"/>
      <c r="XJ36" s="202"/>
      <c r="XK36" s="202"/>
      <c r="XL36" s="202"/>
      <c r="XM36" s="202"/>
      <c r="XN36" s="202"/>
      <c r="XO36" s="202"/>
      <c r="XP36" s="202"/>
      <c r="XQ36" s="202"/>
      <c r="XR36" s="202"/>
      <c r="XS36" s="202"/>
      <c r="XT36" s="202"/>
      <c r="XU36" s="202"/>
      <c r="XV36" s="202"/>
      <c r="XW36" s="202"/>
      <c r="XX36" s="202"/>
      <c r="XY36" s="202"/>
      <c r="XZ36" s="202"/>
      <c r="YA36" s="202"/>
      <c r="YB36" s="202"/>
      <c r="YC36" s="202"/>
      <c r="YD36" s="202"/>
      <c r="YE36" s="202"/>
      <c r="YF36" s="202"/>
      <c r="YG36" s="202"/>
      <c r="YH36" s="202"/>
      <c r="YI36" s="202"/>
      <c r="YJ36" s="202"/>
      <c r="YK36" s="202"/>
      <c r="YL36" s="202"/>
      <c r="YM36" s="202"/>
      <c r="YN36" s="202"/>
      <c r="YO36" s="202"/>
      <c r="YP36" s="202"/>
      <c r="YQ36" s="202"/>
      <c r="YR36" s="202"/>
      <c r="YS36" s="202"/>
      <c r="YT36" s="202"/>
      <c r="YU36" s="202"/>
      <c r="YV36" s="202"/>
      <c r="YW36" s="202"/>
      <c r="YX36" s="202"/>
      <c r="YY36" s="202"/>
      <c r="YZ36" s="202"/>
      <c r="ZA36" s="202"/>
      <c r="ZB36" s="202"/>
      <c r="ZC36" s="202"/>
      <c r="ZD36" s="202"/>
      <c r="ZE36" s="202"/>
      <c r="ZF36" s="202"/>
      <c r="ZG36" s="202"/>
      <c r="ZH36" s="202"/>
      <c r="ZI36" s="202"/>
      <c r="ZJ36" s="202"/>
      <c r="ZK36" s="202"/>
      <c r="ZL36" s="202"/>
      <c r="ZM36" s="202"/>
      <c r="ZN36" s="202"/>
      <c r="ZO36" s="202"/>
      <c r="ZP36" s="202"/>
      <c r="ZQ36" s="202"/>
      <c r="ZR36" s="202"/>
      <c r="ZS36" s="202"/>
      <c r="ZT36" s="202"/>
      <c r="ZU36" s="202"/>
      <c r="ZV36" s="202"/>
      <c r="ZW36" s="202"/>
      <c r="ZX36" s="202"/>
      <c r="ZY36" s="202"/>
      <c r="ZZ36" s="202"/>
      <c r="AAA36" s="202"/>
      <c r="AAB36" s="202"/>
      <c r="AAC36" s="202"/>
      <c r="AAD36" s="202"/>
      <c r="AAE36" s="202"/>
      <c r="AAF36" s="202"/>
      <c r="AAG36" s="202"/>
      <c r="AAH36" s="202"/>
      <c r="AAI36" s="202"/>
      <c r="AAJ36" s="202"/>
      <c r="AAK36" s="202"/>
      <c r="AAL36" s="202"/>
      <c r="AAM36" s="202"/>
      <c r="AAN36" s="202"/>
      <c r="AAO36" s="202"/>
      <c r="AAP36" s="202"/>
      <c r="AAQ36" s="202"/>
      <c r="AAR36" s="202"/>
      <c r="AAS36" s="202"/>
      <c r="AAT36" s="202"/>
      <c r="AAU36" s="202"/>
      <c r="AAV36" s="202"/>
      <c r="AAW36" s="202"/>
      <c r="AAX36" s="202"/>
      <c r="AAY36" s="202"/>
      <c r="AAZ36" s="202"/>
      <c r="ABA36" s="202"/>
      <c r="ABB36" s="202"/>
      <c r="ABC36" s="202"/>
      <c r="ABD36" s="202"/>
      <c r="ABE36" s="202"/>
      <c r="ABF36" s="202"/>
      <c r="ABG36" s="202"/>
      <c r="ABH36" s="202"/>
      <c r="ABI36" s="202"/>
      <c r="ABJ36" s="202"/>
      <c r="ABK36" s="202"/>
      <c r="ABL36" s="202"/>
      <c r="ABM36" s="202"/>
      <c r="ABN36" s="202"/>
      <c r="ABO36" s="202"/>
      <c r="ABP36" s="202"/>
      <c r="ABQ36" s="202"/>
      <c r="ABR36" s="202"/>
      <c r="ABS36" s="202"/>
      <c r="ABT36" s="202"/>
      <c r="ABU36" s="202"/>
      <c r="ABV36" s="202"/>
      <c r="ABW36" s="202"/>
      <c r="ABX36" s="202"/>
      <c r="ABY36" s="202"/>
      <c r="ABZ36" s="202"/>
      <c r="ACA36" s="202"/>
      <c r="ACB36" s="202"/>
      <c r="ACC36" s="202"/>
      <c r="ACD36" s="202"/>
      <c r="ACE36" s="202"/>
      <c r="ACF36" s="202"/>
      <c r="ACG36" s="202"/>
      <c r="ACH36" s="202"/>
      <c r="ACI36" s="202"/>
      <c r="ACJ36" s="202"/>
      <c r="ACK36" s="202"/>
      <c r="ACL36" s="202"/>
      <c r="ACM36" s="202"/>
      <c r="ACN36" s="202"/>
      <c r="ACO36" s="202"/>
      <c r="ACP36" s="202"/>
      <c r="ACQ36" s="202"/>
      <c r="ACR36" s="202"/>
      <c r="ACS36" s="202"/>
      <c r="ACT36" s="202"/>
      <c r="ACU36" s="202"/>
      <c r="ACV36" s="202"/>
      <c r="ACW36" s="202"/>
      <c r="ACX36" s="202"/>
      <c r="ACY36" s="202"/>
      <c r="ACZ36" s="202"/>
      <c r="ADA36" s="202"/>
      <c r="ADB36" s="202"/>
      <c r="ADC36" s="202"/>
      <c r="ADD36" s="202"/>
      <c r="ADE36" s="202"/>
      <c r="ADF36" s="202"/>
      <c r="ADG36" s="202"/>
      <c r="ADH36" s="202"/>
      <c r="ADI36" s="202"/>
      <c r="ADJ36" s="202"/>
      <c r="ADK36" s="202"/>
      <c r="ADL36" s="202"/>
      <c r="ADM36" s="202"/>
      <c r="ADN36" s="202"/>
      <c r="ADO36" s="202"/>
      <c r="ADP36" s="202"/>
      <c r="ADQ36" s="202"/>
      <c r="ADR36" s="202"/>
      <c r="ADS36" s="202"/>
      <c r="ADT36" s="202"/>
      <c r="ADU36" s="202"/>
      <c r="ADV36" s="202"/>
      <c r="ADW36" s="202"/>
      <c r="ADX36" s="202"/>
      <c r="ADY36" s="202"/>
      <c r="ADZ36" s="202"/>
      <c r="AEA36" s="202"/>
      <c r="AEB36" s="202"/>
      <c r="AEC36" s="202"/>
      <c r="AED36" s="202"/>
      <c r="AEE36" s="202"/>
      <c r="AEF36" s="202"/>
      <c r="AEG36" s="202"/>
      <c r="AEH36" s="202"/>
      <c r="AEI36" s="202"/>
      <c r="AEJ36" s="202"/>
      <c r="AEK36" s="202"/>
      <c r="AEL36" s="202"/>
      <c r="AEM36" s="202"/>
      <c r="AEN36" s="202"/>
      <c r="AEO36" s="202"/>
      <c r="AEP36" s="202"/>
      <c r="AEQ36" s="202"/>
      <c r="AER36" s="202"/>
      <c r="AES36" s="202"/>
      <c r="AET36" s="202"/>
      <c r="AEU36" s="202"/>
      <c r="AEV36" s="202"/>
      <c r="AEW36" s="202"/>
      <c r="AEX36" s="202"/>
      <c r="AEY36" s="202"/>
      <c r="AEZ36" s="202"/>
      <c r="AFA36" s="202"/>
      <c r="AFB36" s="202"/>
      <c r="AFC36" s="202"/>
      <c r="AFD36" s="202"/>
      <c r="AFE36" s="202"/>
      <c r="AFF36" s="202"/>
      <c r="AFG36" s="202"/>
      <c r="AFH36" s="202"/>
      <c r="AFI36" s="202"/>
      <c r="AFJ36" s="202"/>
      <c r="AFK36" s="202"/>
      <c r="AFL36" s="202"/>
      <c r="AFM36" s="202"/>
      <c r="AFN36" s="202"/>
      <c r="AFO36" s="202"/>
      <c r="AFP36" s="202"/>
      <c r="AFQ36" s="202"/>
      <c r="AFR36" s="202"/>
      <c r="AFS36" s="202"/>
      <c r="AFT36" s="202"/>
      <c r="AFU36" s="202"/>
      <c r="AFV36" s="202"/>
      <c r="AFW36" s="202"/>
      <c r="AFX36" s="202"/>
      <c r="AFY36" s="202"/>
      <c r="AFZ36" s="202"/>
      <c r="AGA36" s="202"/>
      <c r="AGB36" s="202"/>
      <c r="AGC36" s="202"/>
      <c r="AGD36" s="202"/>
      <c r="AGE36" s="202"/>
      <c r="AGF36" s="202"/>
      <c r="AGG36" s="202"/>
      <c r="AGH36" s="202"/>
      <c r="AGI36" s="202"/>
      <c r="AGJ36" s="202"/>
      <c r="AGK36" s="202"/>
      <c r="AGL36" s="202"/>
      <c r="AGM36" s="202"/>
      <c r="AGN36" s="202"/>
      <c r="AGO36" s="202"/>
      <c r="AGP36" s="202"/>
      <c r="AGQ36" s="202"/>
      <c r="AGR36" s="202"/>
      <c r="AGS36" s="202"/>
      <c r="AGT36" s="202"/>
      <c r="AGU36" s="202"/>
      <c r="AGV36" s="202"/>
      <c r="AGW36" s="202"/>
      <c r="AGX36" s="202"/>
      <c r="AGY36" s="202"/>
      <c r="AGZ36" s="202"/>
      <c r="AHA36" s="202"/>
      <c r="AHB36" s="202"/>
      <c r="AHC36" s="202"/>
      <c r="AHD36" s="202"/>
      <c r="AHE36" s="202"/>
      <c r="AHF36" s="202"/>
      <c r="AHG36" s="202"/>
      <c r="AHH36" s="202"/>
      <c r="AHI36" s="202"/>
      <c r="AHJ36" s="202"/>
      <c r="AHK36" s="202"/>
      <c r="AHL36" s="202"/>
      <c r="AHM36" s="202"/>
      <c r="AHN36" s="202"/>
      <c r="AHO36" s="202"/>
      <c r="AHP36" s="202"/>
      <c r="AHQ36" s="202"/>
      <c r="AHR36" s="202"/>
      <c r="AHS36" s="202"/>
      <c r="AHT36" s="202"/>
      <c r="AHU36" s="202"/>
      <c r="AHV36" s="202"/>
      <c r="AHW36" s="202"/>
      <c r="AHX36" s="202"/>
      <c r="AHY36" s="202"/>
      <c r="AHZ36" s="202"/>
      <c r="AIA36" s="202"/>
      <c r="AIB36" s="202"/>
      <c r="AIC36" s="202"/>
      <c r="AID36" s="202"/>
      <c r="AIE36" s="202"/>
      <c r="AIF36" s="202"/>
      <c r="AIG36" s="202"/>
      <c r="AIH36" s="202"/>
      <c r="AII36" s="202"/>
      <c r="AIJ36" s="202"/>
      <c r="AIK36" s="202"/>
      <c r="AIL36" s="202"/>
      <c r="AIM36" s="202"/>
      <c r="AIN36" s="202"/>
      <c r="AIO36" s="202"/>
      <c r="AIP36" s="202"/>
      <c r="AIQ36" s="202"/>
      <c r="AIR36" s="202"/>
      <c r="AIS36" s="202"/>
      <c r="AIT36" s="202"/>
      <c r="AIU36" s="202"/>
      <c r="AIV36" s="202"/>
      <c r="AIW36" s="202"/>
      <c r="AIX36" s="202"/>
      <c r="AIY36" s="202"/>
      <c r="AIZ36" s="202"/>
      <c r="AJA36" s="202"/>
      <c r="AJB36" s="202"/>
      <c r="AJC36" s="202"/>
      <c r="AJD36" s="202"/>
      <c r="AJE36" s="202"/>
      <c r="AJF36" s="202"/>
      <c r="AJG36" s="202"/>
      <c r="AJH36" s="202"/>
      <c r="AJI36" s="202"/>
      <c r="AJJ36" s="202"/>
      <c r="AJK36" s="202"/>
      <c r="AJL36" s="202"/>
      <c r="AJM36" s="202"/>
      <c r="AJN36" s="202"/>
      <c r="AJO36" s="202"/>
      <c r="AJP36" s="202"/>
      <c r="AJQ36" s="202"/>
      <c r="AJR36" s="202"/>
      <c r="AJS36" s="202"/>
      <c r="AJT36" s="202"/>
      <c r="AJU36" s="202"/>
      <c r="AJV36" s="202"/>
      <c r="AJW36" s="202"/>
      <c r="AJX36" s="202"/>
      <c r="AJY36" s="202"/>
      <c r="AJZ36" s="202"/>
      <c r="AKA36" s="202"/>
      <c r="AKB36" s="202"/>
      <c r="AKC36" s="202"/>
      <c r="AKD36" s="202"/>
      <c r="AKE36" s="202"/>
      <c r="AKF36" s="202"/>
      <c r="AKG36" s="202"/>
      <c r="AKH36" s="202"/>
      <c r="AKI36" s="202"/>
      <c r="AKJ36" s="202"/>
      <c r="AKK36" s="202"/>
      <c r="AKL36" s="202"/>
      <c r="AKM36" s="202"/>
      <c r="AKN36" s="202"/>
      <c r="AKO36" s="202"/>
      <c r="AKP36" s="202"/>
      <c r="AKQ36" s="202"/>
      <c r="AKR36" s="202"/>
      <c r="AKS36" s="202"/>
      <c r="AKT36" s="202"/>
      <c r="AKU36" s="202"/>
      <c r="AKV36" s="202"/>
      <c r="AKW36" s="202"/>
      <c r="AKX36" s="202"/>
      <c r="AKY36" s="202"/>
      <c r="AKZ36" s="202"/>
      <c r="ALA36" s="202"/>
      <c r="ALB36" s="202"/>
      <c r="ALC36" s="202"/>
      <c r="ALD36" s="202"/>
      <c r="ALE36" s="202"/>
      <c r="ALF36" s="202"/>
      <c r="ALG36" s="202"/>
      <c r="ALH36" s="202"/>
      <c r="ALI36" s="202"/>
      <c r="ALJ36" s="202"/>
      <c r="ALK36" s="202"/>
      <c r="ALL36" s="202"/>
      <c r="ALM36" s="202"/>
      <c r="ALN36" s="202"/>
      <c r="ALO36" s="202"/>
      <c r="ALP36" s="202"/>
      <c r="ALQ36" s="202"/>
      <c r="ALR36" s="202"/>
      <c r="ALS36" s="202"/>
      <c r="ALT36" s="202"/>
      <c r="ALU36" s="202"/>
      <c r="ALV36" s="202"/>
      <c r="ALW36" s="202"/>
      <c r="ALX36" s="202"/>
      <c r="ALY36" s="202"/>
      <c r="ALZ36" s="202"/>
      <c r="AMA36" s="202"/>
      <c r="AMB36" s="202"/>
      <c r="AMC36" s="202"/>
      <c r="AMD36" s="202"/>
      <c r="AME36" s="202"/>
      <c r="AMF36" s="202"/>
      <c r="AMG36" s="202"/>
      <c r="AMH36" s="202"/>
      <c r="AMI36" s="202"/>
      <c r="AMJ36" s="202"/>
      <c r="AMK36" s="202"/>
      <c r="AML36" s="202"/>
    </row>
    <row r="37" spans="1:1026" ht="136.15" customHeight="1" outlineLevel="1">
      <c r="A37" s="216"/>
      <c r="B37" s="216" t="s">
        <v>585</v>
      </c>
      <c r="C37" s="216"/>
      <c r="D37" s="216"/>
      <c r="E37" s="214" t="s">
        <v>271</v>
      </c>
      <c r="F37" s="216"/>
      <c r="G37" s="216" t="s">
        <v>586</v>
      </c>
      <c r="H37" s="216" t="s">
        <v>539</v>
      </c>
      <c r="I37" s="216">
        <v>20</v>
      </c>
      <c r="J37" s="216"/>
      <c r="K37" s="216"/>
      <c r="L37" s="216"/>
      <c r="M37" s="216"/>
      <c r="N37" s="217"/>
      <c r="O37" s="25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2"/>
      <c r="CQ37" s="202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202"/>
      <c r="DI37" s="202"/>
      <c r="DJ37" s="202"/>
      <c r="DK37" s="202"/>
      <c r="DL37" s="202"/>
      <c r="DM37" s="202"/>
      <c r="DN37" s="202"/>
      <c r="DO37" s="202"/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2"/>
      <c r="ES37" s="202"/>
      <c r="ET37" s="202"/>
      <c r="EU37" s="202"/>
      <c r="EV37" s="202"/>
      <c r="EW37" s="202"/>
      <c r="EX37" s="202"/>
      <c r="EY37" s="202"/>
      <c r="EZ37" s="202"/>
      <c r="FA37" s="202"/>
      <c r="FB37" s="202"/>
      <c r="FC37" s="202"/>
      <c r="FD37" s="202"/>
      <c r="FE37" s="202"/>
      <c r="FF37" s="202"/>
      <c r="FG37" s="202"/>
      <c r="FH37" s="202"/>
      <c r="FI37" s="202"/>
      <c r="FJ37" s="202"/>
      <c r="FK37" s="202"/>
      <c r="FL37" s="202"/>
      <c r="FM37" s="202"/>
      <c r="FN37" s="202"/>
      <c r="FO37" s="202"/>
      <c r="FP37" s="202"/>
      <c r="FQ37" s="202"/>
      <c r="FR37" s="202"/>
      <c r="FS37" s="202"/>
      <c r="FT37" s="202"/>
      <c r="FU37" s="202"/>
      <c r="FV37" s="202"/>
      <c r="FW37" s="202"/>
      <c r="FX37" s="202"/>
      <c r="FY37" s="202"/>
      <c r="FZ37" s="202"/>
      <c r="GA37" s="202"/>
      <c r="GB37" s="202"/>
      <c r="GC37" s="202"/>
      <c r="GD37" s="202"/>
      <c r="GE37" s="202"/>
      <c r="GF37" s="202"/>
      <c r="GG37" s="202"/>
      <c r="GH37" s="202"/>
      <c r="GI37" s="202"/>
      <c r="GJ37" s="202"/>
      <c r="GK37" s="202"/>
      <c r="GL37" s="202"/>
      <c r="GM37" s="202"/>
      <c r="GN37" s="202"/>
      <c r="GO37" s="202"/>
      <c r="GP37" s="202"/>
      <c r="GQ37" s="202"/>
      <c r="GR37" s="202"/>
      <c r="GS37" s="202"/>
      <c r="GT37" s="202"/>
      <c r="GU37" s="202"/>
      <c r="GV37" s="202"/>
      <c r="GW37" s="202"/>
      <c r="GX37" s="202"/>
      <c r="GY37" s="202"/>
      <c r="GZ37" s="202"/>
      <c r="HA37" s="202"/>
      <c r="HB37" s="202"/>
      <c r="HC37" s="202"/>
      <c r="HD37" s="202"/>
      <c r="HE37" s="202"/>
      <c r="HF37" s="202"/>
      <c r="HG37" s="202"/>
      <c r="HH37" s="202"/>
      <c r="HI37" s="202"/>
      <c r="HJ37" s="202"/>
      <c r="HK37" s="202"/>
      <c r="HL37" s="202"/>
      <c r="HM37" s="202"/>
      <c r="HN37" s="202"/>
      <c r="HO37" s="202"/>
      <c r="HP37" s="202"/>
      <c r="HQ37" s="202"/>
      <c r="HR37" s="202"/>
      <c r="HS37" s="202"/>
      <c r="HT37" s="202"/>
      <c r="HU37" s="202"/>
      <c r="HV37" s="202"/>
      <c r="HW37" s="202"/>
      <c r="HX37" s="202"/>
      <c r="HY37" s="202"/>
      <c r="HZ37" s="202"/>
      <c r="IA37" s="202"/>
      <c r="IB37" s="202"/>
      <c r="IC37" s="202"/>
      <c r="ID37" s="202"/>
      <c r="IE37" s="202"/>
      <c r="IF37" s="202"/>
      <c r="IG37" s="202"/>
      <c r="IH37" s="202"/>
      <c r="II37" s="202"/>
      <c r="IJ37" s="202"/>
      <c r="IK37" s="202"/>
      <c r="IL37" s="202"/>
      <c r="IM37" s="202"/>
      <c r="IN37" s="202"/>
      <c r="IO37" s="202"/>
      <c r="IP37" s="202"/>
      <c r="IQ37" s="202"/>
      <c r="IR37" s="202"/>
      <c r="IS37" s="202"/>
      <c r="IT37" s="202"/>
      <c r="IU37" s="202"/>
      <c r="IV37" s="202"/>
      <c r="IW37" s="202"/>
      <c r="IX37" s="202"/>
      <c r="IY37" s="202"/>
      <c r="IZ37" s="202"/>
      <c r="JA37" s="202"/>
      <c r="JB37" s="202"/>
      <c r="JC37" s="202"/>
      <c r="JD37" s="202"/>
      <c r="JE37" s="202"/>
      <c r="JF37" s="202"/>
      <c r="JG37" s="202"/>
      <c r="JH37" s="202"/>
      <c r="JI37" s="202"/>
      <c r="JJ37" s="202"/>
      <c r="JK37" s="202"/>
      <c r="JL37" s="202"/>
      <c r="JM37" s="202"/>
      <c r="JN37" s="202"/>
      <c r="JO37" s="202"/>
      <c r="JP37" s="202"/>
      <c r="JQ37" s="202"/>
      <c r="JR37" s="202"/>
      <c r="JS37" s="202"/>
      <c r="JT37" s="202"/>
      <c r="JU37" s="202"/>
      <c r="JV37" s="202"/>
      <c r="JW37" s="202"/>
      <c r="JX37" s="202"/>
      <c r="JY37" s="202"/>
      <c r="JZ37" s="202"/>
      <c r="KA37" s="202"/>
      <c r="KB37" s="202"/>
      <c r="KC37" s="202"/>
      <c r="KD37" s="202"/>
      <c r="KE37" s="202"/>
      <c r="KF37" s="202"/>
      <c r="KG37" s="202"/>
      <c r="KH37" s="202"/>
      <c r="KI37" s="202"/>
      <c r="KJ37" s="202"/>
      <c r="KK37" s="202"/>
      <c r="KL37" s="202"/>
      <c r="KM37" s="202"/>
      <c r="KN37" s="202"/>
      <c r="KO37" s="202"/>
      <c r="KP37" s="202"/>
      <c r="KQ37" s="202"/>
      <c r="KR37" s="202"/>
      <c r="KS37" s="202"/>
      <c r="KT37" s="202"/>
      <c r="KU37" s="202"/>
      <c r="KV37" s="202"/>
      <c r="KW37" s="202"/>
      <c r="KX37" s="202"/>
      <c r="KY37" s="202"/>
      <c r="KZ37" s="202"/>
      <c r="LA37" s="202"/>
      <c r="LB37" s="202"/>
      <c r="LC37" s="202"/>
      <c r="LD37" s="202"/>
      <c r="LE37" s="202"/>
      <c r="LF37" s="202"/>
      <c r="LG37" s="202"/>
      <c r="LH37" s="202"/>
      <c r="LI37" s="202"/>
      <c r="LJ37" s="202"/>
      <c r="LK37" s="202"/>
      <c r="LL37" s="202"/>
      <c r="LM37" s="202"/>
      <c r="LN37" s="202"/>
      <c r="LO37" s="202"/>
      <c r="LP37" s="202"/>
      <c r="LQ37" s="202"/>
      <c r="LR37" s="202"/>
      <c r="LS37" s="202"/>
      <c r="LT37" s="202"/>
      <c r="LU37" s="202"/>
      <c r="LV37" s="202"/>
      <c r="LW37" s="202"/>
      <c r="LX37" s="202"/>
      <c r="LY37" s="202"/>
      <c r="LZ37" s="202"/>
      <c r="MA37" s="202"/>
      <c r="MB37" s="202"/>
      <c r="MC37" s="202"/>
      <c r="MD37" s="202"/>
      <c r="ME37" s="202"/>
      <c r="MF37" s="202"/>
      <c r="MG37" s="202"/>
      <c r="MH37" s="202"/>
      <c r="MI37" s="202"/>
      <c r="MJ37" s="202"/>
      <c r="MK37" s="202"/>
      <c r="ML37" s="202"/>
      <c r="MM37" s="202"/>
      <c r="MN37" s="202"/>
      <c r="MO37" s="202"/>
      <c r="MP37" s="202"/>
      <c r="MQ37" s="202"/>
      <c r="MR37" s="202"/>
      <c r="MS37" s="202"/>
      <c r="MT37" s="202"/>
      <c r="MU37" s="202"/>
      <c r="MV37" s="202"/>
      <c r="MW37" s="202"/>
      <c r="MX37" s="202"/>
      <c r="MY37" s="202"/>
      <c r="MZ37" s="202"/>
      <c r="NA37" s="202"/>
      <c r="NB37" s="202"/>
      <c r="NC37" s="202"/>
      <c r="ND37" s="202"/>
      <c r="NE37" s="202"/>
      <c r="NF37" s="202"/>
      <c r="NG37" s="202"/>
      <c r="NH37" s="202"/>
      <c r="NI37" s="202"/>
      <c r="NJ37" s="202"/>
      <c r="NK37" s="202"/>
      <c r="NL37" s="202"/>
      <c r="NM37" s="202"/>
      <c r="NN37" s="202"/>
      <c r="NO37" s="202"/>
      <c r="NP37" s="202"/>
      <c r="NQ37" s="202"/>
      <c r="NR37" s="202"/>
      <c r="NS37" s="202"/>
      <c r="NT37" s="202"/>
      <c r="NU37" s="202"/>
      <c r="NV37" s="202"/>
      <c r="NW37" s="202"/>
      <c r="NX37" s="202"/>
      <c r="NY37" s="202"/>
      <c r="NZ37" s="202"/>
      <c r="OA37" s="202"/>
      <c r="OB37" s="202"/>
      <c r="OC37" s="202"/>
      <c r="OD37" s="202"/>
      <c r="OE37" s="202"/>
      <c r="OF37" s="202"/>
      <c r="OG37" s="202"/>
      <c r="OH37" s="202"/>
      <c r="OI37" s="202"/>
      <c r="OJ37" s="202"/>
      <c r="OK37" s="202"/>
      <c r="OL37" s="202"/>
      <c r="OM37" s="202"/>
      <c r="ON37" s="202"/>
      <c r="OO37" s="202"/>
      <c r="OP37" s="202"/>
      <c r="OQ37" s="202"/>
      <c r="OR37" s="202"/>
      <c r="OS37" s="202"/>
      <c r="OT37" s="202"/>
      <c r="OU37" s="202"/>
      <c r="OV37" s="202"/>
      <c r="OW37" s="202"/>
      <c r="OX37" s="202"/>
      <c r="OY37" s="202"/>
      <c r="OZ37" s="202"/>
      <c r="PA37" s="202"/>
      <c r="PB37" s="202"/>
      <c r="PC37" s="202"/>
      <c r="PD37" s="202"/>
      <c r="PE37" s="202"/>
      <c r="PF37" s="202"/>
      <c r="PG37" s="202"/>
      <c r="PH37" s="202"/>
      <c r="PI37" s="202"/>
      <c r="PJ37" s="202"/>
      <c r="PK37" s="202"/>
      <c r="PL37" s="202"/>
      <c r="PM37" s="202"/>
      <c r="PN37" s="202"/>
      <c r="PO37" s="202"/>
      <c r="PP37" s="202"/>
      <c r="PQ37" s="202"/>
      <c r="PR37" s="202"/>
      <c r="PS37" s="202"/>
      <c r="PT37" s="202"/>
      <c r="PU37" s="202"/>
      <c r="PV37" s="202"/>
      <c r="PW37" s="202"/>
      <c r="PX37" s="202"/>
      <c r="PY37" s="202"/>
      <c r="PZ37" s="202"/>
      <c r="QA37" s="202"/>
      <c r="QB37" s="202"/>
      <c r="QC37" s="202"/>
      <c r="QD37" s="202"/>
      <c r="QE37" s="202"/>
      <c r="QF37" s="202"/>
      <c r="QG37" s="202"/>
      <c r="QH37" s="202"/>
      <c r="QI37" s="202"/>
      <c r="QJ37" s="202"/>
      <c r="QK37" s="202"/>
      <c r="QL37" s="202"/>
      <c r="QM37" s="202"/>
      <c r="QN37" s="202"/>
      <c r="QO37" s="202"/>
      <c r="QP37" s="202"/>
      <c r="QQ37" s="202"/>
      <c r="QR37" s="202"/>
      <c r="QS37" s="202"/>
      <c r="QT37" s="202"/>
      <c r="QU37" s="202"/>
      <c r="QV37" s="202"/>
      <c r="QW37" s="202"/>
      <c r="QX37" s="202"/>
      <c r="QY37" s="202"/>
      <c r="QZ37" s="202"/>
      <c r="RA37" s="202"/>
      <c r="RB37" s="202"/>
      <c r="RC37" s="202"/>
      <c r="RD37" s="202"/>
      <c r="RE37" s="202"/>
      <c r="RF37" s="202"/>
      <c r="RG37" s="202"/>
      <c r="RH37" s="202"/>
      <c r="RI37" s="202"/>
      <c r="RJ37" s="202"/>
      <c r="RK37" s="202"/>
      <c r="RL37" s="202"/>
      <c r="RM37" s="202"/>
      <c r="RN37" s="202"/>
      <c r="RO37" s="202"/>
      <c r="RP37" s="202"/>
      <c r="RQ37" s="202"/>
      <c r="RR37" s="202"/>
      <c r="RS37" s="202"/>
      <c r="RT37" s="202"/>
      <c r="RU37" s="202"/>
      <c r="RV37" s="202"/>
      <c r="RW37" s="202"/>
      <c r="RX37" s="202"/>
      <c r="RY37" s="202"/>
      <c r="RZ37" s="202"/>
      <c r="SA37" s="202"/>
      <c r="SB37" s="202"/>
      <c r="SC37" s="202"/>
      <c r="SD37" s="202"/>
      <c r="SE37" s="202"/>
      <c r="SF37" s="202"/>
      <c r="SG37" s="202"/>
      <c r="SH37" s="202"/>
      <c r="SI37" s="202"/>
      <c r="SJ37" s="202"/>
      <c r="SK37" s="202"/>
      <c r="SL37" s="202"/>
      <c r="SM37" s="202"/>
      <c r="SN37" s="202"/>
      <c r="SO37" s="202"/>
      <c r="SP37" s="202"/>
      <c r="SQ37" s="202"/>
      <c r="SR37" s="202"/>
      <c r="SS37" s="202"/>
      <c r="ST37" s="202"/>
      <c r="SU37" s="202"/>
      <c r="SV37" s="202"/>
      <c r="SW37" s="202"/>
      <c r="SX37" s="202"/>
      <c r="SY37" s="202"/>
      <c r="SZ37" s="202"/>
      <c r="TA37" s="202"/>
      <c r="TB37" s="202"/>
      <c r="TC37" s="202"/>
      <c r="TD37" s="202"/>
      <c r="TE37" s="202"/>
      <c r="TF37" s="202"/>
      <c r="TG37" s="202"/>
      <c r="TH37" s="202"/>
      <c r="TI37" s="202"/>
      <c r="TJ37" s="202"/>
      <c r="TK37" s="202"/>
      <c r="TL37" s="202"/>
      <c r="TM37" s="202"/>
      <c r="TN37" s="202"/>
      <c r="TO37" s="202"/>
      <c r="TP37" s="202"/>
      <c r="TQ37" s="202"/>
      <c r="TR37" s="202"/>
      <c r="TS37" s="202"/>
      <c r="TT37" s="202"/>
      <c r="TU37" s="202"/>
      <c r="TV37" s="202"/>
      <c r="TW37" s="202"/>
      <c r="TX37" s="202"/>
      <c r="TY37" s="202"/>
      <c r="TZ37" s="202"/>
      <c r="UA37" s="202"/>
      <c r="UB37" s="202"/>
      <c r="UC37" s="202"/>
      <c r="UD37" s="202"/>
      <c r="UE37" s="202"/>
      <c r="UF37" s="202"/>
      <c r="UG37" s="202"/>
      <c r="UH37" s="202"/>
      <c r="UI37" s="202"/>
      <c r="UJ37" s="202"/>
      <c r="UK37" s="202"/>
      <c r="UL37" s="202"/>
      <c r="UM37" s="202"/>
      <c r="UN37" s="202"/>
      <c r="UO37" s="202"/>
      <c r="UP37" s="202"/>
      <c r="UQ37" s="202"/>
      <c r="UR37" s="202"/>
      <c r="US37" s="202"/>
      <c r="UT37" s="202"/>
      <c r="UU37" s="202"/>
      <c r="UV37" s="202"/>
      <c r="UW37" s="202"/>
      <c r="UX37" s="202"/>
      <c r="UY37" s="202"/>
      <c r="UZ37" s="202"/>
      <c r="VA37" s="202"/>
      <c r="VB37" s="202"/>
      <c r="VC37" s="202"/>
      <c r="VD37" s="202"/>
      <c r="VE37" s="202"/>
      <c r="VF37" s="202"/>
      <c r="VG37" s="202"/>
      <c r="VH37" s="202"/>
      <c r="VI37" s="202"/>
      <c r="VJ37" s="202"/>
      <c r="VK37" s="202"/>
      <c r="VL37" s="202"/>
      <c r="VM37" s="202"/>
      <c r="VN37" s="202"/>
      <c r="VO37" s="202"/>
      <c r="VP37" s="202"/>
      <c r="VQ37" s="202"/>
      <c r="VR37" s="202"/>
      <c r="VS37" s="202"/>
      <c r="VT37" s="202"/>
      <c r="VU37" s="202"/>
      <c r="VV37" s="202"/>
      <c r="VW37" s="202"/>
      <c r="VX37" s="202"/>
      <c r="VY37" s="202"/>
      <c r="VZ37" s="202"/>
      <c r="WA37" s="202"/>
      <c r="WB37" s="202"/>
      <c r="WC37" s="202"/>
      <c r="WD37" s="202"/>
      <c r="WE37" s="202"/>
      <c r="WF37" s="202"/>
      <c r="WG37" s="202"/>
      <c r="WH37" s="202"/>
      <c r="WI37" s="202"/>
      <c r="WJ37" s="202"/>
      <c r="WK37" s="202"/>
      <c r="WL37" s="202"/>
      <c r="WM37" s="202"/>
      <c r="WN37" s="202"/>
      <c r="WO37" s="202"/>
      <c r="WP37" s="202"/>
      <c r="WQ37" s="202"/>
      <c r="WR37" s="202"/>
      <c r="WS37" s="202"/>
      <c r="WT37" s="202"/>
      <c r="WU37" s="202"/>
      <c r="WV37" s="202"/>
      <c r="WW37" s="202"/>
      <c r="WX37" s="202"/>
      <c r="WY37" s="202"/>
      <c r="WZ37" s="202"/>
      <c r="XA37" s="202"/>
      <c r="XB37" s="202"/>
      <c r="XC37" s="202"/>
      <c r="XD37" s="202"/>
      <c r="XE37" s="202"/>
      <c r="XF37" s="202"/>
      <c r="XG37" s="202"/>
      <c r="XH37" s="202"/>
      <c r="XI37" s="202"/>
      <c r="XJ37" s="202"/>
      <c r="XK37" s="202"/>
      <c r="XL37" s="202"/>
      <c r="XM37" s="202"/>
      <c r="XN37" s="202"/>
      <c r="XO37" s="202"/>
      <c r="XP37" s="202"/>
      <c r="XQ37" s="202"/>
      <c r="XR37" s="202"/>
      <c r="XS37" s="202"/>
      <c r="XT37" s="202"/>
      <c r="XU37" s="202"/>
      <c r="XV37" s="202"/>
      <c r="XW37" s="202"/>
      <c r="XX37" s="202"/>
      <c r="XY37" s="202"/>
      <c r="XZ37" s="202"/>
      <c r="YA37" s="202"/>
      <c r="YB37" s="202"/>
      <c r="YC37" s="202"/>
      <c r="YD37" s="202"/>
      <c r="YE37" s="202"/>
      <c r="YF37" s="202"/>
      <c r="YG37" s="202"/>
      <c r="YH37" s="202"/>
      <c r="YI37" s="202"/>
      <c r="YJ37" s="202"/>
      <c r="YK37" s="202"/>
      <c r="YL37" s="202"/>
      <c r="YM37" s="202"/>
      <c r="YN37" s="202"/>
      <c r="YO37" s="202"/>
      <c r="YP37" s="202"/>
      <c r="YQ37" s="202"/>
      <c r="YR37" s="202"/>
      <c r="YS37" s="202"/>
      <c r="YT37" s="202"/>
      <c r="YU37" s="202"/>
      <c r="YV37" s="202"/>
      <c r="YW37" s="202"/>
      <c r="YX37" s="202"/>
      <c r="YY37" s="202"/>
      <c r="YZ37" s="202"/>
      <c r="ZA37" s="202"/>
      <c r="ZB37" s="202"/>
      <c r="ZC37" s="202"/>
      <c r="ZD37" s="202"/>
      <c r="ZE37" s="202"/>
      <c r="ZF37" s="202"/>
      <c r="ZG37" s="202"/>
      <c r="ZH37" s="202"/>
      <c r="ZI37" s="202"/>
      <c r="ZJ37" s="202"/>
      <c r="ZK37" s="202"/>
      <c r="ZL37" s="202"/>
      <c r="ZM37" s="202"/>
      <c r="ZN37" s="202"/>
      <c r="ZO37" s="202"/>
      <c r="ZP37" s="202"/>
      <c r="ZQ37" s="202"/>
      <c r="ZR37" s="202"/>
      <c r="ZS37" s="202"/>
      <c r="ZT37" s="202"/>
      <c r="ZU37" s="202"/>
      <c r="ZV37" s="202"/>
      <c r="ZW37" s="202"/>
      <c r="ZX37" s="202"/>
      <c r="ZY37" s="202"/>
      <c r="ZZ37" s="202"/>
      <c r="AAA37" s="202"/>
      <c r="AAB37" s="202"/>
      <c r="AAC37" s="202"/>
      <c r="AAD37" s="202"/>
      <c r="AAE37" s="202"/>
      <c r="AAF37" s="202"/>
      <c r="AAG37" s="202"/>
      <c r="AAH37" s="202"/>
      <c r="AAI37" s="202"/>
      <c r="AAJ37" s="202"/>
      <c r="AAK37" s="202"/>
      <c r="AAL37" s="202"/>
      <c r="AAM37" s="202"/>
      <c r="AAN37" s="202"/>
      <c r="AAO37" s="202"/>
      <c r="AAP37" s="202"/>
      <c r="AAQ37" s="202"/>
      <c r="AAR37" s="202"/>
      <c r="AAS37" s="202"/>
      <c r="AAT37" s="202"/>
      <c r="AAU37" s="202"/>
      <c r="AAV37" s="202"/>
      <c r="AAW37" s="202"/>
      <c r="AAX37" s="202"/>
      <c r="AAY37" s="202"/>
      <c r="AAZ37" s="202"/>
      <c r="ABA37" s="202"/>
      <c r="ABB37" s="202"/>
      <c r="ABC37" s="202"/>
      <c r="ABD37" s="202"/>
      <c r="ABE37" s="202"/>
      <c r="ABF37" s="202"/>
      <c r="ABG37" s="202"/>
      <c r="ABH37" s="202"/>
      <c r="ABI37" s="202"/>
      <c r="ABJ37" s="202"/>
      <c r="ABK37" s="202"/>
      <c r="ABL37" s="202"/>
      <c r="ABM37" s="202"/>
      <c r="ABN37" s="202"/>
      <c r="ABO37" s="202"/>
      <c r="ABP37" s="202"/>
      <c r="ABQ37" s="202"/>
      <c r="ABR37" s="202"/>
      <c r="ABS37" s="202"/>
      <c r="ABT37" s="202"/>
      <c r="ABU37" s="202"/>
      <c r="ABV37" s="202"/>
      <c r="ABW37" s="202"/>
      <c r="ABX37" s="202"/>
      <c r="ABY37" s="202"/>
      <c r="ABZ37" s="202"/>
      <c r="ACA37" s="202"/>
      <c r="ACB37" s="202"/>
      <c r="ACC37" s="202"/>
      <c r="ACD37" s="202"/>
      <c r="ACE37" s="202"/>
      <c r="ACF37" s="202"/>
      <c r="ACG37" s="202"/>
      <c r="ACH37" s="202"/>
      <c r="ACI37" s="202"/>
      <c r="ACJ37" s="202"/>
      <c r="ACK37" s="202"/>
      <c r="ACL37" s="202"/>
      <c r="ACM37" s="202"/>
      <c r="ACN37" s="202"/>
      <c r="ACO37" s="202"/>
      <c r="ACP37" s="202"/>
      <c r="ACQ37" s="202"/>
      <c r="ACR37" s="202"/>
      <c r="ACS37" s="202"/>
      <c r="ACT37" s="202"/>
      <c r="ACU37" s="202"/>
      <c r="ACV37" s="202"/>
      <c r="ACW37" s="202"/>
      <c r="ACX37" s="202"/>
      <c r="ACY37" s="202"/>
      <c r="ACZ37" s="202"/>
      <c r="ADA37" s="202"/>
      <c r="ADB37" s="202"/>
      <c r="ADC37" s="202"/>
      <c r="ADD37" s="202"/>
      <c r="ADE37" s="202"/>
      <c r="ADF37" s="202"/>
      <c r="ADG37" s="202"/>
      <c r="ADH37" s="202"/>
      <c r="ADI37" s="202"/>
      <c r="ADJ37" s="202"/>
      <c r="ADK37" s="202"/>
      <c r="ADL37" s="202"/>
      <c r="ADM37" s="202"/>
      <c r="ADN37" s="202"/>
      <c r="ADO37" s="202"/>
      <c r="ADP37" s="202"/>
      <c r="ADQ37" s="202"/>
      <c r="ADR37" s="202"/>
      <c r="ADS37" s="202"/>
      <c r="ADT37" s="202"/>
      <c r="ADU37" s="202"/>
      <c r="ADV37" s="202"/>
      <c r="ADW37" s="202"/>
      <c r="ADX37" s="202"/>
      <c r="ADY37" s="202"/>
      <c r="ADZ37" s="202"/>
      <c r="AEA37" s="202"/>
      <c r="AEB37" s="202"/>
      <c r="AEC37" s="202"/>
      <c r="AED37" s="202"/>
      <c r="AEE37" s="202"/>
      <c r="AEF37" s="202"/>
      <c r="AEG37" s="202"/>
      <c r="AEH37" s="202"/>
      <c r="AEI37" s="202"/>
      <c r="AEJ37" s="202"/>
      <c r="AEK37" s="202"/>
      <c r="AEL37" s="202"/>
      <c r="AEM37" s="202"/>
      <c r="AEN37" s="202"/>
      <c r="AEO37" s="202"/>
      <c r="AEP37" s="202"/>
      <c r="AEQ37" s="202"/>
      <c r="AER37" s="202"/>
      <c r="AES37" s="202"/>
      <c r="AET37" s="202"/>
      <c r="AEU37" s="202"/>
      <c r="AEV37" s="202"/>
      <c r="AEW37" s="202"/>
      <c r="AEX37" s="202"/>
      <c r="AEY37" s="202"/>
      <c r="AEZ37" s="202"/>
      <c r="AFA37" s="202"/>
      <c r="AFB37" s="202"/>
      <c r="AFC37" s="202"/>
      <c r="AFD37" s="202"/>
      <c r="AFE37" s="202"/>
      <c r="AFF37" s="202"/>
      <c r="AFG37" s="202"/>
      <c r="AFH37" s="202"/>
      <c r="AFI37" s="202"/>
      <c r="AFJ37" s="202"/>
      <c r="AFK37" s="202"/>
      <c r="AFL37" s="202"/>
      <c r="AFM37" s="202"/>
      <c r="AFN37" s="202"/>
      <c r="AFO37" s="202"/>
      <c r="AFP37" s="202"/>
      <c r="AFQ37" s="202"/>
      <c r="AFR37" s="202"/>
      <c r="AFS37" s="202"/>
      <c r="AFT37" s="202"/>
      <c r="AFU37" s="202"/>
      <c r="AFV37" s="202"/>
      <c r="AFW37" s="202"/>
      <c r="AFX37" s="202"/>
      <c r="AFY37" s="202"/>
      <c r="AFZ37" s="202"/>
      <c r="AGA37" s="202"/>
      <c r="AGB37" s="202"/>
      <c r="AGC37" s="202"/>
      <c r="AGD37" s="202"/>
      <c r="AGE37" s="202"/>
      <c r="AGF37" s="202"/>
      <c r="AGG37" s="202"/>
      <c r="AGH37" s="202"/>
      <c r="AGI37" s="202"/>
      <c r="AGJ37" s="202"/>
      <c r="AGK37" s="202"/>
      <c r="AGL37" s="202"/>
      <c r="AGM37" s="202"/>
      <c r="AGN37" s="202"/>
      <c r="AGO37" s="202"/>
      <c r="AGP37" s="202"/>
      <c r="AGQ37" s="202"/>
      <c r="AGR37" s="202"/>
      <c r="AGS37" s="202"/>
      <c r="AGT37" s="202"/>
      <c r="AGU37" s="202"/>
      <c r="AGV37" s="202"/>
      <c r="AGW37" s="202"/>
      <c r="AGX37" s="202"/>
      <c r="AGY37" s="202"/>
      <c r="AGZ37" s="202"/>
      <c r="AHA37" s="202"/>
      <c r="AHB37" s="202"/>
      <c r="AHC37" s="202"/>
      <c r="AHD37" s="202"/>
      <c r="AHE37" s="202"/>
      <c r="AHF37" s="202"/>
      <c r="AHG37" s="202"/>
      <c r="AHH37" s="202"/>
      <c r="AHI37" s="202"/>
      <c r="AHJ37" s="202"/>
      <c r="AHK37" s="202"/>
      <c r="AHL37" s="202"/>
      <c r="AHM37" s="202"/>
      <c r="AHN37" s="202"/>
      <c r="AHO37" s="202"/>
      <c r="AHP37" s="202"/>
      <c r="AHQ37" s="202"/>
      <c r="AHR37" s="202"/>
      <c r="AHS37" s="202"/>
      <c r="AHT37" s="202"/>
      <c r="AHU37" s="202"/>
      <c r="AHV37" s="202"/>
      <c r="AHW37" s="202"/>
      <c r="AHX37" s="202"/>
      <c r="AHY37" s="202"/>
      <c r="AHZ37" s="202"/>
      <c r="AIA37" s="202"/>
      <c r="AIB37" s="202"/>
      <c r="AIC37" s="202"/>
      <c r="AID37" s="202"/>
      <c r="AIE37" s="202"/>
      <c r="AIF37" s="202"/>
      <c r="AIG37" s="202"/>
      <c r="AIH37" s="202"/>
      <c r="AII37" s="202"/>
      <c r="AIJ37" s="202"/>
      <c r="AIK37" s="202"/>
      <c r="AIL37" s="202"/>
      <c r="AIM37" s="202"/>
      <c r="AIN37" s="202"/>
      <c r="AIO37" s="202"/>
      <c r="AIP37" s="202"/>
      <c r="AIQ37" s="202"/>
      <c r="AIR37" s="202"/>
      <c r="AIS37" s="202"/>
      <c r="AIT37" s="202"/>
      <c r="AIU37" s="202"/>
      <c r="AIV37" s="202"/>
      <c r="AIW37" s="202"/>
      <c r="AIX37" s="202"/>
      <c r="AIY37" s="202"/>
      <c r="AIZ37" s="202"/>
      <c r="AJA37" s="202"/>
      <c r="AJB37" s="202"/>
      <c r="AJC37" s="202"/>
      <c r="AJD37" s="202"/>
      <c r="AJE37" s="202"/>
      <c r="AJF37" s="202"/>
      <c r="AJG37" s="202"/>
      <c r="AJH37" s="202"/>
      <c r="AJI37" s="202"/>
      <c r="AJJ37" s="202"/>
      <c r="AJK37" s="202"/>
      <c r="AJL37" s="202"/>
      <c r="AJM37" s="202"/>
      <c r="AJN37" s="202"/>
      <c r="AJO37" s="202"/>
      <c r="AJP37" s="202"/>
      <c r="AJQ37" s="202"/>
      <c r="AJR37" s="202"/>
      <c r="AJS37" s="202"/>
      <c r="AJT37" s="202"/>
      <c r="AJU37" s="202"/>
      <c r="AJV37" s="202"/>
      <c r="AJW37" s="202"/>
      <c r="AJX37" s="202"/>
      <c r="AJY37" s="202"/>
      <c r="AJZ37" s="202"/>
      <c r="AKA37" s="202"/>
      <c r="AKB37" s="202"/>
      <c r="AKC37" s="202"/>
      <c r="AKD37" s="202"/>
      <c r="AKE37" s="202"/>
      <c r="AKF37" s="202"/>
      <c r="AKG37" s="202"/>
      <c r="AKH37" s="202"/>
      <c r="AKI37" s="202"/>
      <c r="AKJ37" s="202"/>
      <c r="AKK37" s="202"/>
      <c r="AKL37" s="202"/>
      <c r="AKM37" s="202"/>
      <c r="AKN37" s="202"/>
      <c r="AKO37" s="202"/>
      <c r="AKP37" s="202"/>
      <c r="AKQ37" s="202"/>
      <c r="AKR37" s="202"/>
      <c r="AKS37" s="202"/>
      <c r="AKT37" s="202"/>
      <c r="AKU37" s="202"/>
      <c r="AKV37" s="202"/>
      <c r="AKW37" s="202"/>
      <c r="AKX37" s="202"/>
      <c r="AKY37" s="202"/>
      <c r="AKZ37" s="202"/>
      <c r="ALA37" s="202"/>
      <c r="ALB37" s="202"/>
      <c r="ALC37" s="202"/>
      <c r="ALD37" s="202"/>
      <c r="ALE37" s="202"/>
      <c r="ALF37" s="202"/>
      <c r="ALG37" s="202"/>
      <c r="ALH37" s="202"/>
      <c r="ALI37" s="202"/>
      <c r="ALJ37" s="202"/>
      <c r="ALK37" s="202"/>
      <c r="ALL37" s="202"/>
      <c r="ALM37" s="202"/>
      <c r="ALN37" s="202"/>
      <c r="ALO37" s="202"/>
      <c r="ALP37" s="202"/>
      <c r="ALQ37" s="202"/>
      <c r="ALR37" s="202"/>
      <c r="ALS37" s="202"/>
      <c r="ALT37" s="202"/>
      <c r="ALU37" s="202"/>
      <c r="ALV37" s="202"/>
      <c r="ALW37" s="202"/>
      <c r="ALX37" s="202"/>
      <c r="ALY37" s="202"/>
      <c r="ALZ37" s="202"/>
      <c r="AMA37" s="202"/>
      <c r="AMB37" s="202"/>
      <c r="AMC37" s="202"/>
      <c r="AMD37" s="202"/>
      <c r="AME37" s="202"/>
      <c r="AMF37" s="202"/>
      <c r="AMG37" s="202"/>
      <c r="AMH37" s="202"/>
      <c r="AMI37" s="202"/>
      <c r="AMJ37" s="202"/>
      <c r="AMK37" s="202"/>
      <c r="AML37" s="202"/>
    </row>
    <row r="38" spans="1:1026" ht="136.15" customHeight="1" outlineLevel="1">
      <c r="A38" s="216"/>
      <c r="B38" s="216" t="s">
        <v>587</v>
      </c>
      <c r="C38" s="216"/>
      <c r="D38" s="216"/>
      <c r="E38" s="214" t="s">
        <v>271</v>
      </c>
      <c r="F38" s="216"/>
      <c r="G38" s="216" t="s">
        <v>588</v>
      </c>
      <c r="H38" s="216" t="s">
        <v>539</v>
      </c>
      <c r="I38" s="216">
        <v>20</v>
      </c>
      <c r="J38" s="216"/>
      <c r="K38" s="216"/>
      <c r="L38" s="216"/>
      <c r="M38" s="216"/>
      <c r="N38" s="217"/>
      <c r="O38" s="25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2"/>
      <c r="CL38" s="202"/>
      <c r="CM38" s="202"/>
      <c r="CN38" s="202"/>
      <c r="CO38" s="202"/>
      <c r="CP38" s="202"/>
      <c r="CQ38" s="202"/>
      <c r="CR38" s="202"/>
      <c r="CS38" s="202"/>
      <c r="CT38" s="202"/>
      <c r="CU38" s="202"/>
      <c r="CV38" s="202"/>
      <c r="CW38" s="202"/>
      <c r="CX38" s="202"/>
      <c r="CY38" s="202"/>
      <c r="CZ38" s="202"/>
      <c r="DA38" s="202"/>
      <c r="DB38" s="202"/>
      <c r="DC38" s="202"/>
      <c r="DD38" s="202"/>
      <c r="DE38" s="202"/>
      <c r="DF38" s="202"/>
      <c r="DG38" s="202"/>
      <c r="DH38" s="202"/>
      <c r="DI38" s="202"/>
      <c r="DJ38" s="202"/>
      <c r="DK38" s="202"/>
      <c r="DL38" s="202"/>
      <c r="DM38" s="202"/>
      <c r="DN38" s="202"/>
      <c r="DO38" s="202"/>
      <c r="DP38" s="202"/>
      <c r="DQ38" s="202"/>
      <c r="DR38" s="202"/>
      <c r="DS38" s="202"/>
      <c r="DT38" s="202"/>
      <c r="DU38" s="202"/>
      <c r="DV38" s="202"/>
      <c r="DW38" s="202"/>
      <c r="DX38" s="202"/>
      <c r="DY38" s="202"/>
      <c r="DZ38" s="202"/>
      <c r="EA38" s="202"/>
      <c r="EB38" s="202"/>
      <c r="EC38" s="202"/>
      <c r="ED38" s="202"/>
      <c r="EE38" s="202"/>
      <c r="EF38" s="202"/>
      <c r="EG38" s="202"/>
      <c r="EH38" s="202"/>
      <c r="EI38" s="202"/>
      <c r="EJ38" s="202"/>
      <c r="EK38" s="202"/>
      <c r="EL38" s="202"/>
      <c r="EM38" s="202"/>
      <c r="EN38" s="202"/>
      <c r="EO38" s="202"/>
      <c r="EP38" s="202"/>
      <c r="EQ38" s="202"/>
      <c r="ER38" s="202"/>
      <c r="ES38" s="202"/>
      <c r="ET38" s="202"/>
      <c r="EU38" s="202"/>
      <c r="EV38" s="202"/>
      <c r="EW38" s="202"/>
      <c r="EX38" s="202"/>
      <c r="EY38" s="202"/>
      <c r="EZ38" s="202"/>
      <c r="FA38" s="202"/>
      <c r="FB38" s="202"/>
      <c r="FC38" s="202"/>
      <c r="FD38" s="202"/>
      <c r="FE38" s="202"/>
      <c r="FF38" s="202"/>
      <c r="FG38" s="202"/>
      <c r="FH38" s="202"/>
      <c r="FI38" s="202"/>
      <c r="FJ38" s="202"/>
      <c r="FK38" s="202"/>
      <c r="FL38" s="202"/>
      <c r="FM38" s="202"/>
      <c r="FN38" s="202"/>
      <c r="FO38" s="202"/>
      <c r="FP38" s="202"/>
      <c r="FQ38" s="202"/>
      <c r="FR38" s="202"/>
      <c r="FS38" s="202"/>
      <c r="FT38" s="202"/>
      <c r="FU38" s="202"/>
      <c r="FV38" s="202"/>
      <c r="FW38" s="202"/>
      <c r="FX38" s="202"/>
      <c r="FY38" s="202"/>
      <c r="FZ38" s="202"/>
      <c r="GA38" s="202"/>
      <c r="GB38" s="202"/>
      <c r="GC38" s="202"/>
      <c r="GD38" s="202"/>
      <c r="GE38" s="202"/>
      <c r="GF38" s="202"/>
      <c r="GG38" s="202"/>
      <c r="GH38" s="202"/>
      <c r="GI38" s="202"/>
      <c r="GJ38" s="202"/>
      <c r="GK38" s="202"/>
      <c r="GL38" s="202"/>
      <c r="GM38" s="202"/>
      <c r="GN38" s="202"/>
      <c r="GO38" s="202"/>
      <c r="GP38" s="202"/>
      <c r="GQ38" s="202"/>
      <c r="GR38" s="202"/>
      <c r="GS38" s="202"/>
      <c r="GT38" s="202"/>
      <c r="GU38" s="202"/>
      <c r="GV38" s="202"/>
      <c r="GW38" s="202"/>
      <c r="GX38" s="202"/>
      <c r="GY38" s="202"/>
      <c r="GZ38" s="202"/>
      <c r="HA38" s="202"/>
      <c r="HB38" s="202"/>
      <c r="HC38" s="202"/>
      <c r="HD38" s="202"/>
      <c r="HE38" s="202"/>
      <c r="HF38" s="202"/>
      <c r="HG38" s="202"/>
      <c r="HH38" s="202"/>
      <c r="HI38" s="202"/>
      <c r="HJ38" s="202"/>
      <c r="HK38" s="202"/>
      <c r="HL38" s="202"/>
      <c r="HM38" s="202"/>
      <c r="HN38" s="202"/>
      <c r="HO38" s="202"/>
      <c r="HP38" s="202"/>
      <c r="HQ38" s="202"/>
      <c r="HR38" s="202"/>
      <c r="HS38" s="202"/>
      <c r="HT38" s="202"/>
      <c r="HU38" s="202"/>
      <c r="HV38" s="202"/>
      <c r="HW38" s="202"/>
      <c r="HX38" s="202"/>
      <c r="HY38" s="202"/>
      <c r="HZ38" s="202"/>
      <c r="IA38" s="202"/>
      <c r="IB38" s="202"/>
      <c r="IC38" s="202"/>
      <c r="ID38" s="202"/>
      <c r="IE38" s="202"/>
      <c r="IF38" s="202"/>
      <c r="IG38" s="202"/>
      <c r="IH38" s="202"/>
      <c r="II38" s="202"/>
      <c r="IJ38" s="202"/>
      <c r="IK38" s="202"/>
      <c r="IL38" s="202"/>
      <c r="IM38" s="202"/>
      <c r="IN38" s="202"/>
      <c r="IO38" s="202"/>
      <c r="IP38" s="202"/>
      <c r="IQ38" s="202"/>
      <c r="IR38" s="202"/>
      <c r="IS38" s="202"/>
      <c r="IT38" s="202"/>
      <c r="IU38" s="202"/>
      <c r="IV38" s="202"/>
      <c r="IW38" s="202"/>
      <c r="IX38" s="202"/>
      <c r="IY38" s="202"/>
      <c r="IZ38" s="202"/>
      <c r="JA38" s="202"/>
      <c r="JB38" s="202"/>
      <c r="JC38" s="202"/>
      <c r="JD38" s="202"/>
      <c r="JE38" s="202"/>
      <c r="JF38" s="202"/>
      <c r="JG38" s="202"/>
      <c r="JH38" s="202"/>
      <c r="JI38" s="202"/>
      <c r="JJ38" s="202"/>
      <c r="JK38" s="202"/>
      <c r="JL38" s="202"/>
      <c r="JM38" s="202"/>
      <c r="JN38" s="202"/>
      <c r="JO38" s="202"/>
      <c r="JP38" s="202"/>
      <c r="JQ38" s="202"/>
      <c r="JR38" s="202"/>
      <c r="JS38" s="202"/>
      <c r="JT38" s="202"/>
      <c r="JU38" s="202"/>
      <c r="JV38" s="202"/>
      <c r="JW38" s="202"/>
      <c r="JX38" s="202"/>
      <c r="JY38" s="202"/>
      <c r="JZ38" s="202"/>
      <c r="KA38" s="202"/>
      <c r="KB38" s="202"/>
      <c r="KC38" s="202"/>
      <c r="KD38" s="202"/>
      <c r="KE38" s="202"/>
      <c r="KF38" s="202"/>
      <c r="KG38" s="202"/>
      <c r="KH38" s="202"/>
      <c r="KI38" s="202"/>
      <c r="KJ38" s="202"/>
      <c r="KK38" s="202"/>
      <c r="KL38" s="202"/>
      <c r="KM38" s="202"/>
      <c r="KN38" s="202"/>
      <c r="KO38" s="202"/>
      <c r="KP38" s="202"/>
      <c r="KQ38" s="202"/>
      <c r="KR38" s="202"/>
      <c r="KS38" s="202"/>
      <c r="KT38" s="202"/>
      <c r="KU38" s="202"/>
      <c r="KV38" s="202"/>
      <c r="KW38" s="202"/>
      <c r="KX38" s="202"/>
      <c r="KY38" s="202"/>
      <c r="KZ38" s="202"/>
      <c r="LA38" s="202"/>
      <c r="LB38" s="202"/>
      <c r="LC38" s="202"/>
      <c r="LD38" s="202"/>
      <c r="LE38" s="202"/>
      <c r="LF38" s="202"/>
      <c r="LG38" s="202"/>
      <c r="LH38" s="202"/>
      <c r="LI38" s="202"/>
      <c r="LJ38" s="202"/>
      <c r="LK38" s="202"/>
      <c r="LL38" s="202"/>
      <c r="LM38" s="202"/>
      <c r="LN38" s="202"/>
      <c r="LO38" s="202"/>
      <c r="LP38" s="202"/>
      <c r="LQ38" s="202"/>
      <c r="LR38" s="202"/>
      <c r="LS38" s="202"/>
      <c r="LT38" s="202"/>
      <c r="LU38" s="202"/>
      <c r="LV38" s="202"/>
      <c r="LW38" s="202"/>
      <c r="LX38" s="202"/>
      <c r="LY38" s="202"/>
      <c r="LZ38" s="202"/>
      <c r="MA38" s="202"/>
      <c r="MB38" s="202"/>
      <c r="MC38" s="202"/>
      <c r="MD38" s="202"/>
      <c r="ME38" s="202"/>
      <c r="MF38" s="202"/>
      <c r="MG38" s="202"/>
      <c r="MH38" s="202"/>
      <c r="MI38" s="202"/>
      <c r="MJ38" s="202"/>
      <c r="MK38" s="202"/>
      <c r="ML38" s="202"/>
      <c r="MM38" s="202"/>
      <c r="MN38" s="202"/>
      <c r="MO38" s="202"/>
      <c r="MP38" s="202"/>
      <c r="MQ38" s="202"/>
      <c r="MR38" s="202"/>
      <c r="MS38" s="202"/>
      <c r="MT38" s="202"/>
      <c r="MU38" s="202"/>
      <c r="MV38" s="202"/>
      <c r="MW38" s="202"/>
      <c r="MX38" s="202"/>
      <c r="MY38" s="202"/>
      <c r="MZ38" s="202"/>
      <c r="NA38" s="202"/>
      <c r="NB38" s="202"/>
      <c r="NC38" s="202"/>
      <c r="ND38" s="202"/>
      <c r="NE38" s="202"/>
      <c r="NF38" s="202"/>
      <c r="NG38" s="202"/>
      <c r="NH38" s="202"/>
      <c r="NI38" s="202"/>
      <c r="NJ38" s="202"/>
      <c r="NK38" s="202"/>
      <c r="NL38" s="202"/>
      <c r="NM38" s="202"/>
      <c r="NN38" s="202"/>
      <c r="NO38" s="202"/>
      <c r="NP38" s="202"/>
      <c r="NQ38" s="202"/>
      <c r="NR38" s="202"/>
      <c r="NS38" s="202"/>
      <c r="NT38" s="202"/>
      <c r="NU38" s="202"/>
      <c r="NV38" s="202"/>
      <c r="NW38" s="202"/>
      <c r="NX38" s="202"/>
      <c r="NY38" s="202"/>
      <c r="NZ38" s="202"/>
      <c r="OA38" s="202"/>
      <c r="OB38" s="202"/>
      <c r="OC38" s="202"/>
      <c r="OD38" s="202"/>
      <c r="OE38" s="202"/>
      <c r="OF38" s="202"/>
      <c r="OG38" s="202"/>
      <c r="OH38" s="202"/>
      <c r="OI38" s="202"/>
      <c r="OJ38" s="202"/>
      <c r="OK38" s="202"/>
      <c r="OL38" s="202"/>
      <c r="OM38" s="202"/>
      <c r="ON38" s="202"/>
      <c r="OO38" s="202"/>
      <c r="OP38" s="202"/>
      <c r="OQ38" s="202"/>
      <c r="OR38" s="202"/>
      <c r="OS38" s="202"/>
      <c r="OT38" s="202"/>
      <c r="OU38" s="202"/>
      <c r="OV38" s="202"/>
      <c r="OW38" s="202"/>
      <c r="OX38" s="202"/>
      <c r="OY38" s="202"/>
      <c r="OZ38" s="202"/>
      <c r="PA38" s="202"/>
      <c r="PB38" s="202"/>
      <c r="PC38" s="202"/>
      <c r="PD38" s="202"/>
      <c r="PE38" s="202"/>
      <c r="PF38" s="202"/>
      <c r="PG38" s="202"/>
      <c r="PH38" s="202"/>
      <c r="PI38" s="202"/>
      <c r="PJ38" s="202"/>
      <c r="PK38" s="202"/>
      <c r="PL38" s="202"/>
      <c r="PM38" s="202"/>
      <c r="PN38" s="202"/>
      <c r="PO38" s="202"/>
      <c r="PP38" s="202"/>
      <c r="PQ38" s="202"/>
      <c r="PR38" s="202"/>
      <c r="PS38" s="202"/>
      <c r="PT38" s="202"/>
      <c r="PU38" s="202"/>
      <c r="PV38" s="202"/>
      <c r="PW38" s="202"/>
      <c r="PX38" s="202"/>
      <c r="PY38" s="202"/>
      <c r="PZ38" s="202"/>
      <c r="QA38" s="202"/>
      <c r="QB38" s="202"/>
      <c r="QC38" s="202"/>
      <c r="QD38" s="202"/>
      <c r="QE38" s="202"/>
      <c r="QF38" s="202"/>
      <c r="QG38" s="202"/>
      <c r="QH38" s="202"/>
      <c r="QI38" s="202"/>
      <c r="QJ38" s="202"/>
      <c r="QK38" s="202"/>
      <c r="QL38" s="202"/>
      <c r="QM38" s="202"/>
      <c r="QN38" s="202"/>
      <c r="QO38" s="202"/>
      <c r="QP38" s="202"/>
      <c r="QQ38" s="202"/>
      <c r="QR38" s="202"/>
      <c r="QS38" s="202"/>
      <c r="QT38" s="202"/>
      <c r="QU38" s="202"/>
      <c r="QV38" s="202"/>
      <c r="QW38" s="202"/>
      <c r="QX38" s="202"/>
      <c r="QY38" s="202"/>
      <c r="QZ38" s="202"/>
      <c r="RA38" s="202"/>
      <c r="RB38" s="202"/>
      <c r="RC38" s="202"/>
      <c r="RD38" s="202"/>
      <c r="RE38" s="202"/>
      <c r="RF38" s="202"/>
      <c r="RG38" s="202"/>
      <c r="RH38" s="202"/>
      <c r="RI38" s="202"/>
      <c r="RJ38" s="202"/>
      <c r="RK38" s="202"/>
      <c r="RL38" s="202"/>
      <c r="RM38" s="202"/>
      <c r="RN38" s="202"/>
      <c r="RO38" s="202"/>
      <c r="RP38" s="202"/>
      <c r="RQ38" s="202"/>
      <c r="RR38" s="202"/>
      <c r="RS38" s="202"/>
      <c r="RT38" s="202"/>
      <c r="RU38" s="202"/>
      <c r="RV38" s="202"/>
      <c r="RW38" s="202"/>
      <c r="RX38" s="202"/>
      <c r="RY38" s="202"/>
      <c r="RZ38" s="202"/>
      <c r="SA38" s="202"/>
      <c r="SB38" s="202"/>
      <c r="SC38" s="202"/>
      <c r="SD38" s="202"/>
      <c r="SE38" s="202"/>
      <c r="SF38" s="202"/>
      <c r="SG38" s="202"/>
      <c r="SH38" s="202"/>
      <c r="SI38" s="202"/>
      <c r="SJ38" s="202"/>
      <c r="SK38" s="202"/>
      <c r="SL38" s="202"/>
      <c r="SM38" s="202"/>
      <c r="SN38" s="202"/>
      <c r="SO38" s="202"/>
      <c r="SP38" s="202"/>
      <c r="SQ38" s="202"/>
      <c r="SR38" s="202"/>
      <c r="SS38" s="202"/>
      <c r="ST38" s="202"/>
      <c r="SU38" s="202"/>
      <c r="SV38" s="202"/>
      <c r="SW38" s="202"/>
      <c r="SX38" s="202"/>
      <c r="SY38" s="202"/>
      <c r="SZ38" s="202"/>
      <c r="TA38" s="202"/>
      <c r="TB38" s="202"/>
      <c r="TC38" s="202"/>
      <c r="TD38" s="202"/>
      <c r="TE38" s="202"/>
      <c r="TF38" s="202"/>
      <c r="TG38" s="202"/>
      <c r="TH38" s="202"/>
      <c r="TI38" s="202"/>
      <c r="TJ38" s="202"/>
      <c r="TK38" s="202"/>
      <c r="TL38" s="202"/>
      <c r="TM38" s="202"/>
      <c r="TN38" s="202"/>
      <c r="TO38" s="202"/>
      <c r="TP38" s="202"/>
      <c r="TQ38" s="202"/>
      <c r="TR38" s="202"/>
      <c r="TS38" s="202"/>
      <c r="TT38" s="202"/>
      <c r="TU38" s="202"/>
      <c r="TV38" s="202"/>
      <c r="TW38" s="202"/>
      <c r="TX38" s="202"/>
      <c r="TY38" s="202"/>
      <c r="TZ38" s="202"/>
      <c r="UA38" s="202"/>
      <c r="UB38" s="202"/>
      <c r="UC38" s="202"/>
      <c r="UD38" s="202"/>
      <c r="UE38" s="202"/>
      <c r="UF38" s="202"/>
      <c r="UG38" s="202"/>
      <c r="UH38" s="202"/>
      <c r="UI38" s="202"/>
      <c r="UJ38" s="202"/>
      <c r="UK38" s="202"/>
      <c r="UL38" s="202"/>
      <c r="UM38" s="202"/>
      <c r="UN38" s="202"/>
      <c r="UO38" s="202"/>
      <c r="UP38" s="202"/>
      <c r="UQ38" s="202"/>
      <c r="UR38" s="202"/>
      <c r="US38" s="202"/>
      <c r="UT38" s="202"/>
      <c r="UU38" s="202"/>
      <c r="UV38" s="202"/>
      <c r="UW38" s="202"/>
      <c r="UX38" s="202"/>
      <c r="UY38" s="202"/>
      <c r="UZ38" s="202"/>
      <c r="VA38" s="202"/>
      <c r="VB38" s="202"/>
      <c r="VC38" s="202"/>
      <c r="VD38" s="202"/>
      <c r="VE38" s="202"/>
      <c r="VF38" s="202"/>
      <c r="VG38" s="202"/>
      <c r="VH38" s="202"/>
      <c r="VI38" s="202"/>
      <c r="VJ38" s="202"/>
      <c r="VK38" s="202"/>
      <c r="VL38" s="202"/>
      <c r="VM38" s="202"/>
      <c r="VN38" s="202"/>
      <c r="VO38" s="202"/>
      <c r="VP38" s="202"/>
      <c r="VQ38" s="202"/>
      <c r="VR38" s="202"/>
      <c r="VS38" s="202"/>
      <c r="VT38" s="202"/>
      <c r="VU38" s="202"/>
      <c r="VV38" s="202"/>
      <c r="VW38" s="202"/>
      <c r="VX38" s="202"/>
      <c r="VY38" s="202"/>
      <c r="VZ38" s="202"/>
      <c r="WA38" s="202"/>
      <c r="WB38" s="202"/>
      <c r="WC38" s="202"/>
      <c r="WD38" s="202"/>
      <c r="WE38" s="202"/>
      <c r="WF38" s="202"/>
      <c r="WG38" s="202"/>
      <c r="WH38" s="202"/>
      <c r="WI38" s="202"/>
      <c r="WJ38" s="202"/>
      <c r="WK38" s="202"/>
      <c r="WL38" s="202"/>
      <c r="WM38" s="202"/>
      <c r="WN38" s="202"/>
      <c r="WO38" s="202"/>
      <c r="WP38" s="202"/>
      <c r="WQ38" s="202"/>
      <c r="WR38" s="202"/>
      <c r="WS38" s="202"/>
      <c r="WT38" s="202"/>
      <c r="WU38" s="202"/>
      <c r="WV38" s="202"/>
      <c r="WW38" s="202"/>
      <c r="WX38" s="202"/>
      <c r="WY38" s="202"/>
      <c r="WZ38" s="202"/>
      <c r="XA38" s="202"/>
      <c r="XB38" s="202"/>
      <c r="XC38" s="202"/>
      <c r="XD38" s="202"/>
      <c r="XE38" s="202"/>
      <c r="XF38" s="202"/>
      <c r="XG38" s="202"/>
      <c r="XH38" s="202"/>
      <c r="XI38" s="202"/>
      <c r="XJ38" s="202"/>
      <c r="XK38" s="202"/>
      <c r="XL38" s="202"/>
      <c r="XM38" s="202"/>
      <c r="XN38" s="202"/>
      <c r="XO38" s="202"/>
      <c r="XP38" s="202"/>
      <c r="XQ38" s="202"/>
      <c r="XR38" s="202"/>
      <c r="XS38" s="202"/>
      <c r="XT38" s="202"/>
      <c r="XU38" s="202"/>
      <c r="XV38" s="202"/>
      <c r="XW38" s="202"/>
      <c r="XX38" s="202"/>
      <c r="XY38" s="202"/>
      <c r="XZ38" s="202"/>
      <c r="YA38" s="202"/>
      <c r="YB38" s="202"/>
      <c r="YC38" s="202"/>
      <c r="YD38" s="202"/>
      <c r="YE38" s="202"/>
      <c r="YF38" s="202"/>
      <c r="YG38" s="202"/>
      <c r="YH38" s="202"/>
      <c r="YI38" s="202"/>
      <c r="YJ38" s="202"/>
      <c r="YK38" s="202"/>
      <c r="YL38" s="202"/>
      <c r="YM38" s="202"/>
      <c r="YN38" s="202"/>
      <c r="YO38" s="202"/>
      <c r="YP38" s="202"/>
      <c r="YQ38" s="202"/>
      <c r="YR38" s="202"/>
      <c r="YS38" s="202"/>
      <c r="YT38" s="202"/>
      <c r="YU38" s="202"/>
      <c r="YV38" s="202"/>
      <c r="YW38" s="202"/>
      <c r="YX38" s="202"/>
      <c r="YY38" s="202"/>
      <c r="YZ38" s="202"/>
      <c r="ZA38" s="202"/>
      <c r="ZB38" s="202"/>
      <c r="ZC38" s="202"/>
      <c r="ZD38" s="202"/>
      <c r="ZE38" s="202"/>
      <c r="ZF38" s="202"/>
      <c r="ZG38" s="202"/>
      <c r="ZH38" s="202"/>
      <c r="ZI38" s="202"/>
      <c r="ZJ38" s="202"/>
      <c r="ZK38" s="202"/>
      <c r="ZL38" s="202"/>
      <c r="ZM38" s="202"/>
      <c r="ZN38" s="202"/>
      <c r="ZO38" s="202"/>
      <c r="ZP38" s="202"/>
      <c r="ZQ38" s="202"/>
      <c r="ZR38" s="202"/>
      <c r="ZS38" s="202"/>
      <c r="ZT38" s="202"/>
      <c r="ZU38" s="202"/>
      <c r="ZV38" s="202"/>
      <c r="ZW38" s="202"/>
      <c r="ZX38" s="202"/>
      <c r="ZY38" s="202"/>
      <c r="ZZ38" s="202"/>
      <c r="AAA38" s="202"/>
      <c r="AAB38" s="202"/>
      <c r="AAC38" s="202"/>
      <c r="AAD38" s="202"/>
      <c r="AAE38" s="202"/>
      <c r="AAF38" s="202"/>
      <c r="AAG38" s="202"/>
      <c r="AAH38" s="202"/>
      <c r="AAI38" s="202"/>
      <c r="AAJ38" s="202"/>
      <c r="AAK38" s="202"/>
      <c r="AAL38" s="202"/>
      <c r="AAM38" s="202"/>
      <c r="AAN38" s="202"/>
      <c r="AAO38" s="202"/>
      <c r="AAP38" s="202"/>
      <c r="AAQ38" s="202"/>
      <c r="AAR38" s="202"/>
      <c r="AAS38" s="202"/>
      <c r="AAT38" s="202"/>
      <c r="AAU38" s="202"/>
      <c r="AAV38" s="202"/>
      <c r="AAW38" s="202"/>
      <c r="AAX38" s="202"/>
      <c r="AAY38" s="202"/>
      <c r="AAZ38" s="202"/>
      <c r="ABA38" s="202"/>
      <c r="ABB38" s="202"/>
      <c r="ABC38" s="202"/>
      <c r="ABD38" s="202"/>
      <c r="ABE38" s="202"/>
      <c r="ABF38" s="202"/>
      <c r="ABG38" s="202"/>
      <c r="ABH38" s="202"/>
      <c r="ABI38" s="202"/>
      <c r="ABJ38" s="202"/>
      <c r="ABK38" s="202"/>
      <c r="ABL38" s="202"/>
      <c r="ABM38" s="202"/>
      <c r="ABN38" s="202"/>
      <c r="ABO38" s="202"/>
      <c r="ABP38" s="202"/>
      <c r="ABQ38" s="202"/>
      <c r="ABR38" s="202"/>
      <c r="ABS38" s="202"/>
      <c r="ABT38" s="202"/>
      <c r="ABU38" s="202"/>
      <c r="ABV38" s="202"/>
      <c r="ABW38" s="202"/>
      <c r="ABX38" s="202"/>
      <c r="ABY38" s="202"/>
      <c r="ABZ38" s="202"/>
      <c r="ACA38" s="202"/>
      <c r="ACB38" s="202"/>
      <c r="ACC38" s="202"/>
      <c r="ACD38" s="202"/>
      <c r="ACE38" s="202"/>
      <c r="ACF38" s="202"/>
      <c r="ACG38" s="202"/>
      <c r="ACH38" s="202"/>
      <c r="ACI38" s="202"/>
      <c r="ACJ38" s="202"/>
      <c r="ACK38" s="202"/>
      <c r="ACL38" s="202"/>
      <c r="ACM38" s="202"/>
      <c r="ACN38" s="202"/>
      <c r="ACO38" s="202"/>
      <c r="ACP38" s="202"/>
      <c r="ACQ38" s="202"/>
      <c r="ACR38" s="202"/>
      <c r="ACS38" s="202"/>
      <c r="ACT38" s="202"/>
      <c r="ACU38" s="202"/>
      <c r="ACV38" s="202"/>
      <c r="ACW38" s="202"/>
      <c r="ACX38" s="202"/>
      <c r="ACY38" s="202"/>
      <c r="ACZ38" s="202"/>
      <c r="ADA38" s="202"/>
      <c r="ADB38" s="202"/>
      <c r="ADC38" s="202"/>
      <c r="ADD38" s="202"/>
      <c r="ADE38" s="202"/>
      <c r="ADF38" s="202"/>
      <c r="ADG38" s="202"/>
      <c r="ADH38" s="202"/>
      <c r="ADI38" s="202"/>
      <c r="ADJ38" s="202"/>
      <c r="ADK38" s="202"/>
      <c r="ADL38" s="202"/>
      <c r="ADM38" s="202"/>
      <c r="ADN38" s="202"/>
      <c r="ADO38" s="202"/>
      <c r="ADP38" s="202"/>
      <c r="ADQ38" s="202"/>
      <c r="ADR38" s="202"/>
      <c r="ADS38" s="202"/>
      <c r="ADT38" s="202"/>
      <c r="ADU38" s="202"/>
      <c r="ADV38" s="202"/>
      <c r="ADW38" s="202"/>
      <c r="ADX38" s="202"/>
      <c r="ADY38" s="202"/>
      <c r="ADZ38" s="202"/>
      <c r="AEA38" s="202"/>
      <c r="AEB38" s="202"/>
      <c r="AEC38" s="202"/>
      <c r="AED38" s="202"/>
      <c r="AEE38" s="202"/>
      <c r="AEF38" s="202"/>
      <c r="AEG38" s="202"/>
      <c r="AEH38" s="202"/>
      <c r="AEI38" s="202"/>
      <c r="AEJ38" s="202"/>
      <c r="AEK38" s="202"/>
      <c r="AEL38" s="202"/>
      <c r="AEM38" s="202"/>
      <c r="AEN38" s="202"/>
      <c r="AEO38" s="202"/>
      <c r="AEP38" s="202"/>
      <c r="AEQ38" s="202"/>
      <c r="AER38" s="202"/>
      <c r="AES38" s="202"/>
      <c r="AET38" s="202"/>
      <c r="AEU38" s="202"/>
      <c r="AEV38" s="202"/>
      <c r="AEW38" s="202"/>
      <c r="AEX38" s="202"/>
      <c r="AEY38" s="202"/>
      <c r="AEZ38" s="202"/>
      <c r="AFA38" s="202"/>
      <c r="AFB38" s="202"/>
      <c r="AFC38" s="202"/>
      <c r="AFD38" s="202"/>
      <c r="AFE38" s="202"/>
      <c r="AFF38" s="202"/>
      <c r="AFG38" s="202"/>
      <c r="AFH38" s="202"/>
      <c r="AFI38" s="202"/>
      <c r="AFJ38" s="202"/>
      <c r="AFK38" s="202"/>
      <c r="AFL38" s="202"/>
      <c r="AFM38" s="202"/>
      <c r="AFN38" s="202"/>
      <c r="AFO38" s="202"/>
      <c r="AFP38" s="202"/>
      <c r="AFQ38" s="202"/>
      <c r="AFR38" s="202"/>
      <c r="AFS38" s="202"/>
      <c r="AFT38" s="202"/>
      <c r="AFU38" s="202"/>
      <c r="AFV38" s="202"/>
      <c r="AFW38" s="202"/>
      <c r="AFX38" s="202"/>
      <c r="AFY38" s="202"/>
      <c r="AFZ38" s="202"/>
      <c r="AGA38" s="202"/>
      <c r="AGB38" s="202"/>
      <c r="AGC38" s="202"/>
      <c r="AGD38" s="202"/>
      <c r="AGE38" s="202"/>
      <c r="AGF38" s="202"/>
      <c r="AGG38" s="202"/>
      <c r="AGH38" s="202"/>
      <c r="AGI38" s="202"/>
      <c r="AGJ38" s="202"/>
      <c r="AGK38" s="202"/>
      <c r="AGL38" s="202"/>
      <c r="AGM38" s="202"/>
      <c r="AGN38" s="202"/>
      <c r="AGO38" s="202"/>
      <c r="AGP38" s="202"/>
      <c r="AGQ38" s="202"/>
      <c r="AGR38" s="202"/>
      <c r="AGS38" s="202"/>
      <c r="AGT38" s="202"/>
      <c r="AGU38" s="202"/>
      <c r="AGV38" s="202"/>
      <c r="AGW38" s="202"/>
      <c r="AGX38" s="202"/>
      <c r="AGY38" s="202"/>
      <c r="AGZ38" s="202"/>
      <c r="AHA38" s="202"/>
      <c r="AHB38" s="202"/>
      <c r="AHC38" s="202"/>
      <c r="AHD38" s="202"/>
      <c r="AHE38" s="202"/>
      <c r="AHF38" s="202"/>
      <c r="AHG38" s="202"/>
      <c r="AHH38" s="202"/>
      <c r="AHI38" s="202"/>
      <c r="AHJ38" s="202"/>
      <c r="AHK38" s="202"/>
      <c r="AHL38" s="202"/>
      <c r="AHM38" s="202"/>
      <c r="AHN38" s="202"/>
      <c r="AHO38" s="202"/>
      <c r="AHP38" s="202"/>
      <c r="AHQ38" s="202"/>
      <c r="AHR38" s="202"/>
      <c r="AHS38" s="202"/>
      <c r="AHT38" s="202"/>
      <c r="AHU38" s="202"/>
      <c r="AHV38" s="202"/>
      <c r="AHW38" s="202"/>
      <c r="AHX38" s="202"/>
      <c r="AHY38" s="202"/>
      <c r="AHZ38" s="202"/>
      <c r="AIA38" s="202"/>
      <c r="AIB38" s="202"/>
      <c r="AIC38" s="202"/>
      <c r="AID38" s="202"/>
      <c r="AIE38" s="202"/>
      <c r="AIF38" s="202"/>
      <c r="AIG38" s="202"/>
      <c r="AIH38" s="202"/>
      <c r="AII38" s="202"/>
      <c r="AIJ38" s="202"/>
      <c r="AIK38" s="202"/>
      <c r="AIL38" s="202"/>
      <c r="AIM38" s="202"/>
      <c r="AIN38" s="202"/>
      <c r="AIO38" s="202"/>
      <c r="AIP38" s="202"/>
      <c r="AIQ38" s="202"/>
      <c r="AIR38" s="202"/>
      <c r="AIS38" s="202"/>
      <c r="AIT38" s="202"/>
      <c r="AIU38" s="202"/>
      <c r="AIV38" s="202"/>
      <c r="AIW38" s="202"/>
      <c r="AIX38" s="202"/>
      <c r="AIY38" s="202"/>
      <c r="AIZ38" s="202"/>
      <c r="AJA38" s="202"/>
      <c r="AJB38" s="202"/>
      <c r="AJC38" s="202"/>
      <c r="AJD38" s="202"/>
      <c r="AJE38" s="202"/>
      <c r="AJF38" s="202"/>
      <c r="AJG38" s="202"/>
      <c r="AJH38" s="202"/>
      <c r="AJI38" s="202"/>
      <c r="AJJ38" s="202"/>
      <c r="AJK38" s="202"/>
      <c r="AJL38" s="202"/>
      <c r="AJM38" s="202"/>
      <c r="AJN38" s="202"/>
      <c r="AJO38" s="202"/>
      <c r="AJP38" s="202"/>
      <c r="AJQ38" s="202"/>
      <c r="AJR38" s="202"/>
      <c r="AJS38" s="202"/>
      <c r="AJT38" s="202"/>
      <c r="AJU38" s="202"/>
      <c r="AJV38" s="202"/>
      <c r="AJW38" s="202"/>
      <c r="AJX38" s="202"/>
      <c r="AJY38" s="202"/>
      <c r="AJZ38" s="202"/>
      <c r="AKA38" s="202"/>
      <c r="AKB38" s="202"/>
      <c r="AKC38" s="202"/>
      <c r="AKD38" s="202"/>
      <c r="AKE38" s="202"/>
      <c r="AKF38" s="202"/>
      <c r="AKG38" s="202"/>
      <c r="AKH38" s="202"/>
      <c r="AKI38" s="202"/>
      <c r="AKJ38" s="202"/>
      <c r="AKK38" s="202"/>
      <c r="AKL38" s="202"/>
      <c r="AKM38" s="202"/>
      <c r="AKN38" s="202"/>
      <c r="AKO38" s="202"/>
      <c r="AKP38" s="202"/>
      <c r="AKQ38" s="202"/>
      <c r="AKR38" s="202"/>
      <c r="AKS38" s="202"/>
      <c r="AKT38" s="202"/>
      <c r="AKU38" s="202"/>
      <c r="AKV38" s="202"/>
      <c r="AKW38" s="202"/>
      <c r="AKX38" s="202"/>
      <c r="AKY38" s="202"/>
      <c r="AKZ38" s="202"/>
      <c r="ALA38" s="202"/>
      <c r="ALB38" s="202"/>
      <c r="ALC38" s="202"/>
      <c r="ALD38" s="202"/>
      <c r="ALE38" s="202"/>
      <c r="ALF38" s="202"/>
      <c r="ALG38" s="202"/>
      <c r="ALH38" s="202"/>
      <c r="ALI38" s="202"/>
      <c r="ALJ38" s="202"/>
      <c r="ALK38" s="202"/>
      <c r="ALL38" s="202"/>
      <c r="ALM38" s="202"/>
      <c r="ALN38" s="202"/>
      <c r="ALO38" s="202"/>
      <c r="ALP38" s="202"/>
      <c r="ALQ38" s="202"/>
      <c r="ALR38" s="202"/>
      <c r="ALS38" s="202"/>
      <c r="ALT38" s="202"/>
      <c r="ALU38" s="202"/>
      <c r="ALV38" s="202"/>
      <c r="ALW38" s="202"/>
      <c r="ALX38" s="202"/>
      <c r="ALY38" s="202"/>
      <c r="ALZ38" s="202"/>
      <c r="AMA38" s="202"/>
      <c r="AMB38" s="202"/>
      <c r="AMC38" s="202"/>
      <c r="AMD38" s="202"/>
      <c r="AME38" s="202"/>
      <c r="AMF38" s="202"/>
      <c r="AMG38" s="202"/>
      <c r="AMH38" s="202"/>
      <c r="AMI38" s="202"/>
      <c r="AMJ38" s="202"/>
      <c r="AMK38" s="202"/>
      <c r="AML38" s="202"/>
    </row>
    <row r="39" spans="1:1026" ht="136.15" customHeight="1" outlineLevel="1">
      <c r="A39" s="216"/>
      <c r="B39" s="216" t="s">
        <v>589</v>
      </c>
      <c r="C39" s="216"/>
      <c r="D39" s="216"/>
      <c r="E39" s="214" t="s">
        <v>271</v>
      </c>
      <c r="F39" s="216"/>
      <c r="G39" s="216" t="s">
        <v>590</v>
      </c>
      <c r="H39" s="216" t="s">
        <v>539</v>
      </c>
      <c r="I39" s="216">
        <v>20</v>
      </c>
      <c r="J39" s="216"/>
      <c r="K39" s="216"/>
      <c r="L39" s="216"/>
      <c r="M39" s="216"/>
      <c r="N39" s="217"/>
      <c r="O39" s="25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  <c r="FF39" s="202"/>
      <c r="FG39" s="202"/>
      <c r="FH39" s="202"/>
      <c r="FI39" s="202"/>
      <c r="FJ39" s="202"/>
      <c r="FK39" s="202"/>
      <c r="FL39" s="202"/>
      <c r="FM39" s="202"/>
      <c r="FN39" s="202"/>
      <c r="FO39" s="202"/>
      <c r="FP39" s="202"/>
      <c r="FQ39" s="202"/>
      <c r="FR39" s="202"/>
      <c r="FS39" s="202"/>
      <c r="FT39" s="202"/>
      <c r="FU39" s="202"/>
      <c r="FV39" s="202"/>
      <c r="FW39" s="202"/>
      <c r="FX39" s="202"/>
      <c r="FY39" s="202"/>
      <c r="FZ39" s="202"/>
      <c r="GA39" s="202"/>
      <c r="GB39" s="202"/>
      <c r="GC39" s="202"/>
      <c r="GD39" s="202"/>
      <c r="GE39" s="202"/>
      <c r="GF39" s="202"/>
      <c r="GG39" s="202"/>
      <c r="GH39" s="202"/>
      <c r="GI39" s="202"/>
      <c r="GJ39" s="202"/>
      <c r="GK39" s="202"/>
      <c r="GL39" s="202"/>
      <c r="GM39" s="202"/>
      <c r="GN39" s="202"/>
      <c r="GO39" s="202"/>
      <c r="GP39" s="202"/>
      <c r="GQ39" s="202"/>
      <c r="GR39" s="202"/>
      <c r="GS39" s="202"/>
      <c r="GT39" s="202"/>
      <c r="GU39" s="202"/>
      <c r="GV39" s="202"/>
      <c r="GW39" s="202"/>
      <c r="GX39" s="202"/>
      <c r="GY39" s="202"/>
      <c r="GZ39" s="202"/>
      <c r="HA39" s="202"/>
      <c r="HB39" s="202"/>
      <c r="HC39" s="202"/>
      <c r="HD39" s="202"/>
      <c r="HE39" s="202"/>
      <c r="HF39" s="202"/>
      <c r="HG39" s="202"/>
      <c r="HH39" s="202"/>
      <c r="HI39" s="202"/>
      <c r="HJ39" s="202"/>
      <c r="HK39" s="202"/>
      <c r="HL39" s="202"/>
      <c r="HM39" s="202"/>
      <c r="HN39" s="202"/>
      <c r="HO39" s="202"/>
      <c r="HP39" s="202"/>
      <c r="HQ39" s="202"/>
      <c r="HR39" s="202"/>
      <c r="HS39" s="202"/>
      <c r="HT39" s="202"/>
      <c r="HU39" s="202"/>
      <c r="HV39" s="202"/>
      <c r="HW39" s="202"/>
      <c r="HX39" s="202"/>
      <c r="HY39" s="202"/>
      <c r="HZ39" s="202"/>
      <c r="IA39" s="202"/>
      <c r="IB39" s="202"/>
      <c r="IC39" s="202"/>
      <c r="ID39" s="202"/>
      <c r="IE39" s="202"/>
      <c r="IF39" s="202"/>
      <c r="IG39" s="202"/>
      <c r="IH39" s="202"/>
      <c r="II39" s="202"/>
      <c r="IJ39" s="202"/>
      <c r="IK39" s="202"/>
      <c r="IL39" s="202"/>
      <c r="IM39" s="202"/>
      <c r="IN39" s="202"/>
      <c r="IO39" s="202"/>
      <c r="IP39" s="202"/>
      <c r="IQ39" s="202"/>
      <c r="IR39" s="202"/>
      <c r="IS39" s="202"/>
      <c r="IT39" s="202"/>
      <c r="IU39" s="202"/>
      <c r="IV39" s="202"/>
      <c r="IW39" s="202"/>
      <c r="IX39" s="202"/>
      <c r="IY39" s="202"/>
      <c r="IZ39" s="202"/>
      <c r="JA39" s="202"/>
      <c r="JB39" s="202"/>
      <c r="JC39" s="202"/>
      <c r="JD39" s="202"/>
      <c r="JE39" s="202"/>
      <c r="JF39" s="202"/>
      <c r="JG39" s="202"/>
      <c r="JH39" s="202"/>
      <c r="JI39" s="202"/>
      <c r="JJ39" s="202"/>
      <c r="JK39" s="202"/>
      <c r="JL39" s="202"/>
      <c r="JM39" s="202"/>
      <c r="JN39" s="202"/>
      <c r="JO39" s="202"/>
      <c r="JP39" s="202"/>
      <c r="JQ39" s="202"/>
      <c r="JR39" s="202"/>
      <c r="JS39" s="202"/>
      <c r="JT39" s="202"/>
      <c r="JU39" s="202"/>
      <c r="JV39" s="202"/>
      <c r="JW39" s="202"/>
      <c r="JX39" s="202"/>
      <c r="JY39" s="202"/>
      <c r="JZ39" s="202"/>
      <c r="KA39" s="202"/>
      <c r="KB39" s="202"/>
      <c r="KC39" s="202"/>
      <c r="KD39" s="202"/>
      <c r="KE39" s="202"/>
      <c r="KF39" s="202"/>
      <c r="KG39" s="202"/>
      <c r="KH39" s="202"/>
      <c r="KI39" s="202"/>
      <c r="KJ39" s="202"/>
      <c r="KK39" s="202"/>
      <c r="KL39" s="202"/>
      <c r="KM39" s="202"/>
      <c r="KN39" s="202"/>
      <c r="KO39" s="202"/>
      <c r="KP39" s="202"/>
      <c r="KQ39" s="202"/>
      <c r="KR39" s="202"/>
      <c r="KS39" s="202"/>
      <c r="KT39" s="202"/>
      <c r="KU39" s="202"/>
      <c r="KV39" s="202"/>
      <c r="KW39" s="202"/>
      <c r="KX39" s="202"/>
      <c r="KY39" s="202"/>
      <c r="KZ39" s="202"/>
      <c r="LA39" s="202"/>
      <c r="LB39" s="202"/>
      <c r="LC39" s="202"/>
      <c r="LD39" s="202"/>
      <c r="LE39" s="202"/>
      <c r="LF39" s="202"/>
      <c r="LG39" s="202"/>
      <c r="LH39" s="202"/>
      <c r="LI39" s="202"/>
      <c r="LJ39" s="202"/>
      <c r="LK39" s="202"/>
      <c r="LL39" s="202"/>
      <c r="LM39" s="202"/>
      <c r="LN39" s="202"/>
      <c r="LO39" s="202"/>
      <c r="LP39" s="202"/>
      <c r="LQ39" s="202"/>
      <c r="LR39" s="202"/>
      <c r="LS39" s="202"/>
      <c r="LT39" s="202"/>
      <c r="LU39" s="202"/>
      <c r="LV39" s="202"/>
      <c r="LW39" s="202"/>
      <c r="LX39" s="202"/>
      <c r="LY39" s="202"/>
      <c r="LZ39" s="202"/>
      <c r="MA39" s="202"/>
      <c r="MB39" s="202"/>
      <c r="MC39" s="202"/>
      <c r="MD39" s="202"/>
      <c r="ME39" s="202"/>
      <c r="MF39" s="202"/>
      <c r="MG39" s="202"/>
      <c r="MH39" s="202"/>
      <c r="MI39" s="202"/>
      <c r="MJ39" s="202"/>
      <c r="MK39" s="202"/>
      <c r="ML39" s="202"/>
      <c r="MM39" s="202"/>
      <c r="MN39" s="202"/>
      <c r="MO39" s="202"/>
      <c r="MP39" s="202"/>
      <c r="MQ39" s="202"/>
      <c r="MR39" s="202"/>
      <c r="MS39" s="202"/>
      <c r="MT39" s="202"/>
      <c r="MU39" s="202"/>
      <c r="MV39" s="202"/>
      <c r="MW39" s="202"/>
      <c r="MX39" s="202"/>
      <c r="MY39" s="202"/>
      <c r="MZ39" s="202"/>
      <c r="NA39" s="202"/>
      <c r="NB39" s="202"/>
      <c r="NC39" s="202"/>
      <c r="ND39" s="202"/>
      <c r="NE39" s="202"/>
      <c r="NF39" s="202"/>
      <c r="NG39" s="202"/>
      <c r="NH39" s="202"/>
      <c r="NI39" s="202"/>
      <c r="NJ39" s="202"/>
      <c r="NK39" s="202"/>
      <c r="NL39" s="202"/>
      <c r="NM39" s="202"/>
      <c r="NN39" s="202"/>
      <c r="NO39" s="202"/>
      <c r="NP39" s="202"/>
      <c r="NQ39" s="202"/>
      <c r="NR39" s="202"/>
      <c r="NS39" s="202"/>
      <c r="NT39" s="202"/>
      <c r="NU39" s="202"/>
      <c r="NV39" s="202"/>
      <c r="NW39" s="202"/>
      <c r="NX39" s="202"/>
      <c r="NY39" s="202"/>
      <c r="NZ39" s="202"/>
      <c r="OA39" s="202"/>
      <c r="OB39" s="202"/>
      <c r="OC39" s="202"/>
      <c r="OD39" s="202"/>
      <c r="OE39" s="202"/>
      <c r="OF39" s="202"/>
      <c r="OG39" s="202"/>
      <c r="OH39" s="202"/>
      <c r="OI39" s="202"/>
      <c r="OJ39" s="202"/>
      <c r="OK39" s="202"/>
      <c r="OL39" s="202"/>
      <c r="OM39" s="202"/>
      <c r="ON39" s="202"/>
      <c r="OO39" s="202"/>
      <c r="OP39" s="202"/>
      <c r="OQ39" s="202"/>
      <c r="OR39" s="202"/>
      <c r="OS39" s="202"/>
      <c r="OT39" s="202"/>
      <c r="OU39" s="202"/>
      <c r="OV39" s="202"/>
      <c r="OW39" s="202"/>
      <c r="OX39" s="202"/>
      <c r="OY39" s="202"/>
      <c r="OZ39" s="202"/>
      <c r="PA39" s="202"/>
      <c r="PB39" s="202"/>
      <c r="PC39" s="202"/>
      <c r="PD39" s="202"/>
      <c r="PE39" s="202"/>
      <c r="PF39" s="202"/>
      <c r="PG39" s="202"/>
      <c r="PH39" s="202"/>
      <c r="PI39" s="202"/>
      <c r="PJ39" s="202"/>
      <c r="PK39" s="202"/>
      <c r="PL39" s="202"/>
      <c r="PM39" s="202"/>
      <c r="PN39" s="202"/>
      <c r="PO39" s="202"/>
      <c r="PP39" s="202"/>
      <c r="PQ39" s="202"/>
      <c r="PR39" s="202"/>
      <c r="PS39" s="202"/>
      <c r="PT39" s="202"/>
      <c r="PU39" s="202"/>
      <c r="PV39" s="202"/>
      <c r="PW39" s="202"/>
      <c r="PX39" s="202"/>
      <c r="PY39" s="202"/>
      <c r="PZ39" s="202"/>
      <c r="QA39" s="202"/>
      <c r="QB39" s="202"/>
      <c r="QC39" s="202"/>
      <c r="QD39" s="202"/>
      <c r="QE39" s="202"/>
      <c r="QF39" s="202"/>
      <c r="QG39" s="202"/>
      <c r="QH39" s="202"/>
      <c r="QI39" s="202"/>
      <c r="QJ39" s="202"/>
      <c r="QK39" s="202"/>
      <c r="QL39" s="202"/>
      <c r="QM39" s="202"/>
      <c r="QN39" s="202"/>
      <c r="QO39" s="202"/>
      <c r="QP39" s="202"/>
      <c r="QQ39" s="202"/>
      <c r="QR39" s="202"/>
      <c r="QS39" s="202"/>
      <c r="QT39" s="202"/>
      <c r="QU39" s="202"/>
      <c r="QV39" s="202"/>
      <c r="QW39" s="202"/>
      <c r="QX39" s="202"/>
      <c r="QY39" s="202"/>
      <c r="QZ39" s="202"/>
      <c r="RA39" s="202"/>
      <c r="RB39" s="202"/>
      <c r="RC39" s="202"/>
      <c r="RD39" s="202"/>
      <c r="RE39" s="202"/>
      <c r="RF39" s="202"/>
      <c r="RG39" s="202"/>
      <c r="RH39" s="202"/>
      <c r="RI39" s="202"/>
      <c r="RJ39" s="202"/>
      <c r="RK39" s="202"/>
      <c r="RL39" s="202"/>
      <c r="RM39" s="202"/>
      <c r="RN39" s="202"/>
      <c r="RO39" s="202"/>
      <c r="RP39" s="202"/>
      <c r="RQ39" s="202"/>
      <c r="RR39" s="202"/>
      <c r="RS39" s="202"/>
      <c r="RT39" s="202"/>
      <c r="RU39" s="202"/>
      <c r="RV39" s="202"/>
      <c r="RW39" s="202"/>
      <c r="RX39" s="202"/>
      <c r="RY39" s="202"/>
      <c r="RZ39" s="202"/>
      <c r="SA39" s="202"/>
      <c r="SB39" s="202"/>
      <c r="SC39" s="202"/>
      <c r="SD39" s="202"/>
      <c r="SE39" s="202"/>
      <c r="SF39" s="202"/>
      <c r="SG39" s="202"/>
      <c r="SH39" s="202"/>
      <c r="SI39" s="202"/>
      <c r="SJ39" s="202"/>
      <c r="SK39" s="202"/>
      <c r="SL39" s="202"/>
      <c r="SM39" s="202"/>
      <c r="SN39" s="202"/>
      <c r="SO39" s="202"/>
      <c r="SP39" s="202"/>
      <c r="SQ39" s="202"/>
      <c r="SR39" s="202"/>
      <c r="SS39" s="202"/>
      <c r="ST39" s="202"/>
      <c r="SU39" s="202"/>
      <c r="SV39" s="202"/>
      <c r="SW39" s="202"/>
      <c r="SX39" s="202"/>
      <c r="SY39" s="202"/>
      <c r="SZ39" s="202"/>
      <c r="TA39" s="202"/>
      <c r="TB39" s="202"/>
      <c r="TC39" s="202"/>
      <c r="TD39" s="202"/>
      <c r="TE39" s="202"/>
      <c r="TF39" s="202"/>
      <c r="TG39" s="202"/>
      <c r="TH39" s="202"/>
      <c r="TI39" s="202"/>
      <c r="TJ39" s="202"/>
      <c r="TK39" s="202"/>
      <c r="TL39" s="202"/>
      <c r="TM39" s="202"/>
      <c r="TN39" s="202"/>
      <c r="TO39" s="202"/>
      <c r="TP39" s="202"/>
      <c r="TQ39" s="202"/>
      <c r="TR39" s="202"/>
      <c r="TS39" s="202"/>
      <c r="TT39" s="202"/>
      <c r="TU39" s="202"/>
      <c r="TV39" s="202"/>
      <c r="TW39" s="202"/>
      <c r="TX39" s="202"/>
      <c r="TY39" s="202"/>
      <c r="TZ39" s="202"/>
      <c r="UA39" s="202"/>
      <c r="UB39" s="202"/>
      <c r="UC39" s="202"/>
      <c r="UD39" s="202"/>
      <c r="UE39" s="202"/>
      <c r="UF39" s="202"/>
      <c r="UG39" s="202"/>
      <c r="UH39" s="202"/>
      <c r="UI39" s="202"/>
      <c r="UJ39" s="202"/>
      <c r="UK39" s="202"/>
      <c r="UL39" s="202"/>
      <c r="UM39" s="202"/>
      <c r="UN39" s="202"/>
      <c r="UO39" s="202"/>
      <c r="UP39" s="202"/>
      <c r="UQ39" s="202"/>
      <c r="UR39" s="202"/>
      <c r="US39" s="202"/>
      <c r="UT39" s="202"/>
      <c r="UU39" s="202"/>
      <c r="UV39" s="202"/>
      <c r="UW39" s="202"/>
      <c r="UX39" s="202"/>
      <c r="UY39" s="202"/>
      <c r="UZ39" s="202"/>
      <c r="VA39" s="202"/>
      <c r="VB39" s="202"/>
      <c r="VC39" s="202"/>
      <c r="VD39" s="202"/>
      <c r="VE39" s="202"/>
      <c r="VF39" s="202"/>
      <c r="VG39" s="202"/>
      <c r="VH39" s="202"/>
      <c r="VI39" s="202"/>
      <c r="VJ39" s="202"/>
      <c r="VK39" s="202"/>
      <c r="VL39" s="202"/>
      <c r="VM39" s="202"/>
      <c r="VN39" s="202"/>
      <c r="VO39" s="202"/>
      <c r="VP39" s="202"/>
      <c r="VQ39" s="202"/>
      <c r="VR39" s="202"/>
      <c r="VS39" s="202"/>
      <c r="VT39" s="202"/>
      <c r="VU39" s="202"/>
      <c r="VV39" s="202"/>
      <c r="VW39" s="202"/>
      <c r="VX39" s="202"/>
      <c r="VY39" s="202"/>
      <c r="VZ39" s="202"/>
      <c r="WA39" s="202"/>
      <c r="WB39" s="202"/>
      <c r="WC39" s="202"/>
      <c r="WD39" s="202"/>
      <c r="WE39" s="202"/>
      <c r="WF39" s="202"/>
      <c r="WG39" s="202"/>
      <c r="WH39" s="202"/>
      <c r="WI39" s="202"/>
      <c r="WJ39" s="202"/>
      <c r="WK39" s="202"/>
      <c r="WL39" s="202"/>
      <c r="WM39" s="202"/>
      <c r="WN39" s="202"/>
      <c r="WO39" s="202"/>
      <c r="WP39" s="202"/>
      <c r="WQ39" s="202"/>
      <c r="WR39" s="202"/>
      <c r="WS39" s="202"/>
      <c r="WT39" s="202"/>
      <c r="WU39" s="202"/>
      <c r="WV39" s="202"/>
      <c r="WW39" s="202"/>
      <c r="WX39" s="202"/>
      <c r="WY39" s="202"/>
      <c r="WZ39" s="202"/>
      <c r="XA39" s="202"/>
      <c r="XB39" s="202"/>
      <c r="XC39" s="202"/>
      <c r="XD39" s="202"/>
      <c r="XE39" s="202"/>
      <c r="XF39" s="202"/>
      <c r="XG39" s="202"/>
      <c r="XH39" s="202"/>
      <c r="XI39" s="202"/>
      <c r="XJ39" s="202"/>
      <c r="XK39" s="202"/>
      <c r="XL39" s="202"/>
      <c r="XM39" s="202"/>
      <c r="XN39" s="202"/>
      <c r="XO39" s="202"/>
      <c r="XP39" s="202"/>
      <c r="XQ39" s="202"/>
      <c r="XR39" s="202"/>
      <c r="XS39" s="202"/>
      <c r="XT39" s="202"/>
      <c r="XU39" s="202"/>
      <c r="XV39" s="202"/>
      <c r="XW39" s="202"/>
      <c r="XX39" s="202"/>
      <c r="XY39" s="202"/>
      <c r="XZ39" s="202"/>
      <c r="YA39" s="202"/>
      <c r="YB39" s="202"/>
      <c r="YC39" s="202"/>
      <c r="YD39" s="202"/>
      <c r="YE39" s="202"/>
      <c r="YF39" s="202"/>
      <c r="YG39" s="202"/>
      <c r="YH39" s="202"/>
      <c r="YI39" s="202"/>
      <c r="YJ39" s="202"/>
      <c r="YK39" s="202"/>
      <c r="YL39" s="202"/>
      <c r="YM39" s="202"/>
      <c r="YN39" s="202"/>
      <c r="YO39" s="202"/>
      <c r="YP39" s="202"/>
      <c r="YQ39" s="202"/>
      <c r="YR39" s="202"/>
      <c r="YS39" s="202"/>
      <c r="YT39" s="202"/>
      <c r="YU39" s="202"/>
      <c r="YV39" s="202"/>
      <c r="YW39" s="202"/>
      <c r="YX39" s="202"/>
      <c r="YY39" s="202"/>
      <c r="YZ39" s="202"/>
      <c r="ZA39" s="202"/>
      <c r="ZB39" s="202"/>
      <c r="ZC39" s="202"/>
      <c r="ZD39" s="202"/>
      <c r="ZE39" s="202"/>
      <c r="ZF39" s="202"/>
      <c r="ZG39" s="202"/>
      <c r="ZH39" s="202"/>
      <c r="ZI39" s="202"/>
      <c r="ZJ39" s="202"/>
      <c r="ZK39" s="202"/>
      <c r="ZL39" s="202"/>
      <c r="ZM39" s="202"/>
      <c r="ZN39" s="202"/>
      <c r="ZO39" s="202"/>
      <c r="ZP39" s="202"/>
      <c r="ZQ39" s="202"/>
      <c r="ZR39" s="202"/>
      <c r="ZS39" s="202"/>
      <c r="ZT39" s="202"/>
      <c r="ZU39" s="202"/>
      <c r="ZV39" s="202"/>
      <c r="ZW39" s="202"/>
      <c r="ZX39" s="202"/>
      <c r="ZY39" s="202"/>
      <c r="ZZ39" s="202"/>
      <c r="AAA39" s="202"/>
      <c r="AAB39" s="202"/>
      <c r="AAC39" s="202"/>
      <c r="AAD39" s="202"/>
      <c r="AAE39" s="202"/>
      <c r="AAF39" s="202"/>
      <c r="AAG39" s="202"/>
      <c r="AAH39" s="202"/>
      <c r="AAI39" s="202"/>
      <c r="AAJ39" s="202"/>
      <c r="AAK39" s="202"/>
      <c r="AAL39" s="202"/>
      <c r="AAM39" s="202"/>
      <c r="AAN39" s="202"/>
      <c r="AAO39" s="202"/>
      <c r="AAP39" s="202"/>
      <c r="AAQ39" s="202"/>
      <c r="AAR39" s="202"/>
      <c r="AAS39" s="202"/>
      <c r="AAT39" s="202"/>
      <c r="AAU39" s="202"/>
      <c r="AAV39" s="202"/>
      <c r="AAW39" s="202"/>
      <c r="AAX39" s="202"/>
      <c r="AAY39" s="202"/>
      <c r="AAZ39" s="202"/>
      <c r="ABA39" s="202"/>
      <c r="ABB39" s="202"/>
      <c r="ABC39" s="202"/>
      <c r="ABD39" s="202"/>
      <c r="ABE39" s="202"/>
      <c r="ABF39" s="202"/>
      <c r="ABG39" s="202"/>
      <c r="ABH39" s="202"/>
      <c r="ABI39" s="202"/>
      <c r="ABJ39" s="202"/>
      <c r="ABK39" s="202"/>
      <c r="ABL39" s="202"/>
      <c r="ABM39" s="202"/>
      <c r="ABN39" s="202"/>
      <c r="ABO39" s="202"/>
      <c r="ABP39" s="202"/>
      <c r="ABQ39" s="202"/>
      <c r="ABR39" s="202"/>
      <c r="ABS39" s="202"/>
      <c r="ABT39" s="202"/>
      <c r="ABU39" s="202"/>
      <c r="ABV39" s="202"/>
      <c r="ABW39" s="202"/>
      <c r="ABX39" s="202"/>
      <c r="ABY39" s="202"/>
      <c r="ABZ39" s="202"/>
      <c r="ACA39" s="202"/>
      <c r="ACB39" s="202"/>
      <c r="ACC39" s="202"/>
      <c r="ACD39" s="202"/>
      <c r="ACE39" s="202"/>
      <c r="ACF39" s="202"/>
      <c r="ACG39" s="202"/>
      <c r="ACH39" s="202"/>
      <c r="ACI39" s="202"/>
      <c r="ACJ39" s="202"/>
      <c r="ACK39" s="202"/>
      <c r="ACL39" s="202"/>
      <c r="ACM39" s="202"/>
      <c r="ACN39" s="202"/>
      <c r="ACO39" s="202"/>
      <c r="ACP39" s="202"/>
      <c r="ACQ39" s="202"/>
      <c r="ACR39" s="202"/>
      <c r="ACS39" s="202"/>
      <c r="ACT39" s="202"/>
      <c r="ACU39" s="202"/>
      <c r="ACV39" s="202"/>
      <c r="ACW39" s="202"/>
      <c r="ACX39" s="202"/>
      <c r="ACY39" s="202"/>
      <c r="ACZ39" s="202"/>
      <c r="ADA39" s="202"/>
      <c r="ADB39" s="202"/>
      <c r="ADC39" s="202"/>
      <c r="ADD39" s="202"/>
      <c r="ADE39" s="202"/>
      <c r="ADF39" s="202"/>
      <c r="ADG39" s="202"/>
      <c r="ADH39" s="202"/>
      <c r="ADI39" s="202"/>
      <c r="ADJ39" s="202"/>
      <c r="ADK39" s="202"/>
      <c r="ADL39" s="202"/>
      <c r="ADM39" s="202"/>
      <c r="ADN39" s="202"/>
      <c r="ADO39" s="202"/>
      <c r="ADP39" s="202"/>
      <c r="ADQ39" s="202"/>
      <c r="ADR39" s="202"/>
      <c r="ADS39" s="202"/>
      <c r="ADT39" s="202"/>
      <c r="ADU39" s="202"/>
      <c r="ADV39" s="202"/>
      <c r="ADW39" s="202"/>
      <c r="ADX39" s="202"/>
      <c r="ADY39" s="202"/>
      <c r="ADZ39" s="202"/>
      <c r="AEA39" s="202"/>
      <c r="AEB39" s="202"/>
      <c r="AEC39" s="202"/>
      <c r="AED39" s="202"/>
      <c r="AEE39" s="202"/>
      <c r="AEF39" s="202"/>
      <c r="AEG39" s="202"/>
      <c r="AEH39" s="202"/>
      <c r="AEI39" s="202"/>
      <c r="AEJ39" s="202"/>
      <c r="AEK39" s="202"/>
      <c r="AEL39" s="202"/>
      <c r="AEM39" s="202"/>
      <c r="AEN39" s="202"/>
      <c r="AEO39" s="202"/>
      <c r="AEP39" s="202"/>
      <c r="AEQ39" s="202"/>
      <c r="AER39" s="202"/>
      <c r="AES39" s="202"/>
      <c r="AET39" s="202"/>
      <c r="AEU39" s="202"/>
      <c r="AEV39" s="202"/>
      <c r="AEW39" s="202"/>
      <c r="AEX39" s="202"/>
      <c r="AEY39" s="202"/>
      <c r="AEZ39" s="202"/>
      <c r="AFA39" s="202"/>
      <c r="AFB39" s="202"/>
      <c r="AFC39" s="202"/>
      <c r="AFD39" s="202"/>
      <c r="AFE39" s="202"/>
      <c r="AFF39" s="202"/>
      <c r="AFG39" s="202"/>
      <c r="AFH39" s="202"/>
      <c r="AFI39" s="202"/>
      <c r="AFJ39" s="202"/>
      <c r="AFK39" s="202"/>
      <c r="AFL39" s="202"/>
      <c r="AFM39" s="202"/>
      <c r="AFN39" s="202"/>
      <c r="AFO39" s="202"/>
      <c r="AFP39" s="202"/>
      <c r="AFQ39" s="202"/>
      <c r="AFR39" s="202"/>
      <c r="AFS39" s="202"/>
      <c r="AFT39" s="202"/>
      <c r="AFU39" s="202"/>
      <c r="AFV39" s="202"/>
      <c r="AFW39" s="202"/>
      <c r="AFX39" s="202"/>
      <c r="AFY39" s="202"/>
      <c r="AFZ39" s="202"/>
      <c r="AGA39" s="202"/>
      <c r="AGB39" s="202"/>
      <c r="AGC39" s="202"/>
      <c r="AGD39" s="202"/>
      <c r="AGE39" s="202"/>
      <c r="AGF39" s="202"/>
      <c r="AGG39" s="202"/>
      <c r="AGH39" s="202"/>
      <c r="AGI39" s="202"/>
      <c r="AGJ39" s="202"/>
      <c r="AGK39" s="202"/>
      <c r="AGL39" s="202"/>
      <c r="AGM39" s="202"/>
      <c r="AGN39" s="202"/>
      <c r="AGO39" s="202"/>
      <c r="AGP39" s="202"/>
      <c r="AGQ39" s="202"/>
      <c r="AGR39" s="202"/>
      <c r="AGS39" s="202"/>
      <c r="AGT39" s="202"/>
      <c r="AGU39" s="202"/>
      <c r="AGV39" s="202"/>
      <c r="AGW39" s="202"/>
      <c r="AGX39" s="202"/>
      <c r="AGY39" s="202"/>
      <c r="AGZ39" s="202"/>
      <c r="AHA39" s="202"/>
      <c r="AHB39" s="202"/>
      <c r="AHC39" s="202"/>
      <c r="AHD39" s="202"/>
      <c r="AHE39" s="202"/>
      <c r="AHF39" s="202"/>
      <c r="AHG39" s="202"/>
      <c r="AHH39" s="202"/>
      <c r="AHI39" s="202"/>
      <c r="AHJ39" s="202"/>
      <c r="AHK39" s="202"/>
      <c r="AHL39" s="202"/>
      <c r="AHM39" s="202"/>
      <c r="AHN39" s="202"/>
      <c r="AHO39" s="202"/>
      <c r="AHP39" s="202"/>
      <c r="AHQ39" s="202"/>
      <c r="AHR39" s="202"/>
      <c r="AHS39" s="202"/>
      <c r="AHT39" s="202"/>
      <c r="AHU39" s="202"/>
      <c r="AHV39" s="202"/>
      <c r="AHW39" s="202"/>
      <c r="AHX39" s="202"/>
      <c r="AHY39" s="202"/>
      <c r="AHZ39" s="202"/>
      <c r="AIA39" s="202"/>
      <c r="AIB39" s="202"/>
      <c r="AIC39" s="202"/>
      <c r="AID39" s="202"/>
      <c r="AIE39" s="202"/>
      <c r="AIF39" s="202"/>
      <c r="AIG39" s="202"/>
      <c r="AIH39" s="202"/>
      <c r="AII39" s="202"/>
      <c r="AIJ39" s="202"/>
      <c r="AIK39" s="202"/>
      <c r="AIL39" s="202"/>
      <c r="AIM39" s="202"/>
      <c r="AIN39" s="202"/>
      <c r="AIO39" s="202"/>
      <c r="AIP39" s="202"/>
      <c r="AIQ39" s="202"/>
      <c r="AIR39" s="202"/>
      <c r="AIS39" s="202"/>
      <c r="AIT39" s="202"/>
      <c r="AIU39" s="202"/>
      <c r="AIV39" s="202"/>
      <c r="AIW39" s="202"/>
      <c r="AIX39" s="202"/>
      <c r="AIY39" s="202"/>
      <c r="AIZ39" s="202"/>
      <c r="AJA39" s="202"/>
      <c r="AJB39" s="202"/>
      <c r="AJC39" s="202"/>
      <c r="AJD39" s="202"/>
      <c r="AJE39" s="202"/>
      <c r="AJF39" s="202"/>
      <c r="AJG39" s="202"/>
      <c r="AJH39" s="202"/>
      <c r="AJI39" s="202"/>
      <c r="AJJ39" s="202"/>
      <c r="AJK39" s="202"/>
      <c r="AJL39" s="202"/>
      <c r="AJM39" s="202"/>
      <c r="AJN39" s="202"/>
      <c r="AJO39" s="202"/>
      <c r="AJP39" s="202"/>
      <c r="AJQ39" s="202"/>
      <c r="AJR39" s="202"/>
      <c r="AJS39" s="202"/>
      <c r="AJT39" s="202"/>
      <c r="AJU39" s="202"/>
      <c r="AJV39" s="202"/>
      <c r="AJW39" s="202"/>
      <c r="AJX39" s="202"/>
      <c r="AJY39" s="202"/>
      <c r="AJZ39" s="202"/>
      <c r="AKA39" s="202"/>
      <c r="AKB39" s="202"/>
      <c r="AKC39" s="202"/>
      <c r="AKD39" s="202"/>
      <c r="AKE39" s="202"/>
      <c r="AKF39" s="202"/>
      <c r="AKG39" s="202"/>
      <c r="AKH39" s="202"/>
      <c r="AKI39" s="202"/>
      <c r="AKJ39" s="202"/>
      <c r="AKK39" s="202"/>
      <c r="AKL39" s="202"/>
      <c r="AKM39" s="202"/>
      <c r="AKN39" s="202"/>
      <c r="AKO39" s="202"/>
      <c r="AKP39" s="202"/>
      <c r="AKQ39" s="202"/>
      <c r="AKR39" s="202"/>
      <c r="AKS39" s="202"/>
      <c r="AKT39" s="202"/>
      <c r="AKU39" s="202"/>
      <c r="AKV39" s="202"/>
      <c r="AKW39" s="202"/>
      <c r="AKX39" s="202"/>
      <c r="AKY39" s="202"/>
      <c r="AKZ39" s="202"/>
      <c r="ALA39" s="202"/>
      <c r="ALB39" s="202"/>
      <c r="ALC39" s="202"/>
      <c r="ALD39" s="202"/>
      <c r="ALE39" s="202"/>
      <c r="ALF39" s="202"/>
      <c r="ALG39" s="202"/>
      <c r="ALH39" s="202"/>
      <c r="ALI39" s="202"/>
      <c r="ALJ39" s="202"/>
      <c r="ALK39" s="202"/>
      <c r="ALL39" s="202"/>
      <c r="ALM39" s="202"/>
      <c r="ALN39" s="202"/>
      <c r="ALO39" s="202"/>
      <c r="ALP39" s="202"/>
      <c r="ALQ39" s="202"/>
      <c r="ALR39" s="202"/>
      <c r="ALS39" s="202"/>
      <c r="ALT39" s="202"/>
      <c r="ALU39" s="202"/>
      <c r="ALV39" s="202"/>
      <c r="ALW39" s="202"/>
      <c r="ALX39" s="202"/>
      <c r="ALY39" s="202"/>
      <c r="ALZ39" s="202"/>
      <c r="AMA39" s="202"/>
      <c r="AMB39" s="202"/>
      <c r="AMC39" s="202"/>
      <c r="AMD39" s="202"/>
      <c r="AME39" s="202"/>
      <c r="AMF39" s="202"/>
      <c r="AMG39" s="202"/>
      <c r="AMH39" s="202"/>
      <c r="AMI39" s="202"/>
      <c r="AMJ39" s="202"/>
      <c r="AMK39" s="202"/>
      <c r="AML39" s="202"/>
    </row>
    <row r="40" spans="1:1026" ht="136.15" customHeight="1" outlineLevel="1">
      <c r="A40" s="216"/>
      <c r="B40" s="216" t="s">
        <v>591</v>
      </c>
      <c r="C40" s="216"/>
      <c r="D40" s="216"/>
      <c r="E40" s="214" t="s">
        <v>271</v>
      </c>
      <c r="F40" s="216"/>
      <c r="G40" s="216" t="s">
        <v>592</v>
      </c>
      <c r="H40" s="216" t="s">
        <v>539</v>
      </c>
      <c r="I40" s="216">
        <v>20</v>
      </c>
      <c r="J40" s="216"/>
      <c r="K40" s="216"/>
      <c r="L40" s="216"/>
      <c r="M40" s="216"/>
      <c r="N40" s="217"/>
      <c r="O40" s="25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  <c r="BU40" s="202"/>
      <c r="BV40" s="202"/>
      <c r="BW40" s="202"/>
      <c r="BX40" s="202"/>
      <c r="BY40" s="202"/>
      <c r="BZ40" s="202"/>
      <c r="CA40" s="202"/>
      <c r="CB40" s="202"/>
      <c r="CC40" s="202"/>
      <c r="CD40" s="202"/>
      <c r="CE40" s="202"/>
      <c r="CF40" s="202"/>
      <c r="CG40" s="202"/>
      <c r="CH40" s="202"/>
      <c r="CI40" s="202"/>
      <c r="CJ40" s="202"/>
      <c r="CK40" s="202"/>
      <c r="CL40" s="202"/>
      <c r="CM40" s="202"/>
      <c r="CN40" s="202"/>
      <c r="CO40" s="202"/>
      <c r="CP40" s="202"/>
      <c r="CQ40" s="202"/>
      <c r="CR40" s="202"/>
      <c r="CS40" s="202"/>
      <c r="CT40" s="202"/>
      <c r="CU40" s="202"/>
      <c r="CV40" s="202"/>
      <c r="CW40" s="202"/>
      <c r="CX40" s="202"/>
      <c r="CY40" s="202"/>
      <c r="CZ40" s="202"/>
      <c r="DA40" s="202"/>
      <c r="DB40" s="202"/>
      <c r="DC40" s="202"/>
      <c r="DD40" s="202"/>
      <c r="DE40" s="202"/>
      <c r="DF40" s="202"/>
      <c r="DG40" s="202"/>
      <c r="DH40" s="202"/>
      <c r="DI40" s="202"/>
      <c r="DJ40" s="202"/>
      <c r="DK40" s="202"/>
      <c r="DL40" s="202"/>
      <c r="DM40" s="202"/>
      <c r="DN40" s="202"/>
      <c r="DO40" s="202"/>
      <c r="DP40" s="202"/>
      <c r="DQ40" s="202"/>
      <c r="DR40" s="202"/>
      <c r="DS40" s="202"/>
      <c r="DT40" s="202"/>
      <c r="DU40" s="202"/>
      <c r="DV40" s="202"/>
      <c r="DW40" s="202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  <c r="EU40" s="202"/>
      <c r="EV40" s="202"/>
      <c r="EW40" s="202"/>
      <c r="EX40" s="202"/>
      <c r="EY40" s="202"/>
      <c r="EZ40" s="202"/>
      <c r="FA40" s="202"/>
      <c r="FB40" s="202"/>
      <c r="FC40" s="202"/>
      <c r="FD40" s="202"/>
      <c r="FE40" s="202"/>
      <c r="FF40" s="202"/>
      <c r="FG40" s="202"/>
      <c r="FH40" s="202"/>
      <c r="FI40" s="202"/>
      <c r="FJ40" s="202"/>
      <c r="FK40" s="202"/>
      <c r="FL40" s="202"/>
      <c r="FM40" s="202"/>
      <c r="FN40" s="202"/>
      <c r="FO40" s="202"/>
      <c r="FP40" s="202"/>
      <c r="FQ40" s="202"/>
      <c r="FR40" s="202"/>
      <c r="FS40" s="202"/>
      <c r="FT40" s="202"/>
      <c r="FU40" s="202"/>
      <c r="FV40" s="202"/>
      <c r="FW40" s="202"/>
      <c r="FX40" s="202"/>
      <c r="FY40" s="202"/>
      <c r="FZ40" s="202"/>
      <c r="GA40" s="202"/>
      <c r="GB40" s="202"/>
      <c r="GC40" s="202"/>
      <c r="GD40" s="202"/>
      <c r="GE40" s="202"/>
      <c r="GF40" s="202"/>
      <c r="GG40" s="202"/>
      <c r="GH40" s="202"/>
      <c r="GI40" s="202"/>
      <c r="GJ40" s="202"/>
      <c r="GK40" s="202"/>
      <c r="GL40" s="202"/>
      <c r="GM40" s="202"/>
      <c r="GN40" s="202"/>
      <c r="GO40" s="202"/>
      <c r="GP40" s="202"/>
      <c r="GQ40" s="202"/>
      <c r="GR40" s="202"/>
      <c r="GS40" s="202"/>
      <c r="GT40" s="202"/>
      <c r="GU40" s="202"/>
      <c r="GV40" s="202"/>
      <c r="GW40" s="202"/>
      <c r="GX40" s="202"/>
      <c r="GY40" s="202"/>
      <c r="GZ40" s="202"/>
      <c r="HA40" s="202"/>
      <c r="HB40" s="202"/>
      <c r="HC40" s="202"/>
      <c r="HD40" s="202"/>
      <c r="HE40" s="202"/>
      <c r="HF40" s="202"/>
      <c r="HG40" s="202"/>
      <c r="HH40" s="202"/>
      <c r="HI40" s="202"/>
      <c r="HJ40" s="202"/>
      <c r="HK40" s="202"/>
      <c r="HL40" s="202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  <c r="IC40" s="202"/>
      <c r="ID40" s="202"/>
      <c r="IE40" s="202"/>
      <c r="IF40" s="202"/>
      <c r="IG40" s="202"/>
      <c r="IH40" s="202"/>
      <c r="II40" s="202"/>
      <c r="IJ40" s="202"/>
      <c r="IK40" s="202"/>
      <c r="IL40" s="202"/>
      <c r="IM40" s="202"/>
      <c r="IN40" s="202"/>
      <c r="IO40" s="202"/>
      <c r="IP40" s="202"/>
      <c r="IQ40" s="202"/>
      <c r="IR40" s="202"/>
      <c r="IS40" s="202"/>
      <c r="IT40" s="202"/>
      <c r="IU40" s="202"/>
      <c r="IV40" s="202"/>
      <c r="IW40" s="202"/>
      <c r="IX40" s="202"/>
      <c r="IY40" s="202"/>
      <c r="IZ40" s="202"/>
      <c r="JA40" s="202"/>
      <c r="JB40" s="202"/>
      <c r="JC40" s="202"/>
      <c r="JD40" s="202"/>
      <c r="JE40" s="202"/>
      <c r="JF40" s="202"/>
      <c r="JG40" s="202"/>
      <c r="JH40" s="202"/>
      <c r="JI40" s="202"/>
      <c r="JJ40" s="202"/>
      <c r="JK40" s="202"/>
      <c r="JL40" s="202"/>
      <c r="JM40" s="202"/>
      <c r="JN40" s="202"/>
      <c r="JO40" s="202"/>
      <c r="JP40" s="202"/>
      <c r="JQ40" s="202"/>
      <c r="JR40" s="202"/>
      <c r="JS40" s="202"/>
      <c r="JT40" s="202"/>
      <c r="JU40" s="202"/>
      <c r="JV40" s="202"/>
      <c r="JW40" s="202"/>
      <c r="JX40" s="202"/>
      <c r="JY40" s="202"/>
      <c r="JZ40" s="202"/>
      <c r="KA40" s="202"/>
      <c r="KB40" s="202"/>
      <c r="KC40" s="202"/>
      <c r="KD40" s="202"/>
      <c r="KE40" s="202"/>
      <c r="KF40" s="202"/>
      <c r="KG40" s="202"/>
      <c r="KH40" s="202"/>
      <c r="KI40" s="202"/>
      <c r="KJ40" s="202"/>
      <c r="KK40" s="202"/>
      <c r="KL40" s="202"/>
      <c r="KM40" s="202"/>
      <c r="KN40" s="202"/>
      <c r="KO40" s="202"/>
      <c r="KP40" s="202"/>
      <c r="KQ40" s="202"/>
      <c r="KR40" s="202"/>
      <c r="KS40" s="202"/>
      <c r="KT40" s="202"/>
      <c r="KU40" s="202"/>
      <c r="KV40" s="202"/>
      <c r="KW40" s="202"/>
      <c r="KX40" s="202"/>
      <c r="KY40" s="202"/>
      <c r="KZ40" s="202"/>
      <c r="LA40" s="202"/>
      <c r="LB40" s="202"/>
      <c r="LC40" s="202"/>
      <c r="LD40" s="202"/>
      <c r="LE40" s="202"/>
      <c r="LF40" s="202"/>
      <c r="LG40" s="202"/>
      <c r="LH40" s="202"/>
      <c r="LI40" s="202"/>
      <c r="LJ40" s="202"/>
      <c r="LK40" s="202"/>
      <c r="LL40" s="202"/>
      <c r="LM40" s="202"/>
      <c r="LN40" s="202"/>
      <c r="LO40" s="202"/>
      <c r="LP40" s="202"/>
      <c r="LQ40" s="202"/>
      <c r="LR40" s="202"/>
      <c r="LS40" s="202"/>
      <c r="LT40" s="202"/>
      <c r="LU40" s="202"/>
      <c r="LV40" s="202"/>
      <c r="LW40" s="202"/>
      <c r="LX40" s="202"/>
      <c r="LY40" s="202"/>
      <c r="LZ40" s="202"/>
      <c r="MA40" s="202"/>
      <c r="MB40" s="202"/>
      <c r="MC40" s="202"/>
      <c r="MD40" s="202"/>
      <c r="ME40" s="202"/>
      <c r="MF40" s="202"/>
      <c r="MG40" s="202"/>
      <c r="MH40" s="202"/>
      <c r="MI40" s="202"/>
      <c r="MJ40" s="202"/>
      <c r="MK40" s="202"/>
      <c r="ML40" s="202"/>
      <c r="MM40" s="202"/>
      <c r="MN40" s="202"/>
      <c r="MO40" s="202"/>
      <c r="MP40" s="202"/>
      <c r="MQ40" s="202"/>
      <c r="MR40" s="202"/>
      <c r="MS40" s="202"/>
      <c r="MT40" s="202"/>
      <c r="MU40" s="202"/>
      <c r="MV40" s="202"/>
      <c r="MW40" s="202"/>
      <c r="MX40" s="202"/>
      <c r="MY40" s="202"/>
      <c r="MZ40" s="202"/>
      <c r="NA40" s="202"/>
      <c r="NB40" s="202"/>
      <c r="NC40" s="202"/>
      <c r="ND40" s="202"/>
      <c r="NE40" s="202"/>
      <c r="NF40" s="202"/>
      <c r="NG40" s="202"/>
      <c r="NH40" s="202"/>
      <c r="NI40" s="202"/>
      <c r="NJ40" s="202"/>
      <c r="NK40" s="202"/>
      <c r="NL40" s="202"/>
      <c r="NM40" s="202"/>
      <c r="NN40" s="202"/>
      <c r="NO40" s="202"/>
      <c r="NP40" s="202"/>
      <c r="NQ40" s="202"/>
      <c r="NR40" s="202"/>
      <c r="NS40" s="202"/>
      <c r="NT40" s="202"/>
      <c r="NU40" s="202"/>
      <c r="NV40" s="202"/>
      <c r="NW40" s="202"/>
      <c r="NX40" s="202"/>
      <c r="NY40" s="202"/>
      <c r="NZ40" s="202"/>
      <c r="OA40" s="202"/>
      <c r="OB40" s="202"/>
      <c r="OC40" s="202"/>
      <c r="OD40" s="202"/>
      <c r="OE40" s="202"/>
      <c r="OF40" s="202"/>
      <c r="OG40" s="202"/>
      <c r="OH40" s="202"/>
      <c r="OI40" s="202"/>
      <c r="OJ40" s="202"/>
      <c r="OK40" s="202"/>
      <c r="OL40" s="202"/>
      <c r="OM40" s="202"/>
      <c r="ON40" s="202"/>
      <c r="OO40" s="202"/>
      <c r="OP40" s="202"/>
      <c r="OQ40" s="202"/>
      <c r="OR40" s="202"/>
      <c r="OS40" s="202"/>
      <c r="OT40" s="202"/>
      <c r="OU40" s="202"/>
      <c r="OV40" s="202"/>
      <c r="OW40" s="202"/>
      <c r="OX40" s="202"/>
      <c r="OY40" s="202"/>
      <c r="OZ40" s="202"/>
      <c r="PA40" s="202"/>
      <c r="PB40" s="202"/>
      <c r="PC40" s="202"/>
      <c r="PD40" s="202"/>
      <c r="PE40" s="202"/>
      <c r="PF40" s="202"/>
      <c r="PG40" s="202"/>
      <c r="PH40" s="202"/>
      <c r="PI40" s="202"/>
      <c r="PJ40" s="202"/>
      <c r="PK40" s="202"/>
      <c r="PL40" s="202"/>
      <c r="PM40" s="202"/>
      <c r="PN40" s="202"/>
      <c r="PO40" s="202"/>
      <c r="PP40" s="202"/>
      <c r="PQ40" s="202"/>
      <c r="PR40" s="202"/>
      <c r="PS40" s="202"/>
      <c r="PT40" s="202"/>
      <c r="PU40" s="202"/>
      <c r="PV40" s="202"/>
      <c r="PW40" s="202"/>
      <c r="PX40" s="202"/>
      <c r="PY40" s="202"/>
      <c r="PZ40" s="202"/>
      <c r="QA40" s="202"/>
      <c r="QB40" s="202"/>
      <c r="QC40" s="202"/>
      <c r="QD40" s="202"/>
      <c r="QE40" s="202"/>
      <c r="QF40" s="202"/>
      <c r="QG40" s="202"/>
      <c r="QH40" s="202"/>
      <c r="QI40" s="202"/>
      <c r="QJ40" s="202"/>
      <c r="QK40" s="202"/>
      <c r="QL40" s="202"/>
      <c r="QM40" s="202"/>
      <c r="QN40" s="202"/>
      <c r="QO40" s="202"/>
      <c r="QP40" s="202"/>
      <c r="QQ40" s="202"/>
      <c r="QR40" s="202"/>
      <c r="QS40" s="202"/>
      <c r="QT40" s="202"/>
      <c r="QU40" s="202"/>
      <c r="QV40" s="202"/>
      <c r="QW40" s="202"/>
      <c r="QX40" s="202"/>
      <c r="QY40" s="202"/>
      <c r="QZ40" s="202"/>
      <c r="RA40" s="202"/>
      <c r="RB40" s="202"/>
      <c r="RC40" s="202"/>
      <c r="RD40" s="202"/>
      <c r="RE40" s="202"/>
      <c r="RF40" s="202"/>
      <c r="RG40" s="202"/>
      <c r="RH40" s="202"/>
      <c r="RI40" s="202"/>
      <c r="RJ40" s="202"/>
      <c r="RK40" s="202"/>
      <c r="RL40" s="202"/>
      <c r="RM40" s="202"/>
      <c r="RN40" s="202"/>
      <c r="RO40" s="202"/>
      <c r="RP40" s="202"/>
      <c r="RQ40" s="202"/>
      <c r="RR40" s="202"/>
      <c r="RS40" s="202"/>
      <c r="RT40" s="202"/>
      <c r="RU40" s="202"/>
      <c r="RV40" s="202"/>
      <c r="RW40" s="202"/>
      <c r="RX40" s="202"/>
      <c r="RY40" s="202"/>
      <c r="RZ40" s="202"/>
      <c r="SA40" s="202"/>
      <c r="SB40" s="202"/>
      <c r="SC40" s="202"/>
      <c r="SD40" s="202"/>
      <c r="SE40" s="202"/>
      <c r="SF40" s="202"/>
      <c r="SG40" s="202"/>
      <c r="SH40" s="202"/>
      <c r="SI40" s="202"/>
      <c r="SJ40" s="202"/>
      <c r="SK40" s="202"/>
      <c r="SL40" s="202"/>
      <c r="SM40" s="202"/>
      <c r="SN40" s="202"/>
      <c r="SO40" s="202"/>
      <c r="SP40" s="202"/>
      <c r="SQ40" s="202"/>
      <c r="SR40" s="202"/>
      <c r="SS40" s="202"/>
      <c r="ST40" s="202"/>
      <c r="SU40" s="202"/>
      <c r="SV40" s="202"/>
      <c r="SW40" s="202"/>
      <c r="SX40" s="202"/>
      <c r="SY40" s="202"/>
      <c r="SZ40" s="202"/>
      <c r="TA40" s="202"/>
      <c r="TB40" s="202"/>
      <c r="TC40" s="202"/>
      <c r="TD40" s="202"/>
      <c r="TE40" s="202"/>
      <c r="TF40" s="202"/>
      <c r="TG40" s="202"/>
      <c r="TH40" s="202"/>
      <c r="TI40" s="202"/>
      <c r="TJ40" s="202"/>
      <c r="TK40" s="202"/>
      <c r="TL40" s="202"/>
      <c r="TM40" s="202"/>
      <c r="TN40" s="202"/>
      <c r="TO40" s="202"/>
      <c r="TP40" s="202"/>
      <c r="TQ40" s="202"/>
      <c r="TR40" s="202"/>
      <c r="TS40" s="202"/>
      <c r="TT40" s="202"/>
      <c r="TU40" s="202"/>
      <c r="TV40" s="202"/>
      <c r="TW40" s="202"/>
      <c r="TX40" s="202"/>
      <c r="TY40" s="202"/>
      <c r="TZ40" s="202"/>
      <c r="UA40" s="202"/>
      <c r="UB40" s="202"/>
      <c r="UC40" s="202"/>
      <c r="UD40" s="202"/>
      <c r="UE40" s="202"/>
      <c r="UF40" s="202"/>
      <c r="UG40" s="202"/>
      <c r="UH40" s="202"/>
      <c r="UI40" s="202"/>
      <c r="UJ40" s="202"/>
      <c r="UK40" s="202"/>
      <c r="UL40" s="202"/>
      <c r="UM40" s="202"/>
      <c r="UN40" s="202"/>
      <c r="UO40" s="202"/>
      <c r="UP40" s="202"/>
      <c r="UQ40" s="202"/>
      <c r="UR40" s="202"/>
      <c r="US40" s="202"/>
      <c r="UT40" s="202"/>
      <c r="UU40" s="202"/>
      <c r="UV40" s="202"/>
      <c r="UW40" s="202"/>
      <c r="UX40" s="202"/>
      <c r="UY40" s="202"/>
      <c r="UZ40" s="202"/>
      <c r="VA40" s="202"/>
      <c r="VB40" s="202"/>
      <c r="VC40" s="202"/>
      <c r="VD40" s="202"/>
      <c r="VE40" s="202"/>
      <c r="VF40" s="202"/>
      <c r="VG40" s="202"/>
      <c r="VH40" s="202"/>
      <c r="VI40" s="202"/>
      <c r="VJ40" s="202"/>
      <c r="VK40" s="202"/>
      <c r="VL40" s="202"/>
      <c r="VM40" s="202"/>
      <c r="VN40" s="202"/>
      <c r="VO40" s="202"/>
      <c r="VP40" s="202"/>
      <c r="VQ40" s="202"/>
      <c r="VR40" s="202"/>
      <c r="VS40" s="202"/>
      <c r="VT40" s="202"/>
      <c r="VU40" s="202"/>
      <c r="VV40" s="202"/>
      <c r="VW40" s="202"/>
      <c r="VX40" s="202"/>
      <c r="VY40" s="202"/>
      <c r="VZ40" s="202"/>
      <c r="WA40" s="202"/>
      <c r="WB40" s="202"/>
      <c r="WC40" s="202"/>
      <c r="WD40" s="202"/>
      <c r="WE40" s="202"/>
      <c r="WF40" s="202"/>
      <c r="WG40" s="202"/>
      <c r="WH40" s="202"/>
      <c r="WI40" s="202"/>
      <c r="WJ40" s="202"/>
      <c r="WK40" s="202"/>
      <c r="WL40" s="202"/>
      <c r="WM40" s="202"/>
      <c r="WN40" s="202"/>
      <c r="WO40" s="202"/>
      <c r="WP40" s="202"/>
      <c r="WQ40" s="202"/>
      <c r="WR40" s="202"/>
      <c r="WS40" s="202"/>
      <c r="WT40" s="202"/>
      <c r="WU40" s="202"/>
      <c r="WV40" s="202"/>
      <c r="WW40" s="202"/>
      <c r="WX40" s="202"/>
      <c r="WY40" s="202"/>
      <c r="WZ40" s="202"/>
      <c r="XA40" s="202"/>
      <c r="XB40" s="202"/>
      <c r="XC40" s="202"/>
      <c r="XD40" s="202"/>
      <c r="XE40" s="202"/>
      <c r="XF40" s="202"/>
      <c r="XG40" s="202"/>
      <c r="XH40" s="202"/>
      <c r="XI40" s="202"/>
      <c r="XJ40" s="202"/>
      <c r="XK40" s="202"/>
      <c r="XL40" s="202"/>
      <c r="XM40" s="202"/>
      <c r="XN40" s="202"/>
      <c r="XO40" s="202"/>
      <c r="XP40" s="202"/>
      <c r="XQ40" s="202"/>
      <c r="XR40" s="202"/>
      <c r="XS40" s="202"/>
      <c r="XT40" s="202"/>
      <c r="XU40" s="202"/>
      <c r="XV40" s="202"/>
      <c r="XW40" s="202"/>
      <c r="XX40" s="202"/>
      <c r="XY40" s="202"/>
      <c r="XZ40" s="202"/>
      <c r="YA40" s="202"/>
      <c r="YB40" s="202"/>
      <c r="YC40" s="202"/>
      <c r="YD40" s="202"/>
      <c r="YE40" s="202"/>
      <c r="YF40" s="202"/>
      <c r="YG40" s="202"/>
      <c r="YH40" s="202"/>
      <c r="YI40" s="202"/>
      <c r="YJ40" s="202"/>
      <c r="YK40" s="202"/>
      <c r="YL40" s="202"/>
      <c r="YM40" s="202"/>
      <c r="YN40" s="202"/>
      <c r="YO40" s="202"/>
      <c r="YP40" s="202"/>
      <c r="YQ40" s="202"/>
      <c r="YR40" s="202"/>
      <c r="YS40" s="202"/>
      <c r="YT40" s="202"/>
      <c r="YU40" s="202"/>
      <c r="YV40" s="202"/>
      <c r="YW40" s="202"/>
      <c r="YX40" s="202"/>
      <c r="YY40" s="202"/>
      <c r="YZ40" s="202"/>
      <c r="ZA40" s="202"/>
      <c r="ZB40" s="202"/>
      <c r="ZC40" s="202"/>
      <c r="ZD40" s="202"/>
      <c r="ZE40" s="202"/>
      <c r="ZF40" s="202"/>
      <c r="ZG40" s="202"/>
      <c r="ZH40" s="202"/>
      <c r="ZI40" s="202"/>
      <c r="ZJ40" s="202"/>
      <c r="ZK40" s="202"/>
      <c r="ZL40" s="202"/>
      <c r="ZM40" s="202"/>
      <c r="ZN40" s="202"/>
      <c r="ZO40" s="202"/>
      <c r="ZP40" s="202"/>
      <c r="ZQ40" s="202"/>
      <c r="ZR40" s="202"/>
      <c r="ZS40" s="202"/>
      <c r="ZT40" s="202"/>
      <c r="ZU40" s="202"/>
      <c r="ZV40" s="202"/>
      <c r="ZW40" s="202"/>
      <c r="ZX40" s="202"/>
      <c r="ZY40" s="202"/>
      <c r="ZZ40" s="202"/>
      <c r="AAA40" s="202"/>
      <c r="AAB40" s="202"/>
      <c r="AAC40" s="202"/>
      <c r="AAD40" s="202"/>
      <c r="AAE40" s="202"/>
      <c r="AAF40" s="202"/>
      <c r="AAG40" s="202"/>
      <c r="AAH40" s="202"/>
      <c r="AAI40" s="202"/>
      <c r="AAJ40" s="202"/>
      <c r="AAK40" s="202"/>
      <c r="AAL40" s="202"/>
      <c r="AAM40" s="202"/>
      <c r="AAN40" s="202"/>
      <c r="AAO40" s="202"/>
      <c r="AAP40" s="202"/>
      <c r="AAQ40" s="202"/>
      <c r="AAR40" s="202"/>
      <c r="AAS40" s="202"/>
      <c r="AAT40" s="202"/>
      <c r="AAU40" s="202"/>
      <c r="AAV40" s="202"/>
      <c r="AAW40" s="202"/>
      <c r="AAX40" s="202"/>
      <c r="AAY40" s="202"/>
      <c r="AAZ40" s="202"/>
      <c r="ABA40" s="202"/>
      <c r="ABB40" s="202"/>
      <c r="ABC40" s="202"/>
      <c r="ABD40" s="202"/>
      <c r="ABE40" s="202"/>
      <c r="ABF40" s="202"/>
      <c r="ABG40" s="202"/>
      <c r="ABH40" s="202"/>
      <c r="ABI40" s="202"/>
      <c r="ABJ40" s="202"/>
      <c r="ABK40" s="202"/>
      <c r="ABL40" s="202"/>
      <c r="ABM40" s="202"/>
      <c r="ABN40" s="202"/>
      <c r="ABO40" s="202"/>
      <c r="ABP40" s="202"/>
      <c r="ABQ40" s="202"/>
      <c r="ABR40" s="202"/>
      <c r="ABS40" s="202"/>
      <c r="ABT40" s="202"/>
      <c r="ABU40" s="202"/>
      <c r="ABV40" s="202"/>
      <c r="ABW40" s="202"/>
      <c r="ABX40" s="202"/>
      <c r="ABY40" s="202"/>
      <c r="ABZ40" s="202"/>
      <c r="ACA40" s="202"/>
      <c r="ACB40" s="202"/>
      <c r="ACC40" s="202"/>
      <c r="ACD40" s="202"/>
      <c r="ACE40" s="202"/>
      <c r="ACF40" s="202"/>
      <c r="ACG40" s="202"/>
      <c r="ACH40" s="202"/>
      <c r="ACI40" s="202"/>
      <c r="ACJ40" s="202"/>
      <c r="ACK40" s="202"/>
      <c r="ACL40" s="202"/>
      <c r="ACM40" s="202"/>
      <c r="ACN40" s="202"/>
      <c r="ACO40" s="202"/>
      <c r="ACP40" s="202"/>
      <c r="ACQ40" s="202"/>
      <c r="ACR40" s="202"/>
      <c r="ACS40" s="202"/>
      <c r="ACT40" s="202"/>
      <c r="ACU40" s="202"/>
      <c r="ACV40" s="202"/>
      <c r="ACW40" s="202"/>
      <c r="ACX40" s="202"/>
      <c r="ACY40" s="202"/>
      <c r="ACZ40" s="202"/>
      <c r="ADA40" s="202"/>
      <c r="ADB40" s="202"/>
      <c r="ADC40" s="202"/>
      <c r="ADD40" s="202"/>
      <c r="ADE40" s="202"/>
      <c r="ADF40" s="202"/>
      <c r="ADG40" s="202"/>
      <c r="ADH40" s="202"/>
      <c r="ADI40" s="202"/>
      <c r="ADJ40" s="202"/>
      <c r="ADK40" s="202"/>
      <c r="ADL40" s="202"/>
      <c r="ADM40" s="202"/>
      <c r="ADN40" s="202"/>
      <c r="ADO40" s="202"/>
      <c r="ADP40" s="202"/>
      <c r="ADQ40" s="202"/>
      <c r="ADR40" s="202"/>
      <c r="ADS40" s="202"/>
      <c r="ADT40" s="202"/>
      <c r="ADU40" s="202"/>
      <c r="ADV40" s="202"/>
      <c r="ADW40" s="202"/>
      <c r="ADX40" s="202"/>
      <c r="ADY40" s="202"/>
      <c r="ADZ40" s="202"/>
      <c r="AEA40" s="202"/>
      <c r="AEB40" s="202"/>
      <c r="AEC40" s="202"/>
      <c r="AED40" s="202"/>
      <c r="AEE40" s="202"/>
      <c r="AEF40" s="202"/>
      <c r="AEG40" s="202"/>
      <c r="AEH40" s="202"/>
      <c r="AEI40" s="202"/>
      <c r="AEJ40" s="202"/>
      <c r="AEK40" s="202"/>
      <c r="AEL40" s="202"/>
      <c r="AEM40" s="202"/>
      <c r="AEN40" s="202"/>
      <c r="AEO40" s="202"/>
      <c r="AEP40" s="202"/>
      <c r="AEQ40" s="202"/>
      <c r="AER40" s="202"/>
      <c r="AES40" s="202"/>
      <c r="AET40" s="202"/>
      <c r="AEU40" s="202"/>
      <c r="AEV40" s="202"/>
      <c r="AEW40" s="202"/>
      <c r="AEX40" s="202"/>
      <c r="AEY40" s="202"/>
      <c r="AEZ40" s="202"/>
      <c r="AFA40" s="202"/>
      <c r="AFB40" s="202"/>
      <c r="AFC40" s="202"/>
      <c r="AFD40" s="202"/>
      <c r="AFE40" s="202"/>
      <c r="AFF40" s="202"/>
      <c r="AFG40" s="202"/>
      <c r="AFH40" s="202"/>
      <c r="AFI40" s="202"/>
      <c r="AFJ40" s="202"/>
      <c r="AFK40" s="202"/>
      <c r="AFL40" s="202"/>
      <c r="AFM40" s="202"/>
      <c r="AFN40" s="202"/>
      <c r="AFO40" s="202"/>
      <c r="AFP40" s="202"/>
      <c r="AFQ40" s="202"/>
      <c r="AFR40" s="202"/>
      <c r="AFS40" s="202"/>
      <c r="AFT40" s="202"/>
      <c r="AFU40" s="202"/>
      <c r="AFV40" s="202"/>
      <c r="AFW40" s="202"/>
      <c r="AFX40" s="202"/>
      <c r="AFY40" s="202"/>
      <c r="AFZ40" s="202"/>
      <c r="AGA40" s="202"/>
      <c r="AGB40" s="202"/>
      <c r="AGC40" s="202"/>
      <c r="AGD40" s="202"/>
      <c r="AGE40" s="202"/>
      <c r="AGF40" s="202"/>
      <c r="AGG40" s="202"/>
      <c r="AGH40" s="202"/>
      <c r="AGI40" s="202"/>
      <c r="AGJ40" s="202"/>
      <c r="AGK40" s="202"/>
      <c r="AGL40" s="202"/>
      <c r="AGM40" s="202"/>
      <c r="AGN40" s="202"/>
      <c r="AGO40" s="202"/>
      <c r="AGP40" s="202"/>
      <c r="AGQ40" s="202"/>
      <c r="AGR40" s="202"/>
      <c r="AGS40" s="202"/>
      <c r="AGT40" s="202"/>
      <c r="AGU40" s="202"/>
      <c r="AGV40" s="202"/>
      <c r="AGW40" s="202"/>
      <c r="AGX40" s="202"/>
      <c r="AGY40" s="202"/>
      <c r="AGZ40" s="202"/>
      <c r="AHA40" s="202"/>
      <c r="AHB40" s="202"/>
      <c r="AHC40" s="202"/>
      <c r="AHD40" s="202"/>
      <c r="AHE40" s="202"/>
      <c r="AHF40" s="202"/>
      <c r="AHG40" s="202"/>
      <c r="AHH40" s="202"/>
      <c r="AHI40" s="202"/>
      <c r="AHJ40" s="202"/>
      <c r="AHK40" s="202"/>
      <c r="AHL40" s="202"/>
      <c r="AHM40" s="202"/>
      <c r="AHN40" s="202"/>
      <c r="AHO40" s="202"/>
      <c r="AHP40" s="202"/>
      <c r="AHQ40" s="202"/>
      <c r="AHR40" s="202"/>
      <c r="AHS40" s="202"/>
      <c r="AHT40" s="202"/>
      <c r="AHU40" s="202"/>
      <c r="AHV40" s="202"/>
      <c r="AHW40" s="202"/>
      <c r="AHX40" s="202"/>
      <c r="AHY40" s="202"/>
      <c r="AHZ40" s="202"/>
      <c r="AIA40" s="202"/>
      <c r="AIB40" s="202"/>
      <c r="AIC40" s="202"/>
      <c r="AID40" s="202"/>
      <c r="AIE40" s="202"/>
      <c r="AIF40" s="202"/>
      <c r="AIG40" s="202"/>
      <c r="AIH40" s="202"/>
      <c r="AII40" s="202"/>
      <c r="AIJ40" s="202"/>
      <c r="AIK40" s="202"/>
      <c r="AIL40" s="202"/>
      <c r="AIM40" s="202"/>
      <c r="AIN40" s="202"/>
      <c r="AIO40" s="202"/>
      <c r="AIP40" s="202"/>
      <c r="AIQ40" s="202"/>
      <c r="AIR40" s="202"/>
      <c r="AIS40" s="202"/>
      <c r="AIT40" s="202"/>
      <c r="AIU40" s="202"/>
      <c r="AIV40" s="202"/>
      <c r="AIW40" s="202"/>
      <c r="AIX40" s="202"/>
      <c r="AIY40" s="202"/>
      <c r="AIZ40" s="202"/>
      <c r="AJA40" s="202"/>
      <c r="AJB40" s="202"/>
      <c r="AJC40" s="202"/>
      <c r="AJD40" s="202"/>
      <c r="AJE40" s="202"/>
      <c r="AJF40" s="202"/>
      <c r="AJG40" s="202"/>
      <c r="AJH40" s="202"/>
      <c r="AJI40" s="202"/>
      <c r="AJJ40" s="202"/>
      <c r="AJK40" s="202"/>
      <c r="AJL40" s="202"/>
      <c r="AJM40" s="202"/>
      <c r="AJN40" s="202"/>
      <c r="AJO40" s="202"/>
      <c r="AJP40" s="202"/>
      <c r="AJQ40" s="202"/>
      <c r="AJR40" s="202"/>
      <c r="AJS40" s="202"/>
      <c r="AJT40" s="202"/>
      <c r="AJU40" s="202"/>
      <c r="AJV40" s="202"/>
      <c r="AJW40" s="202"/>
      <c r="AJX40" s="202"/>
      <c r="AJY40" s="202"/>
      <c r="AJZ40" s="202"/>
      <c r="AKA40" s="202"/>
      <c r="AKB40" s="202"/>
      <c r="AKC40" s="202"/>
      <c r="AKD40" s="202"/>
      <c r="AKE40" s="202"/>
      <c r="AKF40" s="202"/>
      <c r="AKG40" s="202"/>
      <c r="AKH40" s="202"/>
      <c r="AKI40" s="202"/>
      <c r="AKJ40" s="202"/>
      <c r="AKK40" s="202"/>
      <c r="AKL40" s="202"/>
      <c r="AKM40" s="202"/>
      <c r="AKN40" s="202"/>
      <c r="AKO40" s="202"/>
      <c r="AKP40" s="202"/>
      <c r="AKQ40" s="202"/>
      <c r="AKR40" s="202"/>
      <c r="AKS40" s="202"/>
      <c r="AKT40" s="202"/>
      <c r="AKU40" s="202"/>
      <c r="AKV40" s="202"/>
      <c r="AKW40" s="202"/>
      <c r="AKX40" s="202"/>
      <c r="AKY40" s="202"/>
      <c r="AKZ40" s="202"/>
      <c r="ALA40" s="202"/>
      <c r="ALB40" s="202"/>
      <c r="ALC40" s="202"/>
      <c r="ALD40" s="202"/>
      <c r="ALE40" s="202"/>
      <c r="ALF40" s="202"/>
      <c r="ALG40" s="202"/>
      <c r="ALH40" s="202"/>
      <c r="ALI40" s="202"/>
      <c r="ALJ40" s="202"/>
      <c r="ALK40" s="202"/>
      <c r="ALL40" s="202"/>
      <c r="ALM40" s="202"/>
      <c r="ALN40" s="202"/>
      <c r="ALO40" s="202"/>
      <c r="ALP40" s="202"/>
      <c r="ALQ40" s="202"/>
      <c r="ALR40" s="202"/>
      <c r="ALS40" s="202"/>
      <c r="ALT40" s="202"/>
      <c r="ALU40" s="202"/>
      <c r="ALV40" s="202"/>
      <c r="ALW40" s="202"/>
      <c r="ALX40" s="202"/>
      <c r="ALY40" s="202"/>
      <c r="ALZ40" s="202"/>
      <c r="AMA40" s="202"/>
      <c r="AMB40" s="202"/>
      <c r="AMC40" s="202"/>
      <c r="AMD40" s="202"/>
      <c r="AME40" s="202"/>
      <c r="AMF40" s="202"/>
      <c r="AMG40" s="202"/>
      <c r="AMH40" s="202"/>
      <c r="AMI40" s="202"/>
      <c r="AMJ40" s="202"/>
      <c r="AMK40" s="202"/>
      <c r="AML40" s="202"/>
    </row>
    <row r="41" spans="1:1026" ht="136.15" customHeight="1" outlineLevel="1">
      <c r="A41" s="216"/>
      <c r="B41" s="216" t="s">
        <v>593</v>
      </c>
      <c r="C41" s="216"/>
      <c r="D41" s="216"/>
      <c r="E41" s="214" t="s">
        <v>271</v>
      </c>
      <c r="F41" s="216"/>
      <c r="G41" s="216" t="s">
        <v>594</v>
      </c>
      <c r="H41" s="216" t="s">
        <v>539</v>
      </c>
      <c r="I41" s="216">
        <v>20</v>
      </c>
      <c r="J41" s="216"/>
      <c r="K41" s="216"/>
      <c r="L41" s="216"/>
      <c r="M41" s="216"/>
      <c r="N41" s="217"/>
      <c r="O41" s="25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02"/>
      <c r="BW41" s="202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02"/>
      <c r="CR41" s="202"/>
      <c r="CS41" s="202"/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  <c r="DD41" s="202"/>
      <c r="DE41" s="202"/>
      <c r="DF41" s="202"/>
      <c r="DG41" s="202"/>
      <c r="DH41" s="202"/>
      <c r="DI41" s="202"/>
      <c r="DJ41" s="202"/>
      <c r="DK41" s="202"/>
      <c r="DL41" s="202"/>
      <c r="DM41" s="202"/>
      <c r="DN41" s="202"/>
      <c r="DO41" s="202"/>
      <c r="DP41" s="202"/>
      <c r="DQ41" s="202"/>
      <c r="DR41" s="202"/>
      <c r="DS41" s="202"/>
      <c r="DT41" s="202"/>
      <c r="DU41" s="202"/>
      <c r="DV41" s="202"/>
      <c r="DW41" s="202"/>
      <c r="DX41" s="202"/>
      <c r="DY41" s="202"/>
      <c r="DZ41" s="202"/>
      <c r="EA41" s="202"/>
      <c r="EB41" s="202"/>
      <c r="EC41" s="202"/>
      <c r="ED41" s="202"/>
      <c r="EE41" s="202"/>
      <c r="EF41" s="202"/>
      <c r="EG41" s="202"/>
      <c r="EH41" s="202"/>
      <c r="EI41" s="202"/>
      <c r="EJ41" s="202"/>
      <c r="EK41" s="202"/>
      <c r="EL41" s="202"/>
      <c r="EM41" s="202"/>
      <c r="EN41" s="202"/>
      <c r="EO41" s="202"/>
      <c r="EP41" s="202"/>
      <c r="EQ41" s="202"/>
      <c r="ER41" s="202"/>
      <c r="ES41" s="202"/>
      <c r="ET41" s="202"/>
      <c r="EU41" s="202"/>
      <c r="EV41" s="202"/>
      <c r="EW41" s="202"/>
      <c r="EX41" s="202"/>
      <c r="EY41" s="202"/>
      <c r="EZ41" s="202"/>
      <c r="FA41" s="202"/>
      <c r="FB41" s="202"/>
      <c r="FC41" s="202"/>
      <c r="FD41" s="202"/>
      <c r="FE41" s="202"/>
      <c r="FF41" s="202"/>
      <c r="FG41" s="202"/>
      <c r="FH41" s="202"/>
      <c r="FI41" s="202"/>
      <c r="FJ41" s="202"/>
      <c r="FK41" s="202"/>
      <c r="FL41" s="202"/>
      <c r="FM41" s="202"/>
      <c r="FN41" s="202"/>
      <c r="FO41" s="202"/>
      <c r="FP41" s="202"/>
      <c r="FQ41" s="202"/>
      <c r="FR41" s="202"/>
      <c r="FS41" s="202"/>
      <c r="FT41" s="202"/>
      <c r="FU41" s="202"/>
      <c r="FV41" s="202"/>
      <c r="FW41" s="202"/>
      <c r="FX41" s="202"/>
      <c r="FY41" s="202"/>
      <c r="FZ41" s="202"/>
      <c r="GA41" s="202"/>
      <c r="GB41" s="202"/>
      <c r="GC41" s="202"/>
      <c r="GD41" s="202"/>
      <c r="GE41" s="202"/>
      <c r="GF41" s="202"/>
      <c r="GG41" s="202"/>
      <c r="GH41" s="202"/>
      <c r="GI41" s="202"/>
      <c r="GJ41" s="202"/>
      <c r="GK41" s="202"/>
      <c r="GL41" s="202"/>
      <c r="GM41" s="202"/>
      <c r="GN41" s="202"/>
      <c r="GO41" s="202"/>
      <c r="GP41" s="202"/>
      <c r="GQ41" s="202"/>
      <c r="GR41" s="202"/>
      <c r="GS41" s="202"/>
      <c r="GT41" s="202"/>
      <c r="GU41" s="202"/>
      <c r="GV41" s="202"/>
      <c r="GW41" s="202"/>
      <c r="GX41" s="202"/>
      <c r="GY41" s="202"/>
      <c r="GZ41" s="202"/>
      <c r="HA41" s="202"/>
      <c r="HB41" s="202"/>
      <c r="HC41" s="202"/>
      <c r="HD41" s="202"/>
      <c r="HE41" s="202"/>
      <c r="HF41" s="202"/>
      <c r="HG41" s="202"/>
      <c r="HH41" s="202"/>
      <c r="HI41" s="202"/>
      <c r="HJ41" s="202"/>
      <c r="HK41" s="202"/>
      <c r="HL41" s="202"/>
      <c r="HM41" s="202"/>
      <c r="HN41" s="202"/>
      <c r="HO41" s="202"/>
      <c r="HP41" s="202"/>
      <c r="HQ41" s="202"/>
      <c r="HR41" s="202"/>
      <c r="HS41" s="202"/>
      <c r="HT41" s="202"/>
      <c r="HU41" s="202"/>
      <c r="HV41" s="202"/>
      <c r="HW41" s="202"/>
      <c r="HX41" s="202"/>
      <c r="HY41" s="202"/>
      <c r="HZ41" s="202"/>
      <c r="IA41" s="202"/>
      <c r="IB41" s="202"/>
      <c r="IC41" s="202"/>
      <c r="ID41" s="202"/>
      <c r="IE41" s="202"/>
      <c r="IF41" s="202"/>
      <c r="IG41" s="202"/>
      <c r="IH41" s="202"/>
      <c r="II41" s="202"/>
      <c r="IJ41" s="202"/>
      <c r="IK41" s="202"/>
      <c r="IL41" s="202"/>
      <c r="IM41" s="202"/>
      <c r="IN41" s="202"/>
      <c r="IO41" s="202"/>
      <c r="IP41" s="202"/>
      <c r="IQ41" s="202"/>
      <c r="IR41" s="202"/>
      <c r="IS41" s="202"/>
      <c r="IT41" s="202"/>
      <c r="IU41" s="202"/>
      <c r="IV41" s="202"/>
      <c r="IW41" s="202"/>
      <c r="IX41" s="202"/>
      <c r="IY41" s="202"/>
      <c r="IZ41" s="202"/>
      <c r="JA41" s="202"/>
      <c r="JB41" s="202"/>
      <c r="JC41" s="202"/>
      <c r="JD41" s="202"/>
      <c r="JE41" s="202"/>
      <c r="JF41" s="202"/>
      <c r="JG41" s="202"/>
      <c r="JH41" s="202"/>
      <c r="JI41" s="202"/>
      <c r="JJ41" s="202"/>
      <c r="JK41" s="202"/>
      <c r="JL41" s="202"/>
      <c r="JM41" s="202"/>
      <c r="JN41" s="202"/>
      <c r="JO41" s="202"/>
      <c r="JP41" s="202"/>
      <c r="JQ41" s="202"/>
      <c r="JR41" s="202"/>
      <c r="JS41" s="202"/>
      <c r="JT41" s="202"/>
      <c r="JU41" s="202"/>
      <c r="JV41" s="202"/>
      <c r="JW41" s="202"/>
      <c r="JX41" s="202"/>
      <c r="JY41" s="202"/>
      <c r="JZ41" s="202"/>
      <c r="KA41" s="202"/>
      <c r="KB41" s="202"/>
      <c r="KC41" s="202"/>
      <c r="KD41" s="202"/>
      <c r="KE41" s="202"/>
      <c r="KF41" s="202"/>
      <c r="KG41" s="202"/>
      <c r="KH41" s="202"/>
      <c r="KI41" s="202"/>
      <c r="KJ41" s="202"/>
      <c r="KK41" s="202"/>
      <c r="KL41" s="202"/>
      <c r="KM41" s="202"/>
      <c r="KN41" s="202"/>
      <c r="KO41" s="202"/>
      <c r="KP41" s="202"/>
      <c r="KQ41" s="202"/>
      <c r="KR41" s="202"/>
      <c r="KS41" s="202"/>
      <c r="KT41" s="202"/>
      <c r="KU41" s="202"/>
      <c r="KV41" s="202"/>
      <c r="KW41" s="202"/>
      <c r="KX41" s="202"/>
      <c r="KY41" s="202"/>
      <c r="KZ41" s="202"/>
      <c r="LA41" s="202"/>
      <c r="LB41" s="202"/>
      <c r="LC41" s="202"/>
      <c r="LD41" s="202"/>
      <c r="LE41" s="202"/>
      <c r="LF41" s="202"/>
      <c r="LG41" s="202"/>
      <c r="LH41" s="202"/>
      <c r="LI41" s="202"/>
      <c r="LJ41" s="202"/>
      <c r="LK41" s="202"/>
      <c r="LL41" s="202"/>
      <c r="LM41" s="202"/>
      <c r="LN41" s="202"/>
      <c r="LO41" s="202"/>
      <c r="LP41" s="202"/>
      <c r="LQ41" s="202"/>
      <c r="LR41" s="202"/>
      <c r="LS41" s="202"/>
      <c r="LT41" s="202"/>
      <c r="LU41" s="202"/>
      <c r="LV41" s="202"/>
      <c r="LW41" s="202"/>
      <c r="LX41" s="202"/>
      <c r="LY41" s="202"/>
      <c r="LZ41" s="202"/>
      <c r="MA41" s="202"/>
      <c r="MB41" s="202"/>
      <c r="MC41" s="202"/>
      <c r="MD41" s="202"/>
      <c r="ME41" s="202"/>
      <c r="MF41" s="202"/>
      <c r="MG41" s="202"/>
      <c r="MH41" s="202"/>
      <c r="MI41" s="202"/>
      <c r="MJ41" s="202"/>
      <c r="MK41" s="202"/>
      <c r="ML41" s="202"/>
      <c r="MM41" s="202"/>
      <c r="MN41" s="202"/>
      <c r="MO41" s="202"/>
      <c r="MP41" s="202"/>
      <c r="MQ41" s="202"/>
      <c r="MR41" s="202"/>
      <c r="MS41" s="202"/>
      <c r="MT41" s="202"/>
      <c r="MU41" s="202"/>
      <c r="MV41" s="202"/>
      <c r="MW41" s="202"/>
      <c r="MX41" s="202"/>
      <c r="MY41" s="202"/>
      <c r="MZ41" s="202"/>
      <c r="NA41" s="202"/>
      <c r="NB41" s="202"/>
      <c r="NC41" s="202"/>
      <c r="ND41" s="202"/>
      <c r="NE41" s="202"/>
      <c r="NF41" s="202"/>
      <c r="NG41" s="202"/>
      <c r="NH41" s="202"/>
      <c r="NI41" s="202"/>
      <c r="NJ41" s="202"/>
      <c r="NK41" s="202"/>
      <c r="NL41" s="202"/>
      <c r="NM41" s="202"/>
      <c r="NN41" s="202"/>
      <c r="NO41" s="202"/>
      <c r="NP41" s="202"/>
      <c r="NQ41" s="202"/>
      <c r="NR41" s="202"/>
      <c r="NS41" s="202"/>
      <c r="NT41" s="202"/>
      <c r="NU41" s="202"/>
      <c r="NV41" s="202"/>
      <c r="NW41" s="202"/>
      <c r="NX41" s="202"/>
      <c r="NY41" s="202"/>
      <c r="NZ41" s="202"/>
      <c r="OA41" s="202"/>
      <c r="OB41" s="202"/>
      <c r="OC41" s="202"/>
      <c r="OD41" s="202"/>
      <c r="OE41" s="202"/>
      <c r="OF41" s="202"/>
      <c r="OG41" s="202"/>
      <c r="OH41" s="202"/>
      <c r="OI41" s="202"/>
      <c r="OJ41" s="202"/>
      <c r="OK41" s="202"/>
      <c r="OL41" s="202"/>
      <c r="OM41" s="202"/>
      <c r="ON41" s="202"/>
      <c r="OO41" s="202"/>
      <c r="OP41" s="202"/>
      <c r="OQ41" s="202"/>
      <c r="OR41" s="202"/>
      <c r="OS41" s="202"/>
      <c r="OT41" s="202"/>
      <c r="OU41" s="202"/>
      <c r="OV41" s="202"/>
      <c r="OW41" s="202"/>
      <c r="OX41" s="202"/>
      <c r="OY41" s="202"/>
      <c r="OZ41" s="202"/>
      <c r="PA41" s="202"/>
      <c r="PB41" s="202"/>
      <c r="PC41" s="202"/>
      <c r="PD41" s="202"/>
      <c r="PE41" s="202"/>
      <c r="PF41" s="202"/>
      <c r="PG41" s="202"/>
      <c r="PH41" s="202"/>
      <c r="PI41" s="202"/>
      <c r="PJ41" s="202"/>
      <c r="PK41" s="202"/>
      <c r="PL41" s="202"/>
      <c r="PM41" s="202"/>
      <c r="PN41" s="202"/>
      <c r="PO41" s="202"/>
      <c r="PP41" s="202"/>
      <c r="PQ41" s="202"/>
      <c r="PR41" s="202"/>
      <c r="PS41" s="202"/>
      <c r="PT41" s="202"/>
      <c r="PU41" s="202"/>
      <c r="PV41" s="202"/>
      <c r="PW41" s="202"/>
      <c r="PX41" s="202"/>
      <c r="PY41" s="202"/>
      <c r="PZ41" s="202"/>
      <c r="QA41" s="202"/>
      <c r="QB41" s="202"/>
      <c r="QC41" s="202"/>
      <c r="QD41" s="202"/>
      <c r="QE41" s="202"/>
      <c r="QF41" s="202"/>
      <c r="QG41" s="202"/>
      <c r="QH41" s="202"/>
      <c r="QI41" s="202"/>
      <c r="QJ41" s="202"/>
      <c r="QK41" s="202"/>
      <c r="QL41" s="202"/>
      <c r="QM41" s="202"/>
      <c r="QN41" s="202"/>
      <c r="QO41" s="202"/>
      <c r="QP41" s="202"/>
      <c r="QQ41" s="202"/>
      <c r="QR41" s="202"/>
      <c r="QS41" s="202"/>
      <c r="QT41" s="202"/>
      <c r="QU41" s="202"/>
      <c r="QV41" s="202"/>
      <c r="QW41" s="202"/>
      <c r="QX41" s="202"/>
      <c r="QY41" s="202"/>
      <c r="QZ41" s="202"/>
      <c r="RA41" s="202"/>
      <c r="RB41" s="202"/>
      <c r="RC41" s="202"/>
      <c r="RD41" s="202"/>
      <c r="RE41" s="202"/>
      <c r="RF41" s="202"/>
      <c r="RG41" s="202"/>
      <c r="RH41" s="202"/>
      <c r="RI41" s="202"/>
      <c r="RJ41" s="202"/>
      <c r="RK41" s="202"/>
      <c r="RL41" s="202"/>
      <c r="RM41" s="202"/>
      <c r="RN41" s="202"/>
      <c r="RO41" s="202"/>
      <c r="RP41" s="202"/>
      <c r="RQ41" s="202"/>
      <c r="RR41" s="202"/>
      <c r="RS41" s="202"/>
      <c r="RT41" s="202"/>
      <c r="RU41" s="202"/>
      <c r="RV41" s="202"/>
      <c r="RW41" s="202"/>
      <c r="RX41" s="202"/>
      <c r="RY41" s="202"/>
      <c r="RZ41" s="202"/>
      <c r="SA41" s="202"/>
      <c r="SB41" s="202"/>
      <c r="SC41" s="202"/>
      <c r="SD41" s="202"/>
      <c r="SE41" s="202"/>
      <c r="SF41" s="202"/>
      <c r="SG41" s="202"/>
      <c r="SH41" s="202"/>
      <c r="SI41" s="202"/>
      <c r="SJ41" s="202"/>
      <c r="SK41" s="202"/>
      <c r="SL41" s="202"/>
      <c r="SM41" s="202"/>
      <c r="SN41" s="202"/>
      <c r="SO41" s="202"/>
      <c r="SP41" s="202"/>
      <c r="SQ41" s="202"/>
      <c r="SR41" s="202"/>
      <c r="SS41" s="202"/>
      <c r="ST41" s="202"/>
      <c r="SU41" s="202"/>
      <c r="SV41" s="202"/>
      <c r="SW41" s="202"/>
      <c r="SX41" s="202"/>
      <c r="SY41" s="202"/>
      <c r="SZ41" s="202"/>
      <c r="TA41" s="202"/>
      <c r="TB41" s="202"/>
      <c r="TC41" s="202"/>
      <c r="TD41" s="202"/>
      <c r="TE41" s="202"/>
      <c r="TF41" s="202"/>
      <c r="TG41" s="202"/>
      <c r="TH41" s="202"/>
      <c r="TI41" s="202"/>
      <c r="TJ41" s="202"/>
      <c r="TK41" s="202"/>
      <c r="TL41" s="202"/>
      <c r="TM41" s="202"/>
      <c r="TN41" s="202"/>
      <c r="TO41" s="202"/>
      <c r="TP41" s="202"/>
      <c r="TQ41" s="202"/>
      <c r="TR41" s="202"/>
      <c r="TS41" s="202"/>
      <c r="TT41" s="202"/>
      <c r="TU41" s="202"/>
      <c r="TV41" s="202"/>
      <c r="TW41" s="202"/>
      <c r="TX41" s="202"/>
      <c r="TY41" s="202"/>
      <c r="TZ41" s="202"/>
      <c r="UA41" s="202"/>
      <c r="UB41" s="202"/>
      <c r="UC41" s="202"/>
      <c r="UD41" s="202"/>
      <c r="UE41" s="202"/>
      <c r="UF41" s="202"/>
      <c r="UG41" s="202"/>
      <c r="UH41" s="202"/>
      <c r="UI41" s="202"/>
      <c r="UJ41" s="202"/>
      <c r="UK41" s="202"/>
      <c r="UL41" s="202"/>
      <c r="UM41" s="202"/>
      <c r="UN41" s="202"/>
      <c r="UO41" s="202"/>
      <c r="UP41" s="202"/>
      <c r="UQ41" s="202"/>
      <c r="UR41" s="202"/>
      <c r="US41" s="202"/>
      <c r="UT41" s="202"/>
      <c r="UU41" s="202"/>
      <c r="UV41" s="202"/>
      <c r="UW41" s="202"/>
      <c r="UX41" s="202"/>
      <c r="UY41" s="202"/>
      <c r="UZ41" s="202"/>
      <c r="VA41" s="202"/>
      <c r="VB41" s="202"/>
      <c r="VC41" s="202"/>
      <c r="VD41" s="202"/>
      <c r="VE41" s="202"/>
      <c r="VF41" s="202"/>
      <c r="VG41" s="202"/>
      <c r="VH41" s="202"/>
      <c r="VI41" s="202"/>
      <c r="VJ41" s="202"/>
      <c r="VK41" s="202"/>
      <c r="VL41" s="202"/>
      <c r="VM41" s="202"/>
      <c r="VN41" s="202"/>
      <c r="VO41" s="202"/>
      <c r="VP41" s="202"/>
      <c r="VQ41" s="202"/>
      <c r="VR41" s="202"/>
      <c r="VS41" s="202"/>
      <c r="VT41" s="202"/>
      <c r="VU41" s="202"/>
      <c r="VV41" s="202"/>
      <c r="VW41" s="202"/>
      <c r="VX41" s="202"/>
      <c r="VY41" s="202"/>
      <c r="VZ41" s="202"/>
      <c r="WA41" s="202"/>
      <c r="WB41" s="202"/>
      <c r="WC41" s="202"/>
      <c r="WD41" s="202"/>
      <c r="WE41" s="202"/>
      <c r="WF41" s="202"/>
      <c r="WG41" s="202"/>
      <c r="WH41" s="202"/>
      <c r="WI41" s="202"/>
      <c r="WJ41" s="202"/>
      <c r="WK41" s="202"/>
      <c r="WL41" s="202"/>
      <c r="WM41" s="202"/>
      <c r="WN41" s="202"/>
      <c r="WO41" s="202"/>
      <c r="WP41" s="202"/>
      <c r="WQ41" s="202"/>
      <c r="WR41" s="202"/>
      <c r="WS41" s="202"/>
      <c r="WT41" s="202"/>
      <c r="WU41" s="202"/>
      <c r="WV41" s="202"/>
      <c r="WW41" s="202"/>
      <c r="WX41" s="202"/>
      <c r="WY41" s="202"/>
      <c r="WZ41" s="202"/>
      <c r="XA41" s="202"/>
      <c r="XB41" s="202"/>
      <c r="XC41" s="202"/>
      <c r="XD41" s="202"/>
      <c r="XE41" s="202"/>
      <c r="XF41" s="202"/>
      <c r="XG41" s="202"/>
      <c r="XH41" s="202"/>
      <c r="XI41" s="202"/>
      <c r="XJ41" s="202"/>
      <c r="XK41" s="202"/>
      <c r="XL41" s="202"/>
      <c r="XM41" s="202"/>
      <c r="XN41" s="202"/>
      <c r="XO41" s="202"/>
      <c r="XP41" s="202"/>
      <c r="XQ41" s="202"/>
      <c r="XR41" s="202"/>
      <c r="XS41" s="202"/>
      <c r="XT41" s="202"/>
      <c r="XU41" s="202"/>
      <c r="XV41" s="202"/>
      <c r="XW41" s="202"/>
      <c r="XX41" s="202"/>
      <c r="XY41" s="202"/>
      <c r="XZ41" s="202"/>
      <c r="YA41" s="202"/>
      <c r="YB41" s="202"/>
      <c r="YC41" s="202"/>
      <c r="YD41" s="202"/>
      <c r="YE41" s="202"/>
      <c r="YF41" s="202"/>
      <c r="YG41" s="202"/>
      <c r="YH41" s="202"/>
      <c r="YI41" s="202"/>
      <c r="YJ41" s="202"/>
      <c r="YK41" s="202"/>
      <c r="YL41" s="202"/>
      <c r="YM41" s="202"/>
      <c r="YN41" s="202"/>
      <c r="YO41" s="202"/>
      <c r="YP41" s="202"/>
      <c r="YQ41" s="202"/>
      <c r="YR41" s="202"/>
      <c r="YS41" s="202"/>
      <c r="YT41" s="202"/>
      <c r="YU41" s="202"/>
      <c r="YV41" s="202"/>
      <c r="YW41" s="202"/>
      <c r="YX41" s="202"/>
      <c r="YY41" s="202"/>
      <c r="YZ41" s="202"/>
      <c r="ZA41" s="202"/>
      <c r="ZB41" s="202"/>
      <c r="ZC41" s="202"/>
      <c r="ZD41" s="202"/>
      <c r="ZE41" s="202"/>
      <c r="ZF41" s="202"/>
      <c r="ZG41" s="202"/>
      <c r="ZH41" s="202"/>
      <c r="ZI41" s="202"/>
      <c r="ZJ41" s="202"/>
      <c r="ZK41" s="202"/>
      <c r="ZL41" s="202"/>
      <c r="ZM41" s="202"/>
      <c r="ZN41" s="202"/>
      <c r="ZO41" s="202"/>
      <c r="ZP41" s="202"/>
      <c r="ZQ41" s="202"/>
      <c r="ZR41" s="202"/>
      <c r="ZS41" s="202"/>
      <c r="ZT41" s="202"/>
      <c r="ZU41" s="202"/>
      <c r="ZV41" s="202"/>
      <c r="ZW41" s="202"/>
      <c r="ZX41" s="202"/>
      <c r="ZY41" s="202"/>
      <c r="ZZ41" s="202"/>
      <c r="AAA41" s="202"/>
      <c r="AAB41" s="202"/>
      <c r="AAC41" s="202"/>
      <c r="AAD41" s="202"/>
      <c r="AAE41" s="202"/>
      <c r="AAF41" s="202"/>
      <c r="AAG41" s="202"/>
      <c r="AAH41" s="202"/>
      <c r="AAI41" s="202"/>
      <c r="AAJ41" s="202"/>
      <c r="AAK41" s="202"/>
      <c r="AAL41" s="202"/>
      <c r="AAM41" s="202"/>
      <c r="AAN41" s="202"/>
      <c r="AAO41" s="202"/>
      <c r="AAP41" s="202"/>
      <c r="AAQ41" s="202"/>
      <c r="AAR41" s="202"/>
      <c r="AAS41" s="202"/>
      <c r="AAT41" s="202"/>
      <c r="AAU41" s="202"/>
      <c r="AAV41" s="202"/>
      <c r="AAW41" s="202"/>
      <c r="AAX41" s="202"/>
      <c r="AAY41" s="202"/>
      <c r="AAZ41" s="202"/>
      <c r="ABA41" s="202"/>
      <c r="ABB41" s="202"/>
      <c r="ABC41" s="202"/>
      <c r="ABD41" s="202"/>
      <c r="ABE41" s="202"/>
      <c r="ABF41" s="202"/>
      <c r="ABG41" s="202"/>
      <c r="ABH41" s="202"/>
      <c r="ABI41" s="202"/>
      <c r="ABJ41" s="202"/>
      <c r="ABK41" s="202"/>
      <c r="ABL41" s="202"/>
      <c r="ABM41" s="202"/>
      <c r="ABN41" s="202"/>
      <c r="ABO41" s="202"/>
      <c r="ABP41" s="202"/>
      <c r="ABQ41" s="202"/>
      <c r="ABR41" s="202"/>
      <c r="ABS41" s="202"/>
      <c r="ABT41" s="202"/>
      <c r="ABU41" s="202"/>
      <c r="ABV41" s="202"/>
      <c r="ABW41" s="202"/>
      <c r="ABX41" s="202"/>
      <c r="ABY41" s="202"/>
      <c r="ABZ41" s="202"/>
      <c r="ACA41" s="202"/>
      <c r="ACB41" s="202"/>
      <c r="ACC41" s="202"/>
      <c r="ACD41" s="202"/>
      <c r="ACE41" s="202"/>
      <c r="ACF41" s="202"/>
      <c r="ACG41" s="202"/>
      <c r="ACH41" s="202"/>
      <c r="ACI41" s="202"/>
      <c r="ACJ41" s="202"/>
      <c r="ACK41" s="202"/>
      <c r="ACL41" s="202"/>
      <c r="ACM41" s="202"/>
      <c r="ACN41" s="202"/>
      <c r="ACO41" s="202"/>
      <c r="ACP41" s="202"/>
      <c r="ACQ41" s="202"/>
      <c r="ACR41" s="202"/>
      <c r="ACS41" s="202"/>
      <c r="ACT41" s="202"/>
      <c r="ACU41" s="202"/>
      <c r="ACV41" s="202"/>
      <c r="ACW41" s="202"/>
      <c r="ACX41" s="202"/>
      <c r="ACY41" s="202"/>
      <c r="ACZ41" s="202"/>
      <c r="ADA41" s="202"/>
      <c r="ADB41" s="202"/>
      <c r="ADC41" s="202"/>
      <c r="ADD41" s="202"/>
      <c r="ADE41" s="202"/>
      <c r="ADF41" s="202"/>
      <c r="ADG41" s="202"/>
      <c r="ADH41" s="202"/>
      <c r="ADI41" s="202"/>
      <c r="ADJ41" s="202"/>
      <c r="ADK41" s="202"/>
      <c r="ADL41" s="202"/>
      <c r="ADM41" s="202"/>
      <c r="ADN41" s="202"/>
      <c r="ADO41" s="202"/>
      <c r="ADP41" s="202"/>
      <c r="ADQ41" s="202"/>
      <c r="ADR41" s="202"/>
      <c r="ADS41" s="202"/>
      <c r="ADT41" s="202"/>
      <c r="ADU41" s="202"/>
      <c r="ADV41" s="202"/>
      <c r="ADW41" s="202"/>
      <c r="ADX41" s="202"/>
      <c r="ADY41" s="202"/>
      <c r="ADZ41" s="202"/>
      <c r="AEA41" s="202"/>
      <c r="AEB41" s="202"/>
      <c r="AEC41" s="202"/>
      <c r="AED41" s="202"/>
      <c r="AEE41" s="202"/>
      <c r="AEF41" s="202"/>
      <c r="AEG41" s="202"/>
      <c r="AEH41" s="202"/>
      <c r="AEI41" s="202"/>
      <c r="AEJ41" s="202"/>
      <c r="AEK41" s="202"/>
      <c r="AEL41" s="202"/>
      <c r="AEM41" s="202"/>
      <c r="AEN41" s="202"/>
      <c r="AEO41" s="202"/>
      <c r="AEP41" s="202"/>
      <c r="AEQ41" s="202"/>
      <c r="AER41" s="202"/>
      <c r="AES41" s="202"/>
      <c r="AET41" s="202"/>
      <c r="AEU41" s="202"/>
      <c r="AEV41" s="202"/>
      <c r="AEW41" s="202"/>
      <c r="AEX41" s="202"/>
      <c r="AEY41" s="202"/>
      <c r="AEZ41" s="202"/>
      <c r="AFA41" s="202"/>
      <c r="AFB41" s="202"/>
      <c r="AFC41" s="202"/>
      <c r="AFD41" s="202"/>
      <c r="AFE41" s="202"/>
      <c r="AFF41" s="202"/>
      <c r="AFG41" s="202"/>
      <c r="AFH41" s="202"/>
      <c r="AFI41" s="202"/>
      <c r="AFJ41" s="202"/>
      <c r="AFK41" s="202"/>
      <c r="AFL41" s="202"/>
      <c r="AFM41" s="202"/>
      <c r="AFN41" s="202"/>
      <c r="AFO41" s="202"/>
      <c r="AFP41" s="202"/>
      <c r="AFQ41" s="202"/>
      <c r="AFR41" s="202"/>
      <c r="AFS41" s="202"/>
      <c r="AFT41" s="202"/>
      <c r="AFU41" s="202"/>
      <c r="AFV41" s="202"/>
      <c r="AFW41" s="202"/>
      <c r="AFX41" s="202"/>
      <c r="AFY41" s="202"/>
      <c r="AFZ41" s="202"/>
      <c r="AGA41" s="202"/>
      <c r="AGB41" s="202"/>
      <c r="AGC41" s="202"/>
      <c r="AGD41" s="202"/>
      <c r="AGE41" s="202"/>
      <c r="AGF41" s="202"/>
      <c r="AGG41" s="202"/>
      <c r="AGH41" s="202"/>
      <c r="AGI41" s="202"/>
      <c r="AGJ41" s="202"/>
      <c r="AGK41" s="202"/>
      <c r="AGL41" s="202"/>
      <c r="AGM41" s="202"/>
      <c r="AGN41" s="202"/>
      <c r="AGO41" s="202"/>
      <c r="AGP41" s="202"/>
      <c r="AGQ41" s="202"/>
      <c r="AGR41" s="202"/>
      <c r="AGS41" s="202"/>
      <c r="AGT41" s="202"/>
      <c r="AGU41" s="202"/>
      <c r="AGV41" s="202"/>
      <c r="AGW41" s="202"/>
      <c r="AGX41" s="202"/>
      <c r="AGY41" s="202"/>
      <c r="AGZ41" s="202"/>
      <c r="AHA41" s="202"/>
      <c r="AHB41" s="202"/>
      <c r="AHC41" s="202"/>
      <c r="AHD41" s="202"/>
      <c r="AHE41" s="202"/>
      <c r="AHF41" s="202"/>
      <c r="AHG41" s="202"/>
      <c r="AHH41" s="202"/>
      <c r="AHI41" s="202"/>
      <c r="AHJ41" s="202"/>
      <c r="AHK41" s="202"/>
      <c r="AHL41" s="202"/>
      <c r="AHM41" s="202"/>
      <c r="AHN41" s="202"/>
      <c r="AHO41" s="202"/>
      <c r="AHP41" s="202"/>
      <c r="AHQ41" s="202"/>
      <c r="AHR41" s="202"/>
      <c r="AHS41" s="202"/>
      <c r="AHT41" s="202"/>
      <c r="AHU41" s="202"/>
      <c r="AHV41" s="202"/>
      <c r="AHW41" s="202"/>
      <c r="AHX41" s="202"/>
      <c r="AHY41" s="202"/>
      <c r="AHZ41" s="202"/>
      <c r="AIA41" s="202"/>
      <c r="AIB41" s="202"/>
      <c r="AIC41" s="202"/>
      <c r="AID41" s="202"/>
      <c r="AIE41" s="202"/>
      <c r="AIF41" s="202"/>
      <c r="AIG41" s="202"/>
      <c r="AIH41" s="202"/>
      <c r="AII41" s="202"/>
      <c r="AIJ41" s="202"/>
      <c r="AIK41" s="202"/>
      <c r="AIL41" s="202"/>
      <c r="AIM41" s="202"/>
      <c r="AIN41" s="202"/>
      <c r="AIO41" s="202"/>
      <c r="AIP41" s="202"/>
      <c r="AIQ41" s="202"/>
      <c r="AIR41" s="202"/>
      <c r="AIS41" s="202"/>
      <c r="AIT41" s="202"/>
      <c r="AIU41" s="202"/>
      <c r="AIV41" s="202"/>
      <c r="AIW41" s="202"/>
      <c r="AIX41" s="202"/>
      <c r="AIY41" s="202"/>
      <c r="AIZ41" s="202"/>
      <c r="AJA41" s="202"/>
      <c r="AJB41" s="202"/>
      <c r="AJC41" s="202"/>
      <c r="AJD41" s="202"/>
      <c r="AJE41" s="202"/>
      <c r="AJF41" s="202"/>
      <c r="AJG41" s="202"/>
      <c r="AJH41" s="202"/>
      <c r="AJI41" s="202"/>
      <c r="AJJ41" s="202"/>
      <c r="AJK41" s="202"/>
      <c r="AJL41" s="202"/>
      <c r="AJM41" s="202"/>
      <c r="AJN41" s="202"/>
      <c r="AJO41" s="202"/>
      <c r="AJP41" s="202"/>
      <c r="AJQ41" s="202"/>
      <c r="AJR41" s="202"/>
      <c r="AJS41" s="202"/>
      <c r="AJT41" s="202"/>
      <c r="AJU41" s="202"/>
      <c r="AJV41" s="202"/>
      <c r="AJW41" s="202"/>
      <c r="AJX41" s="202"/>
      <c r="AJY41" s="202"/>
      <c r="AJZ41" s="202"/>
      <c r="AKA41" s="202"/>
      <c r="AKB41" s="202"/>
      <c r="AKC41" s="202"/>
      <c r="AKD41" s="202"/>
      <c r="AKE41" s="202"/>
      <c r="AKF41" s="202"/>
      <c r="AKG41" s="202"/>
      <c r="AKH41" s="202"/>
      <c r="AKI41" s="202"/>
      <c r="AKJ41" s="202"/>
      <c r="AKK41" s="202"/>
      <c r="AKL41" s="202"/>
      <c r="AKM41" s="202"/>
      <c r="AKN41" s="202"/>
      <c r="AKO41" s="202"/>
      <c r="AKP41" s="202"/>
      <c r="AKQ41" s="202"/>
      <c r="AKR41" s="202"/>
      <c r="AKS41" s="202"/>
      <c r="AKT41" s="202"/>
      <c r="AKU41" s="202"/>
      <c r="AKV41" s="202"/>
      <c r="AKW41" s="202"/>
      <c r="AKX41" s="202"/>
      <c r="AKY41" s="202"/>
      <c r="AKZ41" s="202"/>
      <c r="ALA41" s="202"/>
      <c r="ALB41" s="202"/>
      <c r="ALC41" s="202"/>
      <c r="ALD41" s="202"/>
      <c r="ALE41" s="202"/>
      <c r="ALF41" s="202"/>
      <c r="ALG41" s="202"/>
      <c r="ALH41" s="202"/>
      <c r="ALI41" s="202"/>
      <c r="ALJ41" s="202"/>
      <c r="ALK41" s="202"/>
      <c r="ALL41" s="202"/>
      <c r="ALM41" s="202"/>
      <c r="ALN41" s="202"/>
      <c r="ALO41" s="202"/>
      <c r="ALP41" s="202"/>
      <c r="ALQ41" s="202"/>
      <c r="ALR41" s="202"/>
      <c r="ALS41" s="202"/>
      <c r="ALT41" s="202"/>
      <c r="ALU41" s="202"/>
      <c r="ALV41" s="202"/>
      <c r="ALW41" s="202"/>
      <c r="ALX41" s="202"/>
      <c r="ALY41" s="202"/>
      <c r="ALZ41" s="202"/>
      <c r="AMA41" s="202"/>
      <c r="AMB41" s="202"/>
      <c r="AMC41" s="202"/>
      <c r="AMD41" s="202"/>
      <c r="AME41" s="202"/>
      <c r="AMF41" s="202"/>
      <c r="AMG41" s="202"/>
      <c r="AMH41" s="202"/>
      <c r="AMI41" s="202"/>
      <c r="AMJ41" s="202"/>
      <c r="AMK41" s="202"/>
      <c r="AML41" s="202"/>
    </row>
    <row r="42" spans="1:1026" ht="136.15" customHeight="1" outlineLevel="1">
      <c r="A42" s="216"/>
      <c r="B42" s="216" t="s">
        <v>595</v>
      </c>
      <c r="C42" s="216"/>
      <c r="D42" s="216"/>
      <c r="E42" s="214" t="s">
        <v>271</v>
      </c>
      <c r="F42" s="216"/>
      <c r="G42" s="216" t="s">
        <v>596</v>
      </c>
      <c r="H42" s="216" t="s">
        <v>539</v>
      </c>
      <c r="I42" s="216">
        <v>20</v>
      </c>
      <c r="J42" s="216"/>
      <c r="K42" s="216"/>
      <c r="L42" s="216"/>
      <c r="M42" s="216"/>
      <c r="N42" s="217"/>
      <c r="O42" s="25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202"/>
      <c r="BW42" s="202"/>
      <c r="BX42" s="202"/>
      <c r="BY42" s="202"/>
      <c r="BZ42" s="202"/>
      <c r="CA42" s="202"/>
      <c r="CB42" s="202"/>
      <c r="CC42" s="202"/>
      <c r="CD42" s="202"/>
      <c r="CE42" s="202"/>
      <c r="CF42" s="202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02"/>
      <c r="CR42" s="202"/>
      <c r="CS42" s="202"/>
      <c r="CT42" s="202"/>
      <c r="CU42" s="202"/>
      <c r="CV42" s="202"/>
      <c r="CW42" s="202"/>
      <c r="CX42" s="202"/>
      <c r="CY42" s="202"/>
      <c r="CZ42" s="202"/>
      <c r="DA42" s="202"/>
      <c r="DB42" s="202"/>
      <c r="DC42" s="202"/>
      <c r="DD42" s="202"/>
      <c r="DE42" s="202"/>
      <c r="DF42" s="202"/>
      <c r="DG42" s="202"/>
      <c r="DH42" s="202"/>
      <c r="DI42" s="202"/>
      <c r="DJ42" s="202"/>
      <c r="DK42" s="202"/>
      <c r="DL42" s="202"/>
      <c r="DM42" s="202"/>
      <c r="DN42" s="202"/>
      <c r="DO42" s="202"/>
      <c r="DP42" s="202"/>
      <c r="DQ42" s="202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  <c r="EO42" s="202"/>
      <c r="EP42" s="202"/>
      <c r="EQ42" s="202"/>
      <c r="ER42" s="202"/>
      <c r="ES42" s="202"/>
      <c r="ET42" s="202"/>
      <c r="EU42" s="202"/>
      <c r="EV42" s="202"/>
      <c r="EW42" s="202"/>
      <c r="EX42" s="202"/>
      <c r="EY42" s="202"/>
      <c r="EZ42" s="202"/>
      <c r="FA42" s="202"/>
      <c r="FB42" s="202"/>
      <c r="FC42" s="202"/>
      <c r="FD42" s="202"/>
      <c r="FE42" s="202"/>
      <c r="FF42" s="202"/>
      <c r="FG42" s="202"/>
      <c r="FH42" s="202"/>
      <c r="FI42" s="202"/>
      <c r="FJ42" s="202"/>
      <c r="FK42" s="202"/>
      <c r="FL42" s="202"/>
      <c r="FM42" s="202"/>
      <c r="FN42" s="202"/>
      <c r="FO42" s="202"/>
      <c r="FP42" s="202"/>
      <c r="FQ42" s="202"/>
      <c r="FR42" s="202"/>
      <c r="FS42" s="202"/>
      <c r="FT42" s="202"/>
      <c r="FU42" s="202"/>
      <c r="FV42" s="202"/>
      <c r="FW42" s="202"/>
      <c r="FX42" s="202"/>
      <c r="FY42" s="202"/>
      <c r="FZ42" s="202"/>
      <c r="GA42" s="202"/>
      <c r="GB42" s="202"/>
      <c r="GC42" s="202"/>
      <c r="GD42" s="202"/>
      <c r="GE42" s="202"/>
      <c r="GF42" s="202"/>
      <c r="GG42" s="202"/>
      <c r="GH42" s="202"/>
      <c r="GI42" s="202"/>
      <c r="GJ42" s="202"/>
      <c r="GK42" s="202"/>
      <c r="GL42" s="202"/>
      <c r="GM42" s="202"/>
      <c r="GN42" s="202"/>
      <c r="GO42" s="202"/>
      <c r="GP42" s="202"/>
      <c r="GQ42" s="202"/>
      <c r="GR42" s="202"/>
      <c r="GS42" s="202"/>
      <c r="GT42" s="202"/>
      <c r="GU42" s="202"/>
      <c r="GV42" s="202"/>
      <c r="GW42" s="202"/>
      <c r="GX42" s="202"/>
      <c r="GY42" s="202"/>
      <c r="GZ42" s="202"/>
      <c r="HA42" s="202"/>
      <c r="HB42" s="202"/>
      <c r="HC42" s="202"/>
      <c r="HD42" s="202"/>
      <c r="HE42" s="202"/>
      <c r="HF42" s="202"/>
      <c r="HG42" s="202"/>
      <c r="HH42" s="202"/>
      <c r="HI42" s="202"/>
      <c r="HJ42" s="202"/>
      <c r="HK42" s="202"/>
      <c r="HL42" s="202"/>
      <c r="HM42" s="202"/>
      <c r="HN42" s="202"/>
      <c r="HO42" s="202"/>
      <c r="HP42" s="202"/>
      <c r="HQ42" s="202"/>
      <c r="HR42" s="202"/>
      <c r="HS42" s="202"/>
      <c r="HT42" s="202"/>
      <c r="HU42" s="202"/>
      <c r="HV42" s="202"/>
      <c r="HW42" s="202"/>
      <c r="HX42" s="202"/>
      <c r="HY42" s="202"/>
      <c r="HZ42" s="202"/>
      <c r="IA42" s="202"/>
      <c r="IB42" s="202"/>
      <c r="IC42" s="202"/>
      <c r="ID42" s="202"/>
      <c r="IE42" s="202"/>
      <c r="IF42" s="202"/>
      <c r="IG42" s="202"/>
      <c r="IH42" s="202"/>
      <c r="II42" s="202"/>
      <c r="IJ42" s="202"/>
      <c r="IK42" s="202"/>
      <c r="IL42" s="202"/>
      <c r="IM42" s="202"/>
      <c r="IN42" s="202"/>
      <c r="IO42" s="202"/>
      <c r="IP42" s="202"/>
      <c r="IQ42" s="202"/>
      <c r="IR42" s="202"/>
      <c r="IS42" s="202"/>
      <c r="IT42" s="202"/>
      <c r="IU42" s="202"/>
      <c r="IV42" s="202"/>
      <c r="IW42" s="202"/>
      <c r="IX42" s="202"/>
      <c r="IY42" s="202"/>
      <c r="IZ42" s="202"/>
      <c r="JA42" s="202"/>
      <c r="JB42" s="202"/>
      <c r="JC42" s="202"/>
      <c r="JD42" s="202"/>
      <c r="JE42" s="202"/>
      <c r="JF42" s="202"/>
      <c r="JG42" s="202"/>
      <c r="JH42" s="202"/>
      <c r="JI42" s="202"/>
      <c r="JJ42" s="202"/>
      <c r="JK42" s="202"/>
      <c r="JL42" s="202"/>
      <c r="JM42" s="202"/>
      <c r="JN42" s="202"/>
      <c r="JO42" s="202"/>
      <c r="JP42" s="202"/>
      <c r="JQ42" s="202"/>
      <c r="JR42" s="202"/>
      <c r="JS42" s="202"/>
      <c r="JT42" s="202"/>
      <c r="JU42" s="202"/>
      <c r="JV42" s="202"/>
      <c r="JW42" s="202"/>
      <c r="JX42" s="202"/>
      <c r="JY42" s="202"/>
      <c r="JZ42" s="202"/>
      <c r="KA42" s="202"/>
      <c r="KB42" s="202"/>
      <c r="KC42" s="202"/>
      <c r="KD42" s="202"/>
      <c r="KE42" s="202"/>
      <c r="KF42" s="202"/>
      <c r="KG42" s="202"/>
      <c r="KH42" s="202"/>
      <c r="KI42" s="202"/>
      <c r="KJ42" s="202"/>
      <c r="KK42" s="202"/>
      <c r="KL42" s="202"/>
      <c r="KM42" s="202"/>
      <c r="KN42" s="202"/>
      <c r="KO42" s="202"/>
      <c r="KP42" s="202"/>
      <c r="KQ42" s="202"/>
      <c r="KR42" s="202"/>
      <c r="KS42" s="202"/>
      <c r="KT42" s="202"/>
      <c r="KU42" s="202"/>
      <c r="KV42" s="202"/>
      <c r="KW42" s="202"/>
      <c r="KX42" s="202"/>
      <c r="KY42" s="202"/>
      <c r="KZ42" s="202"/>
      <c r="LA42" s="202"/>
      <c r="LB42" s="202"/>
      <c r="LC42" s="202"/>
      <c r="LD42" s="202"/>
      <c r="LE42" s="202"/>
      <c r="LF42" s="202"/>
      <c r="LG42" s="202"/>
      <c r="LH42" s="202"/>
      <c r="LI42" s="202"/>
      <c r="LJ42" s="202"/>
      <c r="LK42" s="202"/>
      <c r="LL42" s="202"/>
      <c r="LM42" s="202"/>
      <c r="LN42" s="202"/>
      <c r="LO42" s="202"/>
      <c r="LP42" s="202"/>
      <c r="LQ42" s="202"/>
      <c r="LR42" s="202"/>
      <c r="LS42" s="202"/>
      <c r="LT42" s="202"/>
      <c r="LU42" s="202"/>
      <c r="LV42" s="202"/>
      <c r="LW42" s="202"/>
      <c r="LX42" s="202"/>
      <c r="LY42" s="202"/>
      <c r="LZ42" s="202"/>
      <c r="MA42" s="202"/>
      <c r="MB42" s="202"/>
      <c r="MC42" s="202"/>
      <c r="MD42" s="202"/>
      <c r="ME42" s="202"/>
      <c r="MF42" s="202"/>
      <c r="MG42" s="202"/>
      <c r="MH42" s="202"/>
      <c r="MI42" s="202"/>
      <c r="MJ42" s="202"/>
      <c r="MK42" s="202"/>
      <c r="ML42" s="202"/>
      <c r="MM42" s="202"/>
      <c r="MN42" s="202"/>
      <c r="MO42" s="202"/>
      <c r="MP42" s="202"/>
      <c r="MQ42" s="202"/>
      <c r="MR42" s="202"/>
      <c r="MS42" s="202"/>
      <c r="MT42" s="202"/>
      <c r="MU42" s="202"/>
      <c r="MV42" s="202"/>
      <c r="MW42" s="202"/>
      <c r="MX42" s="202"/>
      <c r="MY42" s="202"/>
      <c r="MZ42" s="202"/>
      <c r="NA42" s="202"/>
      <c r="NB42" s="202"/>
      <c r="NC42" s="202"/>
      <c r="ND42" s="202"/>
      <c r="NE42" s="202"/>
      <c r="NF42" s="202"/>
      <c r="NG42" s="202"/>
      <c r="NH42" s="202"/>
      <c r="NI42" s="202"/>
      <c r="NJ42" s="202"/>
      <c r="NK42" s="202"/>
      <c r="NL42" s="202"/>
      <c r="NM42" s="202"/>
      <c r="NN42" s="202"/>
      <c r="NO42" s="202"/>
      <c r="NP42" s="202"/>
      <c r="NQ42" s="202"/>
      <c r="NR42" s="202"/>
      <c r="NS42" s="202"/>
      <c r="NT42" s="202"/>
      <c r="NU42" s="202"/>
      <c r="NV42" s="202"/>
      <c r="NW42" s="202"/>
      <c r="NX42" s="202"/>
      <c r="NY42" s="202"/>
      <c r="NZ42" s="202"/>
      <c r="OA42" s="202"/>
      <c r="OB42" s="202"/>
      <c r="OC42" s="202"/>
      <c r="OD42" s="202"/>
      <c r="OE42" s="202"/>
      <c r="OF42" s="202"/>
      <c r="OG42" s="202"/>
      <c r="OH42" s="202"/>
      <c r="OI42" s="202"/>
      <c r="OJ42" s="202"/>
      <c r="OK42" s="202"/>
      <c r="OL42" s="202"/>
      <c r="OM42" s="202"/>
      <c r="ON42" s="202"/>
      <c r="OO42" s="202"/>
      <c r="OP42" s="202"/>
      <c r="OQ42" s="202"/>
      <c r="OR42" s="202"/>
      <c r="OS42" s="202"/>
      <c r="OT42" s="202"/>
      <c r="OU42" s="202"/>
      <c r="OV42" s="202"/>
      <c r="OW42" s="202"/>
      <c r="OX42" s="202"/>
      <c r="OY42" s="202"/>
      <c r="OZ42" s="202"/>
      <c r="PA42" s="202"/>
      <c r="PB42" s="202"/>
      <c r="PC42" s="202"/>
      <c r="PD42" s="202"/>
      <c r="PE42" s="202"/>
      <c r="PF42" s="202"/>
      <c r="PG42" s="202"/>
      <c r="PH42" s="202"/>
      <c r="PI42" s="202"/>
      <c r="PJ42" s="202"/>
      <c r="PK42" s="202"/>
      <c r="PL42" s="202"/>
      <c r="PM42" s="202"/>
      <c r="PN42" s="202"/>
      <c r="PO42" s="202"/>
      <c r="PP42" s="202"/>
      <c r="PQ42" s="202"/>
      <c r="PR42" s="202"/>
      <c r="PS42" s="202"/>
      <c r="PT42" s="202"/>
      <c r="PU42" s="202"/>
      <c r="PV42" s="202"/>
      <c r="PW42" s="202"/>
      <c r="PX42" s="202"/>
      <c r="PY42" s="202"/>
      <c r="PZ42" s="202"/>
      <c r="QA42" s="202"/>
      <c r="QB42" s="202"/>
      <c r="QC42" s="202"/>
      <c r="QD42" s="202"/>
      <c r="QE42" s="202"/>
      <c r="QF42" s="202"/>
      <c r="QG42" s="202"/>
      <c r="QH42" s="202"/>
      <c r="QI42" s="202"/>
      <c r="QJ42" s="202"/>
      <c r="QK42" s="202"/>
      <c r="QL42" s="202"/>
      <c r="QM42" s="202"/>
      <c r="QN42" s="202"/>
      <c r="QO42" s="202"/>
      <c r="QP42" s="202"/>
      <c r="QQ42" s="202"/>
      <c r="QR42" s="202"/>
      <c r="QS42" s="202"/>
      <c r="QT42" s="202"/>
      <c r="QU42" s="202"/>
      <c r="QV42" s="202"/>
      <c r="QW42" s="202"/>
      <c r="QX42" s="202"/>
      <c r="QY42" s="202"/>
      <c r="QZ42" s="202"/>
      <c r="RA42" s="202"/>
      <c r="RB42" s="202"/>
      <c r="RC42" s="202"/>
      <c r="RD42" s="202"/>
      <c r="RE42" s="202"/>
      <c r="RF42" s="202"/>
      <c r="RG42" s="202"/>
      <c r="RH42" s="202"/>
      <c r="RI42" s="202"/>
      <c r="RJ42" s="202"/>
      <c r="RK42" s="202"/>
      <c r="RL42" s="202"/>
      <c r="RM42" s="202"/>
      <c r="RN42" s="202"/>
      <c r="RO42" s="202"/>
      <c r="RP42" s="202"/>
      <c r="RQ42" s="202"/>
      <c r="RR42" s="202"/>
      <c r="RS42" s="202"/>
      <c r="RT42" s="202"/>
      <c r="RU42" s="202"/>
      <c r="RV42" s="202"/>
      <c r="RW42" s="202"/>
      <c r="RX42" s="202"/>
      <c r="RY42" s="202"/>
      <c r="RZ42" s="202"/>
      <c r="SA42" s="202"/>
      <c r="SB42" s="202"/>
      <c r="SC42" s="202"/>
      <c r="SD42" s="202"/>
      <c r="SE42" s="202"/>
      <c r="SF42" s="202"/>
      <c r="SG42" s="202"/>
      <c r="SH42" s="202"/>
      <c r="SI42" s="202"/>
      <c r="SJ42" s="202"/>
      <c r="SK42" s="202"/>
      <c r="SL42" s="202"/>
      <c r="SM42" s="202"/>
      <c r="SN42" s="202"/>
      <c r="SO42" s="202"/>
      <c r="SP42" s="202"/>
      <c r="SQ42" s="202"/>
      <c r="SR42" s="202"/>
      <c r="SS42" s="202"/>
      <c r="ST42" s="202"/>
      <c r="SU42" s="202"/>
      <c r="SV42" s="202"/>
      <c r="SW42" s="202"/>
      <c r="SX42" s="202"/>
      <c r="SY42" s="202"/>
      <c r="SZ42" s="202"/>
      <c r="TA42" s="202"/>
      <c r="TB42" s="202"/>
      <c r="TC42" s="202"/>
      <c r="TD42" s="202"/>
      <c r="TE42" s="202"/>
      <c r="TF42" s="202"/>
      <c r="TG42" s="202"/>
      <c r="TH42" s="202"/>
      <c r="TI42" s="202"/>
      <c r="TJ42" s="202"/>
      <c r="TK42" s="202"/>
      <c r="TL42" s="202"/>
      <c r="TM42" s="202"/>
      <c r="TN42" s="202"/>
      <c r="TO42" s="202"/>
      <c r="TP42" s="202"/>
      <c r="TQ42" s="202"/>
      <c r="TR42" s="202"/>
      <c r="TS42" s="202"/>
      <c r="TT42" s="202"/>
      <c r="TU42" s="202"/>
      <c r="TV42" s="202"/>
      <c r="TW42" s="202"/>
      <c r="TX42" s="202"/>
      <c r="TY42" s="202"/>
      <c r="TZ42" s="202"/>
      <c r="UA42" s="202"/>
      <c r="UB42" s="202"/>
      <c r="UC42" s="202"/>
      <c r="UD42" s="202"/>
      <c r="UE42" s="202"/>
      <c r="UF42" s="202"/>
      <c r="UG42" s="202"/>
      <c r="UH42" s="202"/>
      <c r="UI42" s="202"/>
      <c r="UJ42" s="202"/>
      <c r="UK42" s="202"/>
      <c r="UL42" s="202"/>
      <c r="UM42" s="202"/>
      <c r="UN42" s="202"/>
      <c r="UO42" s="202"/>
      <c r="UP42" s="202"/>
      <c r="UQ42" s="202"/>
      <c r="UR42" s="202"/>
      <c r="US42" s="202"/>
      <c r="UT42" s="202"/>
      <c r="UU42" s="202"/>
      <c r="UV42" s="202"/>
      <c r="UW42" s="202"/>
      <c r="UX42" s="202"/>
      <c r="UY42" s="202"/>
      <c r="UZ42" s="202"/>
      <c r="VA42" s="202"/>
      <c r="VB42" s="202"/>
      <c r="VC42" s="202"/>
      <c r="VD42" s="202"/>
      <c r="VE42" s="202"/>
      <c r="VF42" s="202"/>
      <c r="VG42" s="202"/>
      <c r="VH42" s="202"/>
      <c r="VI42" s="202"/>
      <c r="VJ42" s="202"/>
      <c r="VK42" s="202"/>
      <c r="VL42" s="202"/>
      <c r="VM42" s="202"/>
      <c r="VN42" s="202"/>
      <c r="VO42" s="202"/>
      <c r="VP42" s="202"/>
      <c r="VQ42" s="202"/>
      <c r="VR42" s="202"/>
      <c r="VS42" s="202"/>
      <c r="VT42" s="202"/>
      <c r="VU42" s="202"/>
      <c r="VV42" s="202"/>
      <c r="VW42" s="202"/>
      <c r="VX42" s="202"/>
      <c r="VY42" s="202"/>
      <c r="VZ42" s="202"/>
      <c r="WA42" s="202"/>
      <c r="WB42" s="202"/>
      <c r="WC42" s="202"/>
      <c r="WD42" s="202"/>
      <c r="WE42" s="202"/>
      <c r="WF42" s="202"/>
      <c r="WG42" s="202"/>
      <c r="WH42" s="202"/>
      <c r="WI42" s="202"/>
      <c r="WJ42" s="202"/>
      <c r="WK42" s="202"/>
      <c r="WL42" s="202"/>
      <c r="WM42" s="202"/>
      <c r="WN42" s="202"/>
      <c r="WO42" s="202"/>
      <c r="WP42" s="202"/>
      <c r="WQ42" s="202"/>
      <c r="WR42" s="202"/>
      <c r="WS42" s="202"/>
      <c r="WT42" s="202"/>
      <c r="WU42" s="202"/>
      <c r="WV42" s="202"/>
      <c r="WW42" s="202"/>
      <c r="WX42" s="202"/>
      <c r="WY42" s="202"/>
      <c r="WZ42" s="202"/>
      <c r="XA42" s="202"/>
      <c r="XB42" s="202"/>
      <c r="XC42" s="202"/>
      <c r="XD42" s="202"/>
      <c r="XE42" s="202"/>
      <c r="XF42" s="202"/>
      <c r="XG42" s="202"/>
      <c r="XH42" s="202"/>
      <c r="XI42" s="202"/>
      <c r="XJ42" s="202"/>
      <c r="XK42" s="202"/>
      <c r="XL42" s="202"/>
      <c r="XM42" s="202"/>
      <c r="XN42" s="202"/>
      <c r="XO42" s="202"/>
      <c r="XP42" s="202"/>
      <c r="XQ42" s="202"/>
      <c r="XR42" s="202"/>
      <c r="XS42" s="202"/>
      <c r="XT42" s="202"/>
      <c r="XU42" s="202"/>
      <c r="XV42" s="202"/>
      <c r="XW42" s="202"/>
      <c r="XX42" s="202"/>
      <c r="XY42" s="202"/>
      <c r="XZ42" s="202"/>
      <c r="YA42" s="202"/>
      <c r="YB42" s="202"/>
      <c r="YC42" s="202"/>
      <c r="YD42" s="202"/>
      <c r="YE42" s="202"/>
      <c r="YF42" s="202"/>
      <c r="YG42" s="202"/>
      <c r="YH42" s="202"/>
      <c r="YI42" s="202"/>
      <c r="YJ42" s="202"/>
      <c r="YK42" s="202"/>
      <c r="YL42" s="202"/>
      <c r="YM42" s="202"/>
      <c r="YN42" s="202"/>
      <c r="YO42" s="202"/>
      <c r="YP42" s="202"/>
      <c r="YQ42" s="202"/>
      <c r="YR42" s="202"/>
      <c r="YS42" s="202"/>
      <c r="YT42" s="202"/>
      <c r="YU42" s="202"/>
      <c r="YV42" s="202"/>
      <c r="YW42" s="202"/>
      <c r="YX42" s="202"/>
      <c r="YY42" s="202"/>
      <c r="YZ42" s="202"/>
      <c r="ZA42" s="202"/>
      <c r="ZB42" s="202"/>
      <c r="ZC42" s="202"/>
      <c r="ZD42" s="202"/>
      <c r="ZE42" s="202"/>
      <c r="ZF42" s="202"/>
      <c r="ZG42" s="202"/>
      <c r="ZH42" s="202"/>
      <c r="ZI42" s="202"/>
      <c r="ZJ42" s="202"/>
      <c r="ZK42" s="202"/>
      <c r="ZL42" s="202"/>
      <c r="ZM42" s="202"/>
      <c r="ZN42" s="202"/>
      <c r="ZO42" s="202"/>
      <c r="ZP42" s="202"/>
      <c r="ZQ42" s="202"/>
      <c r="ZR42" s="202"/>
      <c r="ZS42" s="202"/>
      <c r="ZT42" s="202"/>
      <c r="ZU42" s="202"/>
      <c r="ZV42" s="202"/>
      <c r="ZW42" s="202"/>
      <c r="ZX42" s="202"/>
      <c r="ZY42" s="202"/>
      <c r="ZZ42" s="202"/>
      <c r="AAA42" s="202"/>
      <c r="AAB42" s="202"/>
      <c r="AAC42" s="202"/>
      <c r="AAD42" s="202"/>
      <c r="AAE42" s="202"/>
      <c r="AAF42" s="202"/>
      <c r="AAG42" s="202"/>
      <c r="AAH42" s="202"/>
      <c r="AAI42" s="202"/>
      <c r="AAJ42" s="202"/>
      <c r="AAK42" s="202"/>
      <c r="AAL42" s="202"/>
      <c r="AAM42" s="202"/>
      <c r="AAN42" s="202"/>
      <c r="AAO42" s="202"/>
      <c r="AAP42" s="202"/>
      <c r="AAQ42" s="202"/>
      <c r="AAR42" s="202"/>
      <c r="AAS42" s="202"/>
      <c r="AAT42" s="202"/>
      <c r="AAU42" s="202"/>
      <c r="AAV42" s="202"/>
      <c r="AAW42" s="202"/>
      <c r="AAX42" s="202"/>
      <c r="AAY42" s="202"/>
      <c r="AAZ42" s="202"/>
      <c r="ABA42" s="202"/>
      <c r="ABB42" s="202"/>
      <c r="ABC42" s="202"/>
      <c r="ABD42" s="202"/>
      <c r="ABE42" s="202"/>
      <c r="ABF42" s="202"/>
      <c r="ABG42" s="202"/>
      <c r="ABH42" s="202"/>
      <c r="ABI42" s="202"/>
      <c r="ABJ42" s="202"/>
      <c r="ABK42" s="202"/>
      <c r="ABL42" s="202"/>
      <c r="ABM42" s="202"/>
      <c r="ABN42" s="202"/>
      <c r="ABO42" s="202"/>
      <c r="ABP42" s="202"/>
      <c r="ABQ42" s="202"/>
      <c r="ABR42" s="202"/>
      <c r="ABS42" s="202"/>
      <c r="ABT42" s="202"/>
      <c r="ABU42" s="202"/>
      <c r="ABV42" s="202"/>
      <c r="ABW42" s="202"/>
      <c r="ABX42" s="202"/>
      <c r="ABY42" s="202"/>
      <c r="ABZ42" s="202"/>
      <c r="ACA42" s="202"/>
      <c r="ACB42" s="202"/>
      <c r="ACC42" s="202"/>
      <c r="ACD42" s="202"/>
      <c r="ACE42" s="202"/>
      <c r="ACF42" s="202"/>
      <c r="ACG42" s="202"/>
      <c r="ACH42" s="202"/>
      <c r="ACI42" s="202"/>
      <c r="ACJ42" s="202"/>
      <c r="ACK42" s="202"/>
      <c r="ACL42" s="202"/>
      <c r="ACM42" s="202"/>
      <c r="ACN42" s="202"/>
      <c r="ACO42" s="202"/>
      <c r="ACP42" s="202"/>
      <c r="ACQ42" s="202"/>
      <c r="ACR42" s="202"/>
      <c r="ACS42" s="202"/>
      <c r="ACT42" s="202"/>
      <c r="ACU42" s="202"/>
      <c r="ACV42" s="202"/>
      <c r="ACW42" s="202"/>
      <c r="ACX42" s="202"/>
      <c r="ACY42" s="202"/>
      <c r="ACZ42" s="202"/>
      <c r="ADA42" s="202"/>
      <c r="ADB42" s="202"/>
      <c r="ADC42" s="202"/>
      <c r="ADD42" s="202"/>
      <c r="ADE42" s="202"/>
      <c r="ADF42" s="202"/>
      <c r="ADG42" s="202"/>
      <c r="ADH42" s="202"/>
      <c r="ADI42" s="202"/>
      <c r="ADJ42" s="202"/>
      <c r="ADK42" s="202"/>
      <c r="ADL42" s="202"/>
      <c r="ADM42" s="202"/>
      <c r="ADN42" s="202"/>
      <c r="ADO42" s="202"/>
      <c r="ADP42" s="202"/>
      <c r="ADQ42" s="202"/>
      <c r="ADR42" s="202"/>
      <c r="ADS42" s="202"/>
      <c r="ADT42" s="202"/>
      <c r="ADU42" s="202"/>
      <c r="ADV42" s="202"/>
      <c r="ADW42" s="202"/>
      <c r="ADX42" s="202"/>
      <c r="ADY42" s="202"/>
      <c r="ADZ42" s="202"/>
      <c r="AEA42" s="202"/>
      <c r="AEB42" s="202"/>
      <c r="AEC42" s="202"/>
      <c r="AED42" s="202"/>
      <c r="AEE42" s="202"/>
      <c r="AEF42" s="202"/>
      <c r="AEG42" s="202"/>
      <c r="AEH42" s="202"/>
      <c r="AEI42" s="202"/>
      <c r="AEJ42" s="202"/>
      <c r="AEK42" s="202"/>
      <c r="AEL42" s="202"/>
      <c r="AEM42" s="202"/>
      <c r="AEN42" s="202"/>
      <c r="AEO42" s="202"/>
      <c r="AEP42" s="202"/>
      <c r="AEQ42" s="202"/>
      <c r="AER42" s="202"/>
      <c r="AES42" s="202"/>
      <c r="AET42" s="202"/>
      <c r="AEU42" s="202"/>
      <c r="AEV42" s="202"/>
      <c r="AEW42" s="202"/>
      <c r="AEX42" s="202"/>
      <c r="AEY42" s="202"/>
      <c r="AEZ42" s="202"/>
      <c r="AFA42" s="202"/>
      <c r="AFB42" s="202"/>
      <c r="AFC42" s="202"/>
      <c r="AFD42" s="202"/>
      <c r="AFE42" s="202"/>
      <c r="AFF42" s="202"/>
      <c r="AFG42" s="202"/>
      <c r="AFH42" s="202"/>
      <c r="AFI42" s="202"/>
      <c r="AFJ42" s="202"/>
      <c r="AFK42" s="202"/>
      <c r="AFL42" s="202"/>
      <c r="AFM42" s="202"/>
      <c r="AFN42" s="202"/>
      <c r="AFO42" s="202"/>
      <c r="AFP42" s="202"/>
      <c r="AFQ42" s="202"/>
      <c r="AFR42" s="202"/>
      <c r="AFS42" s="202"/>
      <c r="AFT42" s="202"/>
      <c r="AFU42" s="202"/>
      <c r="AFV42" s="202"/>
      <c r="AFW42" s="202"/>
      <c r="AFX42" s="202"/>
      <c r="AFY42" s="202"/>
      <c r="AFZ42" s="202"/>
      <c r="AGA42" s="202"/>
      <c r="AGB42" s="202"/>
      <c r="AGC42" s="202"/>
      <c r="AGD42" s="202"/>
      <c r="AGE42" s="202"/>
      <c r="AGF42" s="202"/>
      <c r="AGG42" s="202"/>
      <c r="AGH42" s="202"/>
      <c r="AGI42" s="202"/>
      <c r="AGJ42" s="202"/>
      <c r="AGK42" s="202"/>
      <c r="AGL42" s="202"/>
      <c r="AGM42" s="202"/>
      <c r="AGN42" s="202"/>
      <c r="AGO42" s="202"/>
      <c r="AGP42" s="202"/>
      <c r="AGQ42" s="202"/>
      <c r="AGR42" s="202"/>
      <c r="AGS42" s="202"/>
      <c r="AGT42" s="202"/>
      <c r="AGU42" s="202"/>
      <c r="AGV42" s="202"/>
      <c r="AGW42" s="202"/>
      <c r="AGX42" s="202"/>
      <c r="AGY42" s="202"/>
      <c r="AGZ42" s="202"/>
      <c r="AHA42" s="202"/>
      <c r="AHB42" s="202"/>
      <c r="AHC42" s="202"/>
      <c r="AHD42" s="202"/>
      <c r="AHE42" s="202"/>
      <c r="AHF42" s="202"/>
      <c r="AHG42" s="202"/>
      <c r="AHH42" s="202"/>
      <c r="AHI42" s="202"/>
      <c r="AHJ42" s="202"/>
      <c r="AHK42" s="202"/>
      <c r="AHL42" s="202"/>
      <c r="AHM42" s="202"/>
      <c r="AHN42" s="202"/>
      <c r="AHO42" s="202"/>
      <c r="AHP42" s="202"/>
      <c r="AHQ42" s="202"/>
      <c r="AHR42" s="202"/>
      <c r="AHS42" s="202"/>
      <c r="AHT42" s="202"/>
      <c r="AHU42" s="202"/>
      <c r="AHV42" s="202"/>
      <c r="AHW42" s="202"/>
      <c r="AHX42" s="202"/>
      <c r="AHY42" s="202"/>
      <c r="AHZ42" s="202"/>
      <c r="AIA42" s="202"/>
      <c r="AIB42" s="202"/>
      <c r="AIC42" s="202"/>
      <c r="AID42" s="202"/>
      <c r="AIE42" s="202"/>
      <c r="AIF42" s="202"/>
      <c r="AIG42" s="202"/>
      <c r="AIH42" s="202"/>
      <c r="AII42" s="202"/>
      <c r="AIJ42" s="202"/>
      <c r="AIK42" s="202"/>
      <c r="AIL42" s="202"/>
      <c r="AIM42" s="202"/>
      <c r="AIN42" s="202"/>
      <c r="AIO42" s="202"/>
      <c r="AIP42" s="202"/>
      <c r="AIQ42" s="202"/>
      <c r="AIR42" s="202"/>
      <c r="AIS42" s="202"/>
      <c r="AIT42" s="202"/>
      <c r="AIU42" s="202"/>
      <c r="AIV42" s="202"/>
      <c r="AIW42" s="202"/>
      <c r="AIX42" s="202"/>
      <c r="AIY42" s="202"/>
      <c r="AIZ42" s="202"/>
      <c r="AJA42" s="202"/>
      <c r="AJB42" s="202"/>
      <c r="AJC42" s="202"/>
      <c r="AJD42" s="202"/>
      <c r="AJE42" s="202"/>
      <c r="AJF42" s="202"/>
      <c r="AJG42" s="202"/>
      <c r="AJH42" s="202"/>
      <c r="AJI42" s="202"/>
      <c r="AJJ42" s="202"/>
      <c r="AJK42" s="202"/>
      <c r="AJL42" s="202"/>
      <c r="AJM42" s="202"/>
      <c r="AJN42" s="202"/>
      <c r="AJO42" s="202"/>
      <c r="AJP42" s="202"/>
      <c r="AJQ42" s="202"/>
      <c r="AJR42" s="202"/>
      <c r="AJS42" s="202"/>
      <c r="AJT42" s="202"/>
      <c r="AJU42" s="202"/>
      <c r="AJV42" s="202"/>
      <c r="AJW42" s="202"/>
      <c r="AJX42" s="202"/>
      <c r="AJY42" s="202"/>
      <c r="AJZ42" s="202"/>
      <c r="AKA42" s="202"/>
      <c r="AKB42" s="202"/>
      <c r="AKC42" s="202"/>
      <c r="AKD42" s="202"/>
      <c r="AKE42" s="202"/>
      <c r="AKF42" s="202"/>
      <c r="AKG42" s="202"/>
      <c r="AKH42" s="202"/>
      <c r="AKI42" s="202"/>
      <c r="AKJ42" s="202"/>
      <c r="AKK42" s="202"/>
      <c r="AKL42" s="202"/>
      <c r="AKM42" s="202"/>
      <c r="AKN42" s="202"/>
      <c r="AKO42" s="202"/>
      <c r="AKP42" s="202"/>
      <c r="AKQ42" s="202"/>
      <c r="AKR42" s="202"/>
      <c r="AKS42" s="202"/>
      <c r="AKT42" s="202"/>
      <c r="AKU42" s="202"/>
      <c r="AKV42" s="202"/>
      <c r="AKW42" s="202"/>
      <c r="AKX42" s="202"/>
      <c r="AKY42" s="202"/>
      <c r="AKZ42" s="202"/>
      <c r="ALA42" s="202"/>
      <c r="ALB42" s="202"/>
      <c r="ALC42" s="202"/>
      <c r="ALD42" s="202"/>
      <c r="ALE42" s="202"/>
      <c r="ALF42" s="202"/>
      <c r="ALG42" s="202"/>
      <c r="ALH42" s="202"/>
      <c r="ALI42" s="202"/>
      <c r="ALJ42" s="202"/>
      <c r="ALK42" s="202"/>
      <c r="ALL42" s="202"/>
      <c r="ALM42" s="202"/>
      <c r="ALN42" s="202"/>
      <c r="ALO42" s="202"/>
      <c r="ALP42" s="202"/>
      <c r="ALQ42" s="202"/>
      <c r="ALR42" s="202"/>
      <c r="ALS42" s="202"/>
      <c r="ALT42" s="202"/>
      <c r="ALU42" s="202"/>
      <c r="ALV42" s="202"/>
      <c r="ALW42" s="202"/>
      <c r="ALX42" s="202"/>
      <c r="ALY42" s="202"/>
      <c r="ALZ42" s="202"/>
      <c r="AMA42" s="202"/>
      <c r="AMB42" s="202"/>
      <c r="AMC42" s="202"/>
      <c r="AMD42" s="202"/>
      <c r="AME42" s="202"/>
      <c r="AMF42" s="202"/>
      <c r="AMG42" s="202"/>
      <c r="AMH42" s="202"/>
      <c r="AMI42" s="202"/>
      <c r="AMJ42" s="202"/>
      <c r="AMK42" s="202"/>
      <c r="AML42" s="202"/>
    </row>
    <row r="43" spans="1:1026" ht="136.15" customHeight="1" outlineLevel="1">
      <c r="A43" s="238"/>
      <c r="B43" s="238" t="s">
        <v>597</v>
      </c>
      <c r="C43" s="238"/>
      <c r="D43" s="238"/>
      <c r="E43" s="239" t="s">
        <v>271</v>
      </c>
      <c r="F43" s="238"/>
      <c r="G43" s="238" t="s">
        <v>598</v>
      </c>
      <c r="H43" s="238" t="s">
        <v>539</v>
      </c>
      <c r="I43" s="238">
        <v>20</v>
      </c>
      <c r="J43" s="238"/>
      <c r="K43" s="238"/>
      <c r="L43" s="238"/>
      <c r="M43" s="238"/>
      <c r="N43" s="240"/>
      <c r="O43" s="25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  <c r="BB43" s="202"/>
      <c r="BC43" s="202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  <c r="BO43" s="202"/>
      <c r="BP43" s="202"/>
      <c r="BQ43" s="202"/>
      <c r="BR43" s="202"/>
      <c r="BS43" s="202"/>
      <c r="BT43" s="202"/>
      <c r="BU43" s="202"/>
      <c r="BV43" s="202"/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202"/>
      <c r="CM43" s="202"/>
      <c r="CN43" s="202"/>
      <c r="CO43" s="202"/>
      <c r="CP43" s="202"/>
      <c r="CQ43" s="202"/>
      <c r="CR43" s="202"/>
      <c r="CS43" s="202"/>
      <c r="CT43" s="202"/>
      <c r="CU43" s="202"/>
      <c r="CV43" s="202"/>
      <c r="CW43" s="202"/>
      <c r="CX43" s="202"/>
      <c r="CY43" s="202"/>
      <c r="CZ43" s="202"/>
      <c r="DA43" s="202"/>
      <c r="DB43" s="202"/>
      <c r="DC43" s="202"/>
      <c r="DD43" s="202"/>
      <c r="DE43" s="202"/>
      <c r="DF43" s="202"/>
      <c r="DG43" s="202"/>
      <c r="DH43" s="202"/>
      <c r="DI43" s="202"/>
      <c r="DJ43" s="202"/>
      <c r="DK43" s="202"/>
      <c r="DL43" s="202"/>
      <c r="DM43" s="202"/>
      <c r="DN43" s="202"/>
      <c r="DO43" s="202"/>
      <c r="DP43" s="202"/>
      <c r="DQ43" s="202"/>
      <c r="DR43" s="202"/>
      <c r="DS43" s="202"/>
      <c r="DT43" s="202"/>
      <c r="DU43" s="202"/>
      <c r="DV43" s="202"/>
      <c r="DW43" s="202"/>
      <c r="DX43" s="202"/>
      <c r="DY43" s="202"/>
      <c r="DZ43" s="202"/>
      <c r="EA43" s="202"/>
      <c r="EB43" s="202"/>
      <c r="EC43" s="202"/>
      <c r="ED43" s="202"/>
      <c r="EE43" s="202"/>
      <c r="EF43" s="202"/>
      <c r="EG43" s="202"/>
      <c r="EH43" s="202"/>
      <c r="EI43" s="202"/>
      <c r="EJ43" s="202"/>
      <c r="EK43" s="202"/>
      <c r="EL43" s="202"/>
      <c r="EM43" s="202"/>
      <c r="EN43" s="202"/>
      <c r="EO43" s="202"/>
      <c r="EP43" s="202"/>
      <c r="EQ43" s="202"/>
      <c r="ER43" s="202"/>
      <c r="ES43" s="202"/>
      <c r="ET43" s="202"/>
      <c r="EU43" s="202"/>
      <c r="EV43" s="202"/>
      <c r="EW43" s="202"/>
      <c r="EX43" s="202"/>
      <c r="EY43" s="202"/>
      <c r="EZ43" s="202"/>
      <c r="FA43" s="202"/>
      <c r="FB43" s="202"/>
      <c r="FC43" s="202"/>
      <c r="FD43" s="202"/>
      <c r="FE43" s="202"/>
      <c r="FF43" s="202"/>
      <c r="FG43" s="202"/>
      <c r="FH43" s="202"/>
      <c r="FI43" s="202"/>
      <c r="FJ43" s="202"/>
      <c r="FK43" s="202"/>
      <c r="FL43" s="202"/>
      <c r="FM43" s="202"/>
      <c r="FN43" s="202"/>
      <c r="FO43" s="202"/>
      <c r="FP43" s="202"/>
      <c r="FQ43" s="202"/>
      <c r="FR43" s="202"/>
      <c r="FS43" s="202"/>
      <c r="FT43" s="202"/>
      <c r="FU43" s="202"/>
      <c r="FV43" s="202"/>
      <c r="FW43" s="202"/>
      <c r="FX43" s="202"/>
      <c r="FY43" s="202"/>
      <c r="FZ43" s="202"/>
      <c r="GA43" s="202"/>
      <c r="GB43" s="202"/>
      <c r="GC43" s="202"/>
      <c r="GD43" s="202"/>
      <c r="GE43" s="202"/>
      <c r="GF43" s="202"/>
      <c r="GG43" s="202"/>
      <c r="GH43" s="202"/>
      <c r="GI43" s="202"/>
      <c r="GJ43" s="202"/>
      <c r="GK43" s="202"/>
      <c r="GL43" s="202"/>
      <c r="GM43" s="202"/>
      <c r="GN43" s="202"/>
      <c r="GO43" s="202"/>
      <c r="GP43" s="202"/>
      <c r="GQ43" s="202"/>
      <c r="GR43" s="202"/>
      <c r="GS43" s="202"/>
      <c r="GT43" s="202"/>
      <c r="GU43" s="202"/>
      <c r="GV43" s="202"/>
      <c r="GW43" s="202"/>
      <c r="GX43" s="202"/>
      <c r="GY43" s="202"/>
      <c r="GZ43" s="202"/>
      <c r="HA43" s="202"/>
      <c r="HB43" s="202"/>
      <c r="HC43" s="202"/>
      <c r="HD43" s="202"/>
      <c r="HE43" s="202"/>
      <c r="HF43" s="202"/>
      <c r="HG43" s="202"/>
      <c r="HH43" s="202"/>
      <c r="HI43" s="202"/>
      <c r="HJ43" s="202"/>
      <c r="HK43" s="202"/>
      <c r="HL43" s="202"/>
      <c r="HM43" s="202"/>
      <c r="HN43" s="202"/>
      <c r="HO43" s="202"/>
      <c r="HP43" s="202"/>
      <c r="HQ43" s="202"/>
      <c r="HR43" s="202"/>
      <c r="HS43" s="202"/>
      <c r="HT43" s="202"/>
      <c r="HU43" s="202"/>
      <c r="HV43" s="202"/>
      <c r="HW43" s="202"/>
      <c r="HX43" s="202"/>
      <c r="HY43" s="202"/>
      <c r="HZ43" s="202"/>
      <c r="IA43" s="202"/>
      <c r="IB43" s="202"/>
      <c r="IC43" s="202"/>
      <c r="ID43" s="202"/>
      <c r="IE43" s="202"/>
      <c r="IF43" s="202"/>
      <c r="IG43" s="202"/>
      <c r="IH43" s="202"/>
      <c r="II43" s="202"/>
      <c r="IJ43" s="202"/>
      <c r="IK43" s="202"/>
      <c r="IL43" s="202"/>
      <c r="IM43" s="202"/>
      <c r="IN43" s="202"/>
      <c r="IO43" s="202"/>
      <c r="IP43" s="202"/>
      <c r="IQ43" s="202"/>
      <c r="IR43" s="202"/>
      <c r="IS43" s="202"/>
      <c r="IT43" s="202"/>
      <c r="IU43" s="202"/>
      <c r="IV43" s="202"/>
      <c r="IW43" s="202"/>
      <c r="IX43" s="202"/>
      <c r="IY43" s="202"/>
      <c r="IZ43" s="202"/>
      <c r="JA43" s="202"/>
      <c r="JB43" s="202"/>
      <c r="JC43" s="202"/>
      <c r="JD43" s="202"/>
      <c r="JE43" s="202"/>
      <c r="JF43" s="202"/>
      <c r="JG43" s="202"/>
      <c r="JH43" s="202"/>
      <c r="JI43" s="202"/>
      <c r="JJ43" s="202"/>
      <c r="JK43" s="202"/>
      <c r="JL43" s="202"/>
      <c r="JM43" s="202"/>
      <c r="JN43" s="202"/>
      <c r="JO43" s="202"/>
      <c r="JP43" s="202"/>
      <c r="JQ43" s="202"/>
      <c r="JR43" s="202"/>
      <c r="JS43" s="202"/>
      <c r="JT43" s="202"/>
      <c r="JU43" s="202"/>
      <c r="JV43" s="202"/>
      <c r="JW43" s="202"/>
      <c r="JX43" s="202"/>
      <c r="JY43" s="202"/>
      <c r="JZ43" s="202"/>
      <c r="KA43" s="202"/>
      <c r="KB43" s="202"/>
      <c r="KC43" s="202"/>
      <c r="KD43" s="202"/>
      <c r="KE43" s="202"/>
      <c r="KF43" s="202"/>
      <c r="KG43" s="202"/>
      <c r="KH43" s="202"/>
      <c r="KI43" s="202"/>
      <c r="KJ43" s="202"/>
      <c r="KK43" s="202"/>
      <c r="KL43" s="202"/>
      <c r="KM43" s="202"/>
      <c r="KN43" s="202"/>
      <c r="KO43" s="202"/>
      <c r="KP43" s="202"/>
      <c r="KQ43" s="202"/>
      <c r="KR43" s="202"/>
      <c r="KS43" s="202"/>
      <c r="KT43" s="202"/>
      <c r="KU43" s="202"/>
      <c r="KV43" s="202"/>
      <c r="KW43" s="202"/>
      <c r="KX43" s="202"/>
      <c r="KY43" s="202"/>
      <c r="KZ43" s="202"/>
      <c r="LA43" s="202"/>
      <c r="LB43" s="202"/>
      <c r="LC43" s="202"/>
      <c r="LD43" s="202"/>
      <c r="LE43" s="202"/>
      <c r="LF43" s="202"/>
      <c r="LG43" s="202"/>
      <c r="LH43" s="202"/>
      <c r="LI43" s="202"/>
      <c r="LJ43" s="202"/>
      <c r="LK43" s="202"/>
      <c r="LL43" s="202"/>
      <c r="LM43" s="202"/>
      <c r="LN43" s="202"/>
      <c r="LO43" s="202"/>
      <c r="LP43" s="202"/>
      <c r="LQ43" s="202"/>
      <c r="LR43" s="202"/>
      <c r="LS43" s="202"/>
      <c r="LT43" s="202"/>
      <c r="LU43" s="202"/>
      <c r="LV43" s="202"/>
      <c r="LW43" s="202"/>
      <c r="LX43" s="202"/>
      <c r="LY43" s="202"/>
      <c r="LZ43" s="202"/>
      <c r="MA43" s="202"/>
      <c r="MB43" s="202"/>
      <c r="MC43" s="202"/>
      <c r="MD43" s="202"/>
      <c r="ME43" s="202"/>
      <c r="MF43" s="202"/>
      <c r="MG43" s="202"/>
      <c r="MH43" s="202"/>
      <c r="MI43" s="202"/>
      <c r="MJ43" s="202"/>
      <c r="MK43" s="202"/>
      <c r="ML43" s="202"/>
      <c r="MM43" s="202"/>
      <c r="MN43" s="202"/>
      <c r="MO43" s="202"/>
      <c r="MP43" s="202"/>
      <c r="MQ43" s="202"/>
      <c r="MR43" s="202"/>
      <c r="MS43" s="202"/>
      <c r="MT43" s="202"/>
      <c r="MU43" s="202"/>
      <c r="MV43" s="202"/>
      <c r="MW43" s="202"/>
      <c r="MX43" s="202"/>
      <c r="MY43" s="202"/>
      <c r="MZ43" s="202"/>
      <c r="NA43" s="202"/>
      <c r="NB43" s="202"/>
      <c r="NC43" s="202"/>
      <c r="ND43" s="202"/>
      <c r="NE43" s="202"/>
      <c r="NF43" s="202"/>
      <c r="NG43" s="202"/>
      <c r="NH43" s="202"/>
      <c r="NI43" s="202"/>
      <c r="NJ43" s="202"/>
      <c r="NK43" s="202"/>
      <c r="NL43" s="202"/>
      <c r="NM43" s="202"/>
      <c r="NN43" s="202"/>
      <c r="NO43" s="202"/>
      <c r="NP43" s="202"/>
      <c r="NQ43" s="202"/>
      <c r="NR43" s="202"/>
      <c r="NS43" s="202"/>
      <c r="NT43" s="202"/>
      <c r="NU43" s="202"/>
      <c r="NV43" s="202"/>
      <c r="NW43" s="202"/>
      <c r="NX43" s="202"/>
      <c r="NY43" s="202"/>
      <c r="NZ43" s="202"/>
      <c r="OA43" s="202"/>
      <c r="OB43" s="202"/>
      <c r="OC43" s="202"/>
      <c r="OD43" s="202"/>
      <c r="OE43" s="202"/>
      <c r="OF43" s="202"/>
      <c r="OG43" s="202"/>
      <c r="OH43" s="202"/>
      <c r="OI43" s="202"/>
      <c r="OJ43" s="202"/>
      <c r="OK43" s="202"/>
      <c r="OL43" s="202"/>
      <c r="OM43" s="202"/>
      <c r="ON43" s="202"/>
      <c r="OO43" s="202"/>
      <c r="OP43" s="202"/>
      <c r="OQ43" s="202"/>
      <c r="OR43" s="202"/>
      <c r="OS43" s="202"/>
      <c r="OT43" s="202"/>
      <c r="OU43" s="202"/>
      <c r="OV43" s="202"/>
      <c r="OW43" s="202"/>
      <c r="OX43" s="202"/>
      <c r="OY43" s="202"/>
      <c r="OZ43" s="202"/>
      <c r="PA43" s="202"/>
      <c r="PB43" s="202"/>
      <c r="PC43" s="202"/>
      <c r="PD43" s="202"/>
      <c r="PE43" s="202"/>
      <c r="PF43" s="202"/>
      <c r="PG43" s="202"/>
      <c r="PH43" s="202"/>
      <c r="PI43" s="202"/>
      <c r="PJ43" s="202"/>
      <c r="PK43" s="202"/>
      <c r="PL43" s="202"/>
      <c r="PM43" s="202"/>
      <c r="PN43" s="202"/>
      <c r="PO43" s="202"/>
      <c r="PP43" s="202"/>
      <c r="PQ43" s="202"/>
      <c r="PR43" s="202"/>
      <c r="PS43" s="202"/>
      <c r="PT43" s="202"/>
      <c r="PU43" s="202"/>
      <c r="PV43" s="202"/>
      <c r="PW43" s="202"/>
      <c r="PX43" s="202"/>
      <c r="PY43" s="202"/>
      <c r="PZ43" s="202"/>
      <c r="QA43" s="202"/>
      <c r="QB43" s="202"/>
      <c r="QC43" s="202"/>
      <c r="QD43" s="202"/>
      <c r="QE43" s="202"/>
      <c r="QF43" s="202"/>
      <c r="QG43" s="202"/>
      <c r="QH43" s="202"/>
      <c r="QI43" s="202"/>
      <c r="QJ43" s="202"/>
      <c r="QK43" s="202"/>
      <c r="QL43" s="202"/>
      <c r="QM43" s="202"/>
      <c r="QN43" s="202"/>
      <c r="QO43" s="202"/>
      <c r="QP43" s="202"/>
      <c r="QQ43" s="202"/>
      <c r="QR43" s="202"/>
      <c r="QS43" s="202"/>
      <c r="QT43" s="202"/>
      <c r="QU43" s="202"/>
      <c r="QV43" s="202"/>
      <c r="QW43" s="202"/>
      <c r="QX43" s="202"/>
      <c r="QY43" s="202"/>
      <c r="QZ43" s="202"/>
      <c r="RA43" s="202"/>
      <c r="RB43" s="202"/>
      <c r="RC43" s="202"/>
      <c r="RD43" s="202"/>
      <c r="RE43" s="202"/>
      <c r="RF43" s="202"/>
      <c r="RG43" s="202"/>
      <c r="RH43" s="202"/>
      <c r="RI43" s="202"/>
      <c r="RJ43" s="202"/>
      <c r="RK43" s="202"/>
      <c r="RL43" s="202"/>
      <c r="RM43" s="202"/>
      <c r="RN43" s="202"/>
      <c r="RO43" s="202"/>
      <c r="RP43" s="202"/>
      <c r="RQ43" s="202"/>
      <c r="RR43" s="202"/>
      <c r="RS43" s="202"/>
      <c r="RT43" s="202"/>
      <c r="RU43" s="202"/>
      <c r="RV43" s="202"/>
      <c r="RW43" s="202"/>
      <c r="RX43" s="202"/>
      <c r="RY43" s="202"/>
      <c r="RZ43" s="202"/>
      <c r="SA43" s="202"/>
      <c r="SB43" s="202"/>
      <c r="SC43" s="202"/>
      <c r="SD43" s="202"/>
      <c r="SE43" s="202"/>
      <c r="SF43" s="202"/>
      <c r="SG43" s="202"/>
      <c r="SH43" s="202"/>
      <c r="SI43" s="202"/>
      <c r="SJ43" s="202"/>
      <c r="SK43" s="202"/>
      <c r="SL43" s="202"/>
      <c r="SM43" s="202"/>
      <c r="SN43" s="202"/>
      <c r="SO43" s="202"/>
      <c r="SP43" s="202"/>
      <c r="SQ43" s="202"/>
      <c r="SR43" s="202"/>
      <c r="SS43" s="202"/>
      <c r="ST43" s="202"/>
      <c r="SU43" s="202"/>
      <c r="SV43" s="202"/>
      <c r="SW43" s="202"/>
      <c r="SX43" s="202"/>
      <c r="SY43" s="202"/>
      <c r="SZ43" s="202"/>
      <c r="TA43" s="202"/>
      <c r="TB43" s="202"/>
      <c r="TC43" s="202"/>
      <c r="TD43" s="202"/>
      <c r="TE43" s="202"/>
      <c r="TF43" s="202"/>
      <c r="TG43" s="202"/>
      <c r="TH43" s="202"/>
      <c r="TI43" s="202"/>
      <c r="TJ43" s="202"/>
      <c r="TK43" s="202"/>
      <c r="TL43" s="202"/>
      <c r="TM43" s="202"/>
      <c r="TN43" s="202"/>
      <c r="TO43" s="202"/>
      <c r="TP43" s="202"/>
      <c r="TQ43" s="202"/>
      <c r="TR43" s="202"/>
      <c r="TS43" s="202"/>
      <c r="TT43" s="202"/>
      <c r="TU43" s="202"/>
      <c r="TV43" s="202"/>
      <c r="TW43" s="202"/>
      <c r="TX43" s="202"/>
      <c r="TY43" s="202"/>
      <c r="TZ43" s="202"/>
      <c r="UA43" s="202"/>
      <c r="UB43" s="202"/>
      <c r="UC43" s="202"/>
      <c r="UD43" s="202"/>
      <c r="UE43" s="202"/>
      <c r="UF43" s="202"/>
      <c r="UG43" s="202"/>
      <c r="UH43" s="202"/>
      <c r="UI43" s="202"/>
      <c r="UJ43" s="202"/>
      <c r="UK43" s="202"/>
      <c r="UL43" s="202"/>
      <c r="UM43" s="202"/>
      <c r="UN43" s="202"/>
      <c r="UO43" s="202"/>
      <c r="UP43" s="202"/>
      <c r="UQ43" s="202"/>
      <c r="UR43" s="202"/>
      <c r="US43" s="202"/>
      <c r="UT43" s="202"/>
      <c r="UU43" s="202"/>
      <c r="UV43" s="202"/>
      <c r="UW43" s="202"/>
      <c r="UX43" s="202"/>
      <c r="UY43" s="202"/>
      <c r="UZ43" s="202"/>
      <c r="VA43" s="202"/>
      <c r="VB43" s="202"/>
      <c r="VC43" s="202"/>
      <c r="VD43" s="202"/>
      <c r="VE43" s="202"/>
      <c r="VF43" s="202"/>
      <c r="VG43" s="202"/>
      <c r="VH43" s="202"/>
      <c r="VI43" s="202"/>
      <c r="VJ43" s="202"/>
      <c r="VK43" s="202"/>
      <c r="VL43" s="202"/>
      <c r="VM43" s="202"/>
      <c r="VN43" s="202"/>
      <c r="VO43" s="202"/>
      <c r="VP43" s="202"/>
      <c r="VQ43" s="202"/>
      <c r="VR43" s="202"/>
      <c r="VS43" s="202"/>
      <c r="VT43" s="202"/>
      <c r="VU43" s="202"/>
      <c r="VV43" s="202"/>
      <c r="VW43" s="202"/>
      <c r="VX43" s="202"/>
      <c r="VY43" s="202"/>
      <c r="VZ43" s="202"/>
      <c r="WA43" s="202"/>
      <c r="WB43" s="202"/>
      <c r="WC43" s="202"/>
      <c r="WD43" s="202"/>
      <c r="WE43" s="202"/>
      <c r="WF43" s="202"/>
      <c r="WG43" s="202"/>
      <c r="WH43" s="202"/>
      <c r="WI43" s="202"/>
      <c r="WJ43" s="202"/>
      <c r="WK43" s="202"/>
      <c r="WL43" s="202"/>
      <c r="WM43" s="202"/>
      <c r="WN43" s="202"/>
      <c r="WO43" s="202"/>
      <c r="WP43" s="202"/>
      <c r="WQ43" s="202"/>
      <c r="WR43" s="202"/>
      <c r="WS43" s="202"/>
      <c r="WT43" s="202"/>
      <c r="WU43" s="202"/>
      <c r="WV43" s="202"/>
      <c r="WW43" s="202"/>
      <c r="WX43" s="202"/>
      <c r="WY43" s="202"/>
      <c r="WZ43" s="202"/>
      <c r="XA43" s="202"/>
      <c r="XB43" s="202"/>
      <c r="XC43" s="202"/>
      <c r="XD43" s="202"/>
      <c r="XE43" s="202"/>
      <c r="XF43" s="202"/>
      <c r="XG43" s="202"/>
      <c r="XH43" s="202"/>
      <c r="XI43" s="202"/>
      <c r="XJ43" s="202"/>
      <c r="XK43" s="202"/>
      <c r="XL43" s="202"/>
      <c r="XM43" s="202"/>
      <c r="XN43" s="202"/>
      <c r="XO43" s="202"/>
      <c r="XP43" s="202"/>
      <c r="XQ43" s="202"/>
      <c r="XR43" s="202"/>
      <c r="XS43" s="202"/>
      <c r="XT43" s="202"/>
      <c r="XU43" s="202"/>
      <c r="XV43" s="202"/>
      <c r="XW43" s="202"/>
      <c r="XX43" s="202"/>
      <c r="XY43" s="202"/>
      <c r="XZ43" s="202"/>
      <c r="YA43" s="202"/>
      <c r="YB43" s="202"/>
      <c r="YC43" s="202"/>
      <c r="YD43" s="202"/>
      <c r="YE43" s="202"/>
      <c r="YF43" s="202"/>
      <c r="YG43" s="202"/>
      <c r="YH43" s="202"/>
      <c r="YI43" s="202"/>
      <c r="YJ43" s="202"/>
      <c r="YK43" s="202"/>
      <c r="YL43" s="202"/>
      <c r="YM43" s="202"/>
      <c r="YN43" s="202"/>
      <c r="YO43" s="202"/>
      <c r="YP43" s="202"/>
      <c r="YQ43" s="202"/>
      <c r="YR43" s="202"/>
      <c r="YS43" s="202"/>
      <c r="YT43" s="202"/>
      <c r="YU43" s="202"/>
      <c r="YV43" s="202"/>
      <c r="YW43" s="202"/>
      <c r="YX43" s="202"/>
      <c r="YY43" s="202"/>
      <c r="YZ43" s="202"/>
      <c r="ZA43" s="202"/>
      <c r="ZB43" s="202"/>
      <c r="ZC43" s="202"/>
      <c r="ZD43" s="202"/>
      <c r="ZE43" s="202"/>
      <c r="ZF43" s="202"/>
      <c r="ZG43" s="202"/>
      <c r="ZH43" s="202"/>
      <c r="ZI43" s="202"/>
      <c r="ZJ43" s="202"/>
      <c r="ZK43" s="202"/>
      <c r="ZL43" s="202"/>
      <c r="ZM43" s="202"/>
      <c r="ZN43" s="202"/>
      <c r="ZO43" s="202"/>
      <c r="ZP43" s="202"/>
      <c r="ZQ43" s="202"/>
      <c r="ZR43" s="202"/>
      <c r="ZS43" s="202"/>
      <c r="ZT43" s="202"/>
      <c r="ZU43" s="202"/>
      <c r="ZV43" s="202"/>
      <c r="ZW43" s="202"/>
      <c r="ZX43" s="202"/>
      <c r="ZY43" s="202"/>
      <c r="ZZ43" s="202"/>
      <c r="AAA43" s="202"/>
      <c r="AAB43" s="202"/>
      <c r="AAC43" s="202"/>
      <c r="AAD43" s="202"/>
      <c r="AAE43" s="202"/>
      <c r="AAF43" s="202"/>
      <c r="AAG43" s="202"/>
      <c r="AAH43" s="202"/>
      <c r="AAI43" s="202"/>
      <c r="AAJ43" s="202"/>
      <c r="AAK43" s="202"/>
      <c r="AAL43" s="202"/>
      <c r="AAM43" s="202"/>
      <c r="AAN43" s="202"/>
      <c r="AAO43" s="202"/>
      <c r="AAP43" s="202"/>
      <c r="AAQ43" s="202"/>
      <c r="AAR43" s="202"/>
      <c r="AAS43" s="202"/>
      <c r="AAT43" s="202"/>
      <c r="AAU43" s="202"/>
      <c r="AAV43" s="202"/>
      <c r="AAW43" s="202"/>
      <c r="AAX43" s="202"/>
      <c r="AAY43" s="202"/>
      <c r="AAZ43" s="202"/>
      <c r="ABA43" s="202"/>
      <c r="ABB43" s="202"/>
      <c r="ABC43" s="202"/>
      <c r="ABD43" s="202"/>
      <c r="ABE43" s="202"/>
      <c r="ABF43" s="202"/>
      <c r="ABG43" s="202"/>
      <c r="ABH43" s="202"/>
      <c r="ABI43" s="202"/>
      <c r="ABJ43" s="202"/>
      <c r="ABK43" s="202"/>
      <c r="ABL43" s="202"/>
      <c r="ABM43" s="202"/>
      <c r="ABN43" s="202"/>
      <c r="ABO43" s="202"/>
      <c r="ABP43" s="202"/>
      <c r="ABQ43" s="202"/>
      <c r="ABR43" s="202"/>
      <c r="ABS43" s="202"/>
      <c r="ABT43" s="202"/>
      <c r="ABU43" s="202"/>
      <c r="ABV43" s="202"/>
      <c r="ABW43" s="202"/>
      <c r="ABX43" s="202"/>
      <c r="ABY43" s="202"/>
      <c r="ABZ43" s="202"/>
      <c r="ACA43" s="202"/>
      <c r="ACB43" s="202"/>
      <c r="ACC43" s="202"/>
      <c r="ACD43" s="202"/>
      <c r="ACE43" s="202"/>
      <c r="ACF43" s="202"/>
      <c r="ACG43" s="202"/>
      <c r="ACH43" s="202"/>
      <c r="ACI43" s="202"/>
      <c r="ACJ43" s="202"/>
      <c r="ACK43" s="202"/>
      <c r="ACL43" s="202"/>
      <c r="ACM43" s="202"/>
      <c r="ACN43" s="202"/>
      <c r="ACO43" s="202"/>
      <c r="ACP43" s="202"/>
      <c r="ACQ43" s="202"/>
      <c r="ACR43" s="202"/>
      <c r="ACS43" s="202"/>
      <c r="ACT43" s="202"/>
      <c r="ACU43" s="202"/>
      <c r="ACV43" s="202"/>
      <c r="ACW43" s="202"/>
      <c r="ACX43" s="202"/>
      <c r="ACY43" s="202"/>
      <c r="ACZ43" s="202"/>
      <c r="ADA43" s="202"/>
      <c r="ADB43" s="202"/>
      <c r="ADC43" s="202"/>
      <c r="ADD43" s="202"/>
      <c r="ADE43" s="202"/>
      <c r="ADF43" s="202"/>
      <c r="ADG43" s="202"/>
      <c r="ADH43" s="202"/>
      <c r="ADI43" s="202"/>
      <c r="ADJ43" s="202"/>
      <c r="ADK43" s="202"/>
      <c r="ADL43" s="202"/>
      <c r="ADM43" s="202"/>
      <c r="ADN43" s="202"/>
      <c r="ADO43" s="202"/>
      <c r="ADP43" s="202"/>
      <c r="ADQ43" s="202"/>
      <c r="ADR43" s="202"/>
      <c r="ADS43" s="202"/>
      <c r="ADT43" s="202"/>
      <c r="ADU43" s="202"/>
      <c r="ADV43" s="202"/>
      <c r="ADW43" s="202"/>
      <c r="ADX43" s="202"/>
      <c r="ADY43" s="202"/>
      <c r="ADZ43" s="202"/>
      <c r="AEA43" s="202"/>
      <c r="AEB43" s="202"/>
      <c r="AEC43" s="202"/>
      <c r="AED43" s="202"/>
      <c r="AEE43" s="202"/>
      <c r="AEF43" s="202"/>
      <c r="AEG43" s="202"/>
      <c r="AEH43" s="202"/>
      <c r="AEI43" s="202"/>
      <c r="AEJ43" s="202"/>
      <c r="AEK43" s="202"/>
      <c r="AEL43" s="202"/>
      <c r="AEM43" s="202"/>
      <c r="AEN43" s="202"/>
      <c r="AEO43" s="202"/>
      <c r="AEP43" s="202"/>
      <c r="AEQ43" s="202"/>
      <c r="AER43" s="202"/>
      <c r="AES43" s="202"/>
      <c r="AET43" s="202"/>
      <c r="AEU43" s="202"/>
      <c r="AEV43" s="202"/>
      <c r="AEW43" s="202"/>
      <c r="AEX43" s="202"/>
      <c r="AEY43" s="202"/>
      <c r="AEZ43" s="202"/>
      <c r="AFA43" s="202"/>
      <c r="AFB43" s="202"/>
      <c r="AFC43" s="202"/>
      <c r="AFD43" s="202"/>
      <c r="AFE43" s="202"/>
      <c r="AFF43" s="202"/>
      <c r="AFG43" s="202"/>
      <c r="AFH43" s="202"/>
      <c r="AFI43" s="202"/>
      <c r="AFJ43" s="202"/>
      <c r="AFK43" s="202"/>
      <c r="AFL43" s="202"/>
      <c r="AFM43" s="202"/>
      <c r="AFN43" s="202"/>
      <c r="AFO43" s="202"/>
      <c r="AFP43" s="202"/>
      <c r="AFQ43" s="202"/>
      <c r="AFR43" s="202"/>
      <c r="AFS43" s="202"/>
      <c r="AFT43" s="202"/>
      <c r="AFU43" s="202"/>
      <c r="AFV43" s="202"/>
      <c r="AFW43" s="202"/>
      <c r="AFX43" s="202"/>
      <c r="AFY43" s="202"/>
      <c r="AFZ43" s="202"/>
      <c r="AGA43" s="202"/>
      <c r="AGB43" s="202"/>
      <c r="AGC43" s="202"/>
      <c r="AGD43" s="202"/>
      <c r="AGE43" s="202"/>
      <c r="AGF43" s="202"/>
      <c r="AGG43" s="202"/>
      <c r="AGH43" s="202"/>
      <c r="AGI43" s="202"/>
      <c r="AGJ43" s="202"/>
      <c r="AGK43" s="202"/>
      <c r="AGL43" s="202"/>
      <c r="AGM43" s="202"/>
      <c r="AGN43" s="202"/>
      <c r="AGO43" s="202"/>
      <c r="AGP43" s="202"/>
      <c r="AGQ43" s="202"/>
      <c r="AGR43" s="202"/>
      <c r="AGS43" s="202"/>
      <c r="AGT43" s="202"/>
      <c r="AGU43" s="202"/>
      <c r="AGV43" s="202"/>
      <c r="AGW43" s="202"/>
      <c r="AGX43" s="202"/>
      <c r="AGY43" s="202"/>
      <c r="AGZ43" s="202"/>
      <c r="AHA43" s="202"/>
      <c r="AHB43" s="202"/>
      <c r="AHC43" s="202"/>
      <c r="AHD43" s="202"/>
      <c r="AHE43" s="202"/>
      <c r="AHF43" s="202"/>
      <c r="AHG43" s="202"/>
      <c r="AHH43" s="202"/>
      <c r="AHI43" s="202"/>
      <c r="AHJ43" s="202"/>
      <c r="AHK43" s="202"/>
      <c r="AHL43" s="202"/>
      <c r="AHM43" s="202"/>
      <c r="AHN43" s="202"/>
      <c r="AHO43" s="202"/>
      <c r="AHP43" s="202"/>
      <c r="AHQ43" s="202"/>
      <c r="AHR43" s="202"/>
      <c r="AHS43" s="202"/>
      <c r="AHT43" s="202"/>
      <c r="AHU43" s="202"/>
      <c r="AHV43" s="202"/>
      <c r="AHW43" s="202"/>
      <c r="AHX43" s="202"/>
      <c r="AHY43" s="202"/>
      <c r="AHZ43" s="202"/>
      <c r="AIA43" s="202"/>
      <c r="AIB43" s="202"/>
      <c r="AIC43" s="202"/>
      <c r="AID43" s="202"/>
      <c r="AIE43" s="202"/>
      <c r="AIF43" s="202"/>
      <c r="AIG43" s="202"/>
      <c r="AIH43" s="202"/>
      <c r="AII43" s="202"/>
      <c r="AIJ43" s="202"/>
      <c r="AIK43" s="202"/>
      <c r="AIL43" s="202"/>
      <c r="AIM43" s="202"/>
      <c r="AIN43" s="202"/>
      <c r="AIO43" s="202"/>
      <c r="AIP43" s="202"/>
      <c r="AIQ43" s="202"/>
      <c r="AIR43" s="202"/>
      <c r="AIS43" s="202"/>
      <c r="AIT43" s="202"/>
      <c r="AIU43" s="202"/>
      <c r="AIV43" s="202"/>
      <c r="AIW43" s="202"/>
      <c r="AIX43" s="202"/>
      <c r="AIY43" s="202"/>
      <c r="AIZ43" s="202"/>
      <c r="AJA43" s="202"/>
      <c r="AJB43" s="202"/>
      <c r="AJC43" s="202"/>
      <c r="AJD43" s="202"/>
      <c r="AJE43" s="202"/>
      <c r="AJF43" s="202"/>
      <c r="AJG43" s="202"/>
      <c r="AJH43" s="202"/>
      <c r="AJI43" s="202"/>
      <c r="AJJ43" s="202"/>
      <c r="AJK43" s="202"/>
      <c r="AJL43" s="202"/>
      <c r="AJM43" s="202"/>
      <c r="AJN43" s="202"/>
      <c r="AJO43" s="202"/>
      <c r="AJP43" s="202"/>
      <c r="AJQ43" s="202"/>
      <c r="AJR43" s="202"/>
      <c r="AJS43" s="202"/>
      <c r="AJT43" s="202"/>
      <c r="AJU43" s="202"/>
      <c r="AJV43" s="202"/>
      <c r="AJW43" s="202"/>
      <c r="AJX43" s="202"/>
      <c r="AJY43" s="202"/>
      <c r="AJZ43" s="202"/>
      <c r="AKA43" s="202"/>
      <c r="AKB43" s="202"/>
      <c r="AKC43" s="202"/>
      <c r="AKD43" s="202"/>
      <c r="AKE43" s="202"/>
      <c r="AKF43" s="202"/>
      <c r="AKG43" s="202"/>
      <c r="AKH43" s="202"/>
      <c r="AKI43" s="202"/>
      <c r="AKJ43" s="202"/>
      <c r="AKK43" s="202"/>
      <c r="AKL43" s="202"/>
      <c r="AKM43" s="202"/>
      <c r="AKN43" s="202"/>
      <c r="AKO43" s="202"/>
      <c r="AKP43" s="202"/>
      <c r="AKQ43" s="202"/>
      <c r="AKR43" s="202"/>
      <c r="AKS43" s="202"/>
      <c r="AKT43" s="202"/>
      <c r="AKU43" s="202"/>
      <c r="AKV43" s="202"/>
      <c r="AKW43" s="202"/>
      <c r="AKX43" s="202"/>
      <c r="AKY43" s="202"/>
      <c r="AKZ43" s="202"/>
      <c r="ALA43" s="202"/>
      <c r="ALB43" s="202"/>
      <c r="ALC43" s="202"/>
      <c r="ALD43" s="202"/>
      <c r="ALE43" s="202"/>
      <c r="ALF43" s="202"/>
      <c r="ALG43" s="202"/>
      <c r="ALH43" s="202"/>
      <c r="ALI43" s="202"/>
      <c r="ALJ43" s="202"/>
      <c r="ALK43" s="202"/>
      <c r="ALL43" s="202"/>
      <c r="ALM43" s="202"/>
      <c r="ALN43" s="202"/>
      <c r="ALO43" s="202"/>
      <c r="ALP43" s="202"/>
      <c r="ALQ43" s="202"/>
      <c r="ALR43" s="202"/>
      <c r="ALS43" s="202"/>
      <c r="ALT43" s="202"/>
      <c r="ALU43" s="202"/>
      <c r="ALV43" s="202"/>
      <c r="ALW43" s="202"/>
      <c r="ALX43" s="202"/>
      <c r="ALY43" s="202"/>
      <c r="ALZ43" s="202"/>
      <c r="AMA43" s="202"/>
      <c r="AMB43" s="202"/>
      <c r="AMC43" s="202"/>
      <c r="AMD43" s="202"/>
      <c r="AME43" s="202"/>
      <c r="AMF43" s="202"/>
      <c r="AMG43" s="202"/>
      <c r="AMH43" s="202"/>
      <c r="AMI43" s="202"/>
      <c r="AMJ43" s="202"/>
      <c r="AMK43" s="202"/>
      <c r="AML43" s="202"/>
    </row>
    <row r="44" spans="1:1026" s="14" customFormat="1" ht="30.75" customHeight="1">
      <c r="A44" s="104"/>
      <c r="B44" s="241" t="s">
        <v>599</v>
      </c>
      <c r="C44" s="25"/>
      <c r="D44" s="25"/>
      <c r="E44" s="25"/>
      <c r="F44" s="135"/>
      <c r="G44" s="30"/>
      <c r="H44" s="30"/>
      <c r="I44" s="136"/>
      <c r="J44" s="137"/>
      <c r="K44" s="139"/>
      <c r="L44" s="139"/>
      <c r="M44" s="136"/>
      <c r="N44" s="140"/>
      <c r="O44" s="250"/>
    </row>
    <row r="45" spans="1:1026" ht="170.25" customHeight="1">
      <c r="A45" s="141">
        <v>1361</v>
      </c>
      <c r="B45" s="18" t="s">
        <v>600</v>
      </c>
      <c r="C45" s="4"/>
      <c r="D45" s="4"/>
      <c r="E45" s="92" t="s">
        <v>271</v>
      </c>
      <c r="F45" s="7">
        <v>4670259402663</v>
      </c>
      <c r="G45" s="227" t="s">
        <v>601</v>
      </c>
      <c r="H45" s="227"/>
      <c r="I45" s="4"/>
      <c r="J45" s="59">
        <v>10</v>
      </c>
      <c r="K45" s="18">
        <v>5000</v>
      </c>
      <c r="L45" s="18">
        <f>K45-K45*$K$7</f>
        <v>2750</v>
      </c>
      <c r="M45" s="18"/>
      <c r="N45" s="18">
        <f t="shared" ref="N45" si="1">L45*M45</f>
        <v>0</v>
      </c>
      <c r="O45" s="250"/>
    </row>
    <row r="46" spans="1:1026" ht="27" customHeight="1">
      <c r="A46" s="228"/>
      <c r="B46" s="229" t="s">
        <v>536</v>
      </c>
      <c r="C46" s="202"/>
      <c r="D46" s="230"/>
      <c r="E46" s="230"/>
      <c r="F46" s="231"/>
      <c r="G46" s="232"/>
      <c r="H46" s="230"/>
      <c r="I46" s="230"/>
      <c r="J46" s="230"/>
      <c r="K46" s="232"/>
      <c r="L46" s="233"/>
      <c r="M46" s="230"/>
      <c r="N46" s="201"/>
      <c r="O46" s="25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2"/>
      <c r="CV46" s="202"/>
      <c r="CW46" s="202"/>
      <c r="CX46" s="202"/>
      <c r="CY46" s="202"/>
      <c r="CZ46" s="202"/>
      <c r="DA46" s="202"/>
      <c r="DB46" s="202"/>
      <c r="DC46" s="202"/>
      <c r="DD46" s="202"/>
      <c r="DE46" s="202"/>
      <c r="DF46" s="202"/>
      <c r="DG46" s="202"/>
      <c r="DH46" s="202"/>
      <c r="DI46" s="202"/>
      <c r="DJ46" s="202"/>
      <c r="DK46" s="202"/>
      <c r="DL46" s="202"/>
      <c r="DM46" s="202"/>
      <c r="DN46" s="202"/>
      <c r="DO46" s="202"/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2"/>
      <c r="FW46" s="202"/>
      <c r="FX46" s="202"/>
      <c r="FY46" s="202"/>
      <c r="FZ46" s="202"/>
      <c r="GA46" s="202"/>
      <c r="GB46" s="202"/>
      <c r="GC46" s="202"/>
      <c r="GD46" s="202"/>
      <c r="GE46" s="202"/>
      <c r="GF46" s="202"/>
      <c r="GG46" s="202"/>
      <c r="GH46" s="202"/>
      <c r="GI46" s="202"/>
      <c r="GJ46" s="202"/>
      <c r="GK46" s="202"/>
      <c r="GL46" s="202"/>
      <c r="GM46" s="202"/>
      <c r="GN46" s="202"/>
      <c r="GO46" s="202"/>
      <c r="GP46" s="202"/>
      <c r="GQ46" s="202"/>
      <c r="GR46" s="202"/>
      <c r="GS46" s="202"/>
      <c r="GT46" s="202"/>
      <c r="GU46" s="202"/>
      <c r="GV46" s="202"/>
      <c r="GW46" s="202"/>
      <c r="GX46" s="202"/>
      <c r="GY46" s="202"/>
      <c r="GZ46" s="202"/>
      <c r="HA46" s="202"/>
      <c r="HB46" s="202"/>
      <c r="HC46" s="202"/>
      <c r="HD46" s="202"/>
      <c r="HE46" s="202"/>
      <c r="HF46" s="202"/>
      <c r="HG46" s="202"/>
      <c r="HH46" s="202"/>
      <c r="HI46" s="202"/>
      <c r="HJ46" s="202"/>
      <c r="HK46" s="202"/>
      <c r="HL46" s="202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  <c r="IC46" s="202"/>
      <c r="ID46" s="202"/>
      <c r="IE46" s="202"/>
      <c r="IF46" s="202"/>
      <c r="IG46" s="202"/>
      <c r="IH46" s="202"/>
      <c r="II46" s="202"/>
      <c r="IJ46" s="202"/>
      <c r="IK46" s="202"/>
      <c r="IL46" s="202"/>
      <c r="IM46" s="202"/>
      <c r="IN46" s="202"/>
      <c r="IO46" s="202"/>
      <c r="IP46" s="202"/>
      <c r="IQ46" s="202"/>
      <c r="IR46" s="202"/>
      <c r="IS46" s="202"/>
      <c r="IT46" s="202"/>
      <c r="IU46" s="202"/>
      <c r="IV46" s="202"/>
      <c r="IW46" s="202"/>
      <c r="IX46" s="202"/>
      <c r="IY46" s="202"/>
      <c r="IZ46" s="202"/>
      <c r="JA46" s="202"/>
      <c r="JB46" s="202"/>
      <c r="JC46" s="202"/>
      <c r="JD46" s="202"/>
      <c r="JE46" s="202"/>
      <c r="JF46" s="202"/>
      <c r="JG46" s="202"/>
      <c r="JH46" s="202"/>
      <c r="JI46" s="202"/>
      <c r="JJ46" s="202"/>
      <c r="JK46" s="202"/>
      <c r="JL46" s="202"/>
      <c r="JM46" s="202"/>
      <c r="JN46" s="202"/>
      <c r="JO46" s="202"/>
      <c r="JP46" s="202"/>
      <c r="JQ46" s="202"/>
      <c r="JR46" s="202"/>
      <c r="JS46" s="202"/>
      <c r="JT46" s="202"/>
      <c r="JU46" s="202"/>
      <c r="JV46" s="202"/>
      <c r="JW46" s="202"/>
      <c r="JX46" s="202"/>
      <c r="JY46" s="202"/>
      <c r="JZ46" s="202"/>
      <c r="KA46" s="202"/>
      <c r="KB46" s="202"/>
      <c r="KC46" s="202"/>
      <c r="KD46" s="202"/>
      <c r="KE46" s="202"/>
      <c r="KF46" s="202"/>
      <c r="KG46" s="202"/>
      <c r="KH46" s="202"/>
      <c r="KI46" s="202"/>
      <c r="KJ46" s="202"/>
      <c r="KK46" s="202"/>
      <c r="KL46" s="202"/>
      <c r="KM46" s="202"/>
      <c r="KN46" s="202"/>
      <c r="KO46" s="202"/>
      <c r="KP46" s="202"/>
      <c r="KQ46" s="202"/>
      <c r="KR46" s="202"/>
      <c r="KS46" s="202"/>
      <c r="KT46" s="202"/>
      <c r="KU46" s="202"/>
      <c r="KV46" s="202"/>
      <c r="KW46" s="202"/>
      <c r="KX46" s="202"/>
      <c r="KY46" s="202"/>
      <c r="KZ46" s="202"/>
      <c r="LA46" s="202"/>
      <c r="LB46" s="202"/>
      <c r="LC46" s="202"/>
      <c r="LD46" s="202"/>
      <c r="LE46" s="202"/>
      <c r="LF46" s="202"/>
      <c r="LG46" s="202"/>
      <c r="LH46" s="202"/>
      <c r="LI46" s="202"/>
      <c r="LJ46" s="202"/>
      <c r="LK46" s="202"/>
      <c r="LL46" s="202"/>
      <c r="LM46" s="202"/>
      <c r="LN46" s="202"/>
      <c r="LO46" s="202"/>
      <c r="LP46" s="202"/>
      <c r="LQ46" s="202"/>
      <c r="LR46" s="202"/>
      <c r="LS46" s="202"/>
      <c r="LT46" s="202"/>
      <c r="LU46" s="202"/>
      <c r="LV46" s="202"/>
      <c r="LW46" s="202"/>
      <c r="LX46" s="202"/>
      <c r="LY46" s="202"/>
      <c r="LZ46" s="202"/>
      <c r="MA46" s="202"/>
      <c r="MB46" s="202"/>
      <c r="MC46" s="202"/>
      <c r="MD46" s="202"/>
      <c r="ME46" s="202"/>
      <c r="MF46" s="202"/>
      <c r="MG46" s="202"/>
      <c r="MH46" s="202"/>
      <c r="MI46" s="202"/>
      <c r="MJ46" s="202"/>
      <c r="MK46" s="202"/>
      <c r="ML46" s="202"/>
      <c r="MM46" s="202"/>
      <c r="MN46" s="202"/>
      <c r="MO46" s="202"/>
      <c r="MP46" s="202"/>
      <c r="MQ46" s="202"/>
      <c r="MR46" s="202"/>
      <c r="MS46" s="202"/>
      <c r="MT46" s="202"/>
      <c r="MU46" s="202"/>
      <c r="MV46" s="202"/>
      <c r="MW46" s="202"/>
      <c r="MX46" s="202"/>
      <c r="MY46" s="202"/>
      <c r="MZ46" s="202"/>
      <c r="NA46" s="202"/>
      <c r="NB46" s="202"/>
      <c r="NC46" s="202"/>
      <c r="ND46" s="202"/>
      <c r="NE46" s="202"/>
      <c r="NF46" s="202"/>
      <c r="NG46" s="202"/>
      <c r="NH46" s="202"/>
      <c r="NI46" s="202"/>
      <c r="NJ46" s="202"/>
      <c r="NK46" s="202"/>
      <c r="NL46" s="202"/>
      <c r="NM46" s="202"/>
      <c r="NN46" s="202"/>
      <c r="NO46" s="202"/>
      <c r="NP46" s="202"/>
      <c r="NQ46" s="202"/>
      <c r="NR46" s="202"/>
      <c r="NS46" s="202"/>
      <c r="NT46" s="202"/>
      <c r="NU46" s="202"/>
      <c r="NV46" s="202"/>
      <c r="NW46" s="202"/>
      <c r="NX46" s="202"/>
      <c r="NY46" s="202"/>
      <c r="NZ46" s="202"/>
      <c r="OA46" s="202"/>
      <c r="OB46" s="202"/>
      <c r="OC46" s="202"/>
      <c r="OD46" s="202"/>
      <c r="OE46" s="202"/>
      <c r="OF46" s="202"/>
      <c r="OG46" s="202"/>
      <c r="OH46" s="202"/>
      <c r="OI46" s="202"/>
      <c r="OJ46" s="202"/>
      <c r="OK46" s="202"/>
      <c r="OL46" s="202"/>
      <c r="OM46" s="202"/>
      <c r="ON46" s="202"/>
      <c r="OO46" s="202"/>
      <c r="OP46" s="202"/>
      <c r="OQ46" s="202"/>
      <c r="OR46" s="202"/>
      <c r="OS46" s="202"/>
      <c r="OT46" s="202"/>
      <c r="OU46" s="202"/>
      <c r="OV46" s="202"/>
      <c r="OW46" s="202"/>
      <c r="OX46" s="202"/>
      <c r="OY46" s="202"/>
      <c r="OZ46" s="202"/>
      <c r="PA46" s="202"/>
      <c r="PB46" s="202"/>
      <c r="PC46" s="202"/>
      <c r="PD46" s="202"/>
      <c r="PE46" s="202"/>
      <c r="PF46" s="202"/>
      <c r="PG46" s="202"/>
      <c r="PH46" s="202"/>
      <c r="PI46" s="202"/>
      <c r="PJ46" s="202"/>
      <c r="PK46" s="202"/>
      <c r="PL46" s="202"/>
      <c r="PM46" s="202"/>
      <c r="PN46" s="202"/>
      <c r="PO46" s="202"/>
      <c r="PP46" s="202"/>
      <c r="PQ46" s="202"/>
      <c r="PR46" s="202"/>
      <c r="PS46" s="202"/>
      <c r="PT46" s="202"/>
      <c r="PU46" s="202"/>
      <c r="PV46" s="202"/>
      <c r="PW46" s="202"/>
      <c r="PX46" s="202"/>
      <c r="PY46" s="202"/>
      <c r="PZ46" s="202"/>
      <c r="QA46" s="202"/>
      <c r="QB46" s="202"/>
      <c r="QC46" s="202"/>
      <c r="QD46" s="202"/>
      <c r="QE46" s="202"/>
      <c r="QF46" s="202"/>
      <c r="QG46" s="202"/>
      <c r="QH46" s="202"/>
      <c r="QI46" s="202"/>
      <c r="QJ46" s="202"/>
      <c r="QK46" s="202"/>
      <c r="QL46" s="202"/>
      <c r="QM46" s="202"/>
      <c r="QN46" s="202"/>
      <c r="QO46" s="202"/>
      <c r="QP46" s="202"/>
      <c r="QQ46" s="202"/>
      <c r="QR46" s="202"/>
      <c r="QS46" s="202"/>
      <c r="QT46" s="202"/>
      <c r="QU46" s="202"/>
      <c r="QV46" s="202"/>
      <c r="QW46" s="202"/>
      <c r="QX46" s="202"/>
      <c r="QY46" s="202"/>
      <c r="QZ46" s="202"/>
      <c r="RA46" s="202"/>
      <c r="RB46" s="202"/>
      <c r="RC46" s="202"/>
      <c r="RD46" s="202"/>
      <c r="RE46" s="202"/>
      <c r="RF46" s="202"/>
      <c r="RG46" s="202"/>
      <c r="RH46" s="202"/>
      <c r="RI46" s="202"/>
      <c r="RJ46" s="202"/>
      <c r="RK46" s="202"/>
      <c r="RL46" s="202"/>
      <c r="RM46" s="202"/>
      <c r="RN46" s="202"/>
      <c r="RO46" s="202"/>
      <c r="RP46" s="202"/>
      <c r="RQ46" s="202"/>
      <c r="RR46" s="202"/>
      <c r="RS46" s="202"/>
      <c r="RT46" s="202"/>
      <c r="RU46" s="202"/>
      <c r="RV46" s="202"/>
      <c r="RW46" s="202"/>
      <c r="RX46" s="202"/>
      <c r="RY46" s="202"/>
      <c r="RZ46" s="202"/>
      <c r="SA46" s="202"/>
      <c r="SB46" s="202"/>
      <c r="SC46" s="202"/>
      <c r="SD46" s="202"/>
      <c r="SE46" s="202"/>
      <c r="SF46" s="202"/>
      <c r="SG46" s="202"/>
      <c r="SH46" s="202"/>
      <c r="SI46" s="202"/>
      <c r="SJ46" s="202"/>
      <c r="SK46" s="202"/>
      <c r="SL46" s="202"/>
      <c r="SM46" s="202"/>
      <c r="SN46" s="202"/>
      <c r="SO46" s="202"/>
      <c r="SP46" s="202"/>
      <c r="SQ46" s="202"/>
      <c r="SR46" s="202"/>
      <c r="SS46" s="202"/>
      <c r="ST46" s="202"/>
      <c r="SU46" s="202"/>
      <c r="SV46" s="202"/>
      <c r="SW46" s="202"/>
      <c r="SX46" s="202"/>
      <c r="SY46" s="202"/>
      <c r="SZ46" s="202"/>
      <c r="TA46" s="202"/>
      <c r="TB46" s="202"/>
      <c r="TC46" s="202"/>
      <c r="TD46" s="202"/>
      <c r="TE46" s="202"/>
      <c r="TF46" s="202"/>
      <c r="TG46" s="202"/>
      <c r="TH46" s="202"/>
      <c r="TI46" s="202"/>
      <c r="TJ46" s="202"/>
      <c r="TK46" s="202"/>
      <c r="TL46" s="202"/>
      <c r="TM46" s="202"/>
      <c r="TN46" s="202"/>
      <c r="TO46" s="202"/>
      <c r="TP46" s="202"/>
      <c r="TQ46" s="202"/>
      <c r="TR46" s="202"/>
      <c r="TS46" s="202"/>
      <c r="TT46" s="202"/>
      <c r="TU46" s="202"/>
      <c r="TV46" s="202"/>
      <c r="TW46" s="202"/>
      <c r="TX46" s="202"/>
      <c r="TY46" s="202"/>
      <c r="TZ46" s="202"/>
      <c r="UA46" s="202"/>
      <c r="UB46" s="202"/>
      <c r="UC46" s="202"/>
      <c r="UD46" s="202"/>
      <c r="UE46" s="202"/>
      <c r="UF46" s="202"/>
      <c r="UG46" s="202"/>
      <c r="UH46" s="202"/>
      <c r="UI46" s="202"/>
      <c r="UJ46" s="202"/>
      <c r="UK46" s="202"/>
      <c r="UL46" s="202"/>
      <c r="UM46" s="202"/>
      <c r="UN46" s="202"/>
      <c r="UO46" s="202"/>
      <c r="UP46" s="202"/>
      <c r="UQ46" s="202"/>
      <c r="UR46" s="202"/>
      <c r="US46" s="202"/>
      <c r="UT46" s="202"/>
      <c r="UU46" s="202"/>
      <c r="UV46" s="202"/>
      <c r="UW46" s="202"/>
      <c r="UX46" s="202"/>
      <c r="UY46" s="202"/>
      <c r="UZ46" s="202"/>
      <c r="VA46" s="202"/>
      <c r="VB46" s="202"/>
      <c r="VC46" s="202"/>
      <c r="VD46" s="202"/>
      <c r="VE46" s="202"/>
      <c r="VF46" s="202"/>
      <c r="VG46" s="202"/>
      <c r="VH46" s="202"/>
      <c r="VI46" s="202"/>
      <c r="VJ46" s="202"/>
      <c r="VK46" s="202"/>
      <c r="VL46" s="202"/>
      <c r="VM46" s="202"/>
      <c r="VN46" s="202"/>
      <c r="VO46" s="202"/>
      <c r="VP46" s="202"/>
      <c r="VQ46" s="202"/>
      <c r="VR46" s="202"/>
      <c r="VS46" s="202"/>
      <c r="VT46" s="202"/>
      <c r="VU46" s="202"/>
      <c r="VV46" s="202"/>
      <c r="VW46" s="202"/>
      <c r="VX46" s="202"/>
      <c r="VY46" s="202"/>
      <c r="VZ46" s="202"/>
      <c r="WA46" s="202"/>
      <c r="WB46" s="202"/>
      <c r="WC46" s="202"/>
      <c r="WD46" s="202"/>
      <c r="WE46" s="202"/>
      <c r="WF46" s="202"/>
      <c r="WG46" s="202"/>
      <c r="WH46" s="202"/>
      <c r="WI46" s="202"/>
      <c r="WJ46" s="202"/>
      <c r="WK46" s="202"/>
      <c r="WL46" s="202"/>
      <c r="WM46" s="202"/>
      <c r="WN46" s="202"/>
      <c r="WO46" s="202"/>
      <c r="WP46" s="202"/>
      <c r="WQ46" s="202"/>
      <c r="WR46" s="202"/>
      <c r="WS46" s="202"/>
      <c r="WT46" s="202"/>
      <c r="WU46" s="202"/>
      <c r="WV46" s="202"/>
      <c r="WW46" s="202"/>
      <c r="WX46" s="202"/>
      <c r="WY46" s="202"/>
      <c r="WZ46" s="202"/>
      <c r="XA46" s="202"/>
      <c r="XB46" s="202"/>
      <c r="XC46" s="202"/>
      <c r="XD46" s="202"/>
      <c r="XE46" s="202"/>
      <c r="XF46" s="202"/>
      <c r="XG46" s="202"/>
      <c r="XH46" s="202"/>
      <c r="XI46" s="202"/>
      <c r="XJ46" s="202"/>
      <c r="XK46" s="202"/>
      <c r="XL46" s="202"/>
      <c r="XM46" s="202"/>
      <c r="XN46" s="202"/>
      <c r="XO46" s="202"/>
      <c r="XP46" s="202"/>
      <c r="XQ46" s="202"/>
      <c r="XR46" s="202"/>
      <c r="XS46" s="202"/>
      <c r="XT46" s="202"/>
      <c r="XU46" s="202"/>
      <c r="XV46" s="202"/>
      <c r="XW46" s="202"/>
      <c r="XX46" s="202"/>
      <c r="XY46" s="202"/>
      <c r="XZ46" s="202"/>
      <c r="YA46" s="202"/>
      <c r="YB46" s="202"/>
      <c r="YC46" s="202"/>
      <c r="YD46" s="202"/>
      <c r="YE46" s="202"/>
      <c r="YF46" s="202"/>
      <c r="YG46" s="202"/>
      <c r="YH46" s="202"/>
      <c r="YI46" s="202"/>
      <c r="YJ46" s="202"/>
      <c r="YK46" s="202"/>
      <c r="YL46" s="202"/>
      <c r="YM46" s="202"/>
      <c r="YN46" s="202"/>
      <c r="YO46" s="202"/>
      <c r="YP46" s="202"/>
      <c r="YQ46" s="202"/>
      <c r="YR46" s="202"/>
      <c r="YS46" s="202"/>
      <c r="YT46" s="202"/>
      <c r="YU46" s="202"/>
      <c r="YV46" s="202"/>
      <c r="YW46" s="202"/>
      <c r="YX46" s="202"/>
      <c r="YY46" s="202"/>
      <c r="YZ46" s="202"/>
      <c r="ZA46" s="202"/>
      <c r="ZB46" s="202"/>
      <c r="ZC46" s="202"/>
      <c r="ZD46" s="202"/>
      <c r="ZE46" s="202"/>
      <c r="ZF46" s="202"/>
      <c r="ZG46" s="202"/>
      <c r="ZH46" s="202"/>
      <c r="ZI46" s="202"/>
      <c r="ZJ46" s="202"/>
      <c r="ZK46" s="202"/>
      <c r="ZL46" s="202"/>
      <c r="ZM46" s="202"/>
      <c r="ZN46" s="202"/>
      <c r="ZO46" s="202"/>
      <c r="ZP46" s="202"/>
      <c r="ZQ46" s="202"/>
      <c r="ZR46" s="202"/>
      <c r="ZS46" s="202"/>
      <c r="ZT46" s="202"/>
      <c r="ZU46" s="202"/>
      <c r="ZV46" s="202"/>
      <c r="ZW46" s="202"/>
      <c r="ZX46" s="202"/>
      <c r="ZY46" s="202"/>
      <c r="ZZ46" s="202"/>
      <c r="AAA46" s="202"/>
      <c r="AAB46" s="202"/>
      <c r="AAC46" s="202"/>
      <c r="AAD46" s="202"/>
      <c r="AAE46" s="202"/>
      <c r="AAF46" s="202"/>
      <c r="AAG46" s="202"/>
      <c r="AAH46" s="202"/>
      <c r="AAI46" s="202"/>
      <c r="AAJ46" s="202"/>
      <c r="AAK46" s="202"/>
      <c r="AAL46" s="202"/>
      <c r="AAM46" s="202"/>
      <c r="AAN46" s="202"/>
      <c r="AAO46" s="202"/>
      <c r="AAP46" s="202"/>
      <c r="AAQ46" s="202"/>
      <c r="AAR46" s="202"/>
      <c r="AAS46" s="202"/>
      <c r="AAT46" s="202"/>
      <c r="AAU46" s="202"/>
      <c r="AAV46" s="202"/>
      <c r="AAW46" s="202"/>
      <c r="AAX46" s="202"/>
      <c r="AAY46" s="202"/>
      <c r="AAZ46" s="202"/>
      <c r="ABA46" s="202"/>
      <c r="ABB46" s="202"/>
      <c r="ABC46" s="202"/>
      <c r="ABD46" s="202"/>
      <c r="ABE46" s="202"/>
      <c r="ABF46" s="202"/>
      <c r="ABG46" s="202"/>
      <c r="ABH46" s="202"/>
      <c r="ABI46" s="202"/>
      <c r="ABJ46" s="202"/>
      <c r="ABK46" s="202"/>
      <c r="ABL46" s="202"/>
      <c r="ABM46" s="202"/>
      <c r="ABN46" s="202"/>
      <c r="ABO46" s="202"/>
      <c r="ABP46" s="202"/>
      <c r="ABQ46" s="202"/>
      <c r="ABR46" s="202"/>
      <c r="ABS46" s="202"/>
      <c r="ABT46" s="202"/>
      <c r="ABU46" s="202"/>
      <c r="ABV46" s="202"/>
      <c r="ABW46" s="202"/>
      <c r="ABX46" s="202"/>
      <c r="ABY46" s="202"/>
      <c r="ABZ46" s="202"/>
      <c r="ACA46" s="202"/>
      <c r="ACB46" s="202"/>
      <c r="ACC46" s="202"/>
      <c r="ACD46" s="202"/>
      <c r="ACE46" s="202"/>
      <c r="ACF46" s="202"/>
      <c r="ACG46" s="202"/>
      <c r="ACH46" s="202"/>
      <c r="ACI46" s="202"/>
      <c r="ACJ46" s="202"/>
      <c r="ACK46" s="202"/>
      <c r="ACL46" s="202"/>
      <c r="ACM46" s="202"/>
      <c r="ACN46" s="202"/>
      <c r="ACO46" s="202"/>
      <c r="ACP46" s="202"/>
      <c r="ACQ46" s="202"/>
      <c r="ACR46" s="202"/>
      <c r="ACS46" s="202"/>
      <c r="ACT46" s="202"/>
      <c r="ACU46" s="202"/>
      <c r="ACV46" s="202"/>
      <c r="ACW46" s="202"/>
      <c r="ACX46" s="202"/>
      <c r="ACY46" s="202"/>
      <c r="ACZ46" s="202"/>
      <c r="ADA46" s="202"/>
      <c r="ADB46" s="202"/>
      <c r="ADC46" s="202"/>
      <c r="ADD46" s="202"/>
      <c r="ADE46" s="202"/>
      <c r="ADF46" s="202"/>
      <c r="ADG46" s="202"/>
      <c r="ADH46" s="202"/>
      <c r="ADI46" s="202"/>
      <c r="ADJ46" s="202"/>
      <c r="ADK46" s="202"/>
      <c r="ADL46" s="202"/>
      <c r="ADM46" s="202"/>
      <c r="ADN46" s="202"/>
      <c r="ADO46" s="202"/>
      <c r="ADP46" s="202"/>
      <c r="ADQ46" s="202"/>
      <c r="ADR46" s="202"/>
      <c r="ADS46" s="202"/>
      <c r="ADT46" s="202"/>
      <c r="ADU46" s="202"/>
      <c r="ADV46" s="202"/>
      <c r="ADW46" s="202"/>
      <c r="ADX46" s="202"/>
      <c r="ADY46" s="202"/>
      <c r="ADZ46" s="202"/>
      <c r="AEA46" s="202"/>
      <c r="AEB46" s="202"/>
      <c r="AEC46" s="202"/>
      <c r="AED46" s="202"/>
      <c r="AEE46" s="202"/>
      <c r="AEF46" s="202"/>
      <c r="AEG46" s="202"/>
      <c r="AEH46" s="202"/>
      <c r="AEI46" s="202"/>
      <c r="AEJ46" s="202"/>
      <c r="AEK46" s="202"/>
      <c r="AEL46" s="202"/>
      <c r="AEM46" s="202"/>
      <c r="AEN46" s="202"/>
      <c r="AEO46" s="202"/>
      <c r="AEP46" s="202"/>
      <c r="AEQ46" s="202"/>
      <c r="AER46" s="202"/>
      <c r="AES46" s="202"/>
      <c r="AET46" s="202"/>
      <c r="AEU46" s="202"/>
      <c r="AEV46" s="202"/>
      <c r="AEW46" s="202"/>
      <c r="AEX46" s="202"/>
      <c r="AEY46" s="202"/>
      <c r="AEZ46" s="202"/>
      <c r="AFA46" s="202"/>
      <c r="AFB46" s="202"/>
      <c r="AFC46" s="202"/>
      <c r="AFD46" s="202"/>
      <c r="AFE46" s="202"/>
      <c r="AFF46" s="202"/>
      <c r="AFG46" s="202"/>
      <c r="AFH46" s="202"/>
      <c r="AFI46" s="202"/>
      <c r="AFJ46" s="202"/>
      <c r="AFK46" s="202"/>
      <c r="AFL46" s="202"/>
      <c r="AFM46" s="202"/>
      <c r="AFN46" s="202"/>
      <c r="AFO46" s="202"/>
      <c r="AFP46" s="202"/>
      <c r="AFQ46" s="202"/>
      <c r="AFR46" s="202"/>
      <c r="AFS46" s="202"/>
      <c r="AFT46" s="202"/>
      <c r="AFU46" s="202"/>
      <c r="AFV46" s="202"/>
      <c r="AFW46" s="202"/>
      <c r="AFX46" s="202"/>
      <c r="AFY46" s="202"/>
      <c r="AFZ46" s="202"/>
      <c r="AGA46" s="202"/>
      <c r="AGB46" s="202"/>
      <c r="AGC46" s="202"/>
      <c r="AGD46" s="202"/>
      <c r="AGE46" s="202"/>
      <c r="AGF46" s="202"/>
      <c r="AGG46" s="202"/>
      <c r="AGH46" s="202"/>
      <c r="AGI46" s="202"/>
      <c r="AGJ46" s="202"/>
      <c r="AGK46" s="202"/>
      <c r="AGL46" s="202"/>
      <c r="AGM46" s="202"/>
      <c r="AGN46" s="202"/>
      <c r="AGO46" s="202"/>
      <c r="AGP46" s="202"/>
      <c r="AGQ46" s="202"/>
      <c r="AGR46" s="202"/>
      <c r="AGS46" s="202"/>
      <c r="AGT46" s="202"/>
      <c r="AGU46" s="202"/>
      <c r="AGV46" s="202"/>
      <c r="AGW46" s="202"/>
      <c r="AGX46" s="202"/>
      <c r="AGY46" s="202"/>
      <c r="AGZ46" s="202"/>
      <c r="AHA46" s="202"/>
      <c r="AHB46" s="202"/>
      <c r="AHC46" s="202"/>
      <c r="AHD46" s="202"/>
      <c r="AHE46" s="202"/>
      <c r="AHF46" s="202"/>
      <c r="AHG46" s="202"/>
      <c r="AHH46" s="202"/>
      <c r="AHI46" s="202"/>
      <c r="AHJ46" s="202"/>
      <c r="AHK46" s="202"/>
      <c r="AHL46" s="202"/>
      <c r="AHM46" s="202"/>
      <c r="AHN46" s="202"/>
      <c r="AHO46" s="202"/>
      <c r="AHP46" s="202"/>
      <c r="AHQ46" s="202"/>
      <c r="AHR46" s="202"/>
      <c r="AHS46" s="202"/>
      <c r="AHT46" s="202"/>
      <c r="AHU46" s="202"/>
      <c r="AHV46" s="202"/>
      <c r="AHW46" s="202"/>
      <c r="AHX46" s="202"/>
      <c r="AHY46" s="202"/>
      <c r="AHZ46" s="202"/>
      <c r="AIA46" s="202"/>
      <c r="AIB46" s="202"/>
      <c r="AIC46" s="202"/>
      <c r="AID46" s="202"/>
      <c r="AIE46" s="202"/>
      <c r="AIF46" s="202"/>
      <c r="AIG46" s="202"/>
      <c r="AIH46" s="202"/>
      <c r="AII46" s="202"/>
      <c r="AIJ46" s="202"/>
      <c r="AIK46" s="202"/>
      <c r="AIL46" s="202"/>
      <c r="AIM46" s="202"/>
      <c r="AIN46" s="202"/>
      <c r="AIO46" s="202"/>
      <c r="AIP46" s="202"/>
      <c r="AIQ46" s="202"/>
      <c r="AIR46" s="202"/>
      <c r="AIS46" s="202"/>
      <c r="AIT46" s="202"/>
      <c r="AIU46" s="202"/>
      <c r="AIV46" s="202"/>
      <c r="AIW46" s="202"/>
      <c r="AIX46" s="202"/>
      <c r="AIY46" s="202"/>
      <c r="AIZ46" s="202"/>
      <c r="AJA46" s="202"/>
      <c r="AJB46" s="202"/>
      <c r="AJC46" s="202"/>
      <c r="AJD46" s="202"/>
      <c r="AJE46" s="202"/>
      <c r="AJF46" s="202"/>
      <c r="AJG46" s="202"/>
      <c r="AJH46" s="202"/>
      <c r="AJI46" s="202"/>
      <c r="AJJ46" s="202"/>
      <c r="AJK46" s="202"/>
      <c r="AJL46" s="202"/>
      <c r="AJM46" s="202"/>
      <c r="AJN46" s="202"/>
      <c r="AJO46" s="202"/>
      <c r="AJP46" s="202"/>
      <c r="AJQ46" s="202"/>
      <c r="AJR46" s="202"/>
      <c r="AJS46" s="202"/>
      <c r="AJT46" s="202"/>
      <c r="AJU46" s="202"/>
      <c r="AJV46" s="202"/>
      <c r="AJW46" s="202"/>
      <c r="AJX46" s="202"/>
      <c r="AJY46" s="202"/>
      <c r="AJZ46" s="202"/>
      <c r="AKA46" s="202"/>
      <c r="AKB46" s="202"/>
      <c r="AKC46" s="202"/>
      <c r="AKD46" s="202"/>
      <c r="AKE46" s="202"/>
      <c r="AKF46" s="202"/>
      <c r="AKG46" s="202"/>
      <c r="AKH46" s="202"/>
      <c r="AKI46" s="202"/>
      <c r="AKJ46" s="202"/>
      <c r="AKK46" s="202"/>
      <c r="AKL46" s="202"/>
      <c r="AKM46" s="202"/>
      <c r="AKN46" s="202"/>
      <c r="AKO46" s="202"/>
      <c r="AKP46" s="202"/>
      <c r="AKQ46" s="202"/>
      <c r="AKR46" s="202"/>
      <c r="AKS46" s="202"/>
      <c r="AKT46" s="202"/>
      <c r="AKU46" s="202"/>
      <c r="AKV46" s="202"/>
      <c r="AKW46" s="202"/>
      <c r="AKX46" s="202"/>
      <c r="AKY46" s="202"/>
      <c r="AKZ46" s="202"/>
      <c r="ALA46" s="202"/>
      <c r="ALB46" s="202"/>
      <c r="ALC46" s="202"/>
      <c r="ALD46" s="202"/>
      <c r="ALE46" s="202"/>
      <c r="ALF46" s="202"/>
      <c r="ALG46" s="202"/>
      <c r="ALH46" s="202"/>
      <c r="ALI46" s="202"/>
      <c r="ALJ46" s="202"/>
      <c r="ALK46" s="202"/>
      <c r="ALL46" s="202"/>
      <c r="ALM46" s="202"/>
      <c r="ALN46" s="202"/>
      <c r="ALO46" s="202"/>
      <c r="ALP46" s="202"/>
      <c r="ALQ46" s="202"/>
      <c r="ALR46" s="202"/>
      <c r="ALS46" s="202"/>
      <c r="ALT46" s="202"/>
      <c r="ALU46" s="202"/>
      <c r="ALV46" s="202"/>
      <c r="ALW46" s="202"/>
      <c r="ALX46" s="202"/>
      <c r="ALY46" s="202"/>
      <c r="ALZ46" s="202"/>
      <c r="AMA46" s="202"/>
      <c r="AMB46" s="202"/>
      <c r="AMC46" s="202"/>
      <c r="AMD46" s="202"/>
      <c r="AME46" s="202"/>
      <c r="AMF46" s="202"/>
      <c r="AMG46" s="202"/>
      <c r="AMH46" s="202"/>
      <c r="AMI46" s="202"/>
      <c r="AMJ46" s="202"/>
      <c r="AMK46" s="202"/>
      <c r="AML46" s="202"/>
    </row>
    <row r="47" spans="1:1026" ht="121.5" customHeight="1" outlineLevel="1">
      <c r="A47" s="216"/>
      <c r="B47" s="216" t="s">
        <v>602</v>
      </c>
      <c r="C47" s="216"/>
      <c r="D47" s="216"/>
      <c r="E47" s="234" t="s">
        <v>271</v>
      </c>
      <c r="F47" s="216"/>
      <c r="G47" s="216" t="s">
        <v>603</v>
      </c>
      <c r="H47" s="216" t="s">
        <v>604</v>
      </c>
      <c r="I47" s="216">
        <v>20</v>
      </c>
      <c r="J47" s="235">
        <v>10</v>
      </c>
      <c r="K47" s="216"/>
      <c r="L47" s="236"/>
      <c r="M47" s="216"/>
      <c r="N47" s="237"/>
      <c r="O47" s="250"/>
    </row>
    <row r="48" spans="1:1026" ht="121.5" customHeight="1" outlineLevel="1">
      <c r="A48" s="216"/>
      <c r="B48" s="216" t="s">
        <v>605</v>
      </c>
      <c r="C48" s="216"/>
      <c r="D48" s="216"/>
      <c r="E48" s="234" t="s">
        <v>271</v>
      </c>
      <c r="F48" s="216"/>
      <c r="G48" s="216" t="s">
        <v>606</v>
      </c>
      <c r="H48" s="216" t="s">
        <v>604</v>
      </c>
      <c r="I48" s="216">
        <v>20</v>
      </c>
      <c r="J48" s="235">
        <v>10</v>
      </c>
      <c r="K48" s="216"/>
      <c r="L48" s="236"/>
      <c r="M48" s="216"/>
      <c r="N48" s="237"/>
      <c r="O48" s="250"/>
    </row>
    <row r="49" spans="1:15" ht="121.5" customHeight="1" outlineLevel="1">
      <c r="A49" s="216"/>
      <c r="B49" s="216" t="s">
        <v>607</v>
      </c>
      <c r="C49" s="216"/>
      <c r="D49" s="216"/>
      <c r="E49" s="234" t="s">
        <v>271</v>
      </c>
      <c r="F49" s="216"/>
      <c r="G49" s="216" t="s">
        <v>608</v>
      </c>
      <c r="H49" s="216" t="s">
        <v>604</v>
      </c>
      <c r="I49" s="216">
        <v>20</v>
      </c>
      <c r="J49" s="235">
        <v>10</v>
      </c>
      <c r="K49" s="216"/>
      <c r="L49" s="236"/>
      <c r="M49" s="216"/>
      <c r="N49" s="237"/>
      <c r="O49" s="250"/>
    </row>
    <row r="50" spans="1:15" ht="121.5" customHeight="1" outlineLevel="1">
      <c r="A50" s="216"/>
      <c r="B50" s="216" t="s">
        <v>609</v>
      </c>
      <c r="C50" s="216"/>
      <c r="D50" s="216"/>
      <c r="E50" s="234" t="s">
        <v>271</v>
      </c>
      <c r="F50" s="216"/>
      <c r="G50" s="216" t="s">
        <v>610</v>
      </c>
      <c r="H50" s="216" t="s">
        <v>604</v>
      </c>
      <c r="I50" s="216">
        <v>20</v>
      </c>
      <c r="J50" s="235">
        <v>10</v>
      </c>
      <c r="K50" s="216"/>
      <c r="L50" s="236"/>
      <c r="M50" s="216"/>
      <c r="N50" s="237"/>
      <c r="O50" s="250"/>
    </row>
    <row r="51" spans="1:15" ht="121.5" customHeight="1" outlineLevel="1">
      <c r="A51" s="216"/>
      <c r="B51" s="216" t="s">
        <v>611</v>
      </c>
      <c r="C51" s="216"/>
      <c r="D51" s="216"/>
      <c r="E51" s="234" t="s">
        <v>271</v>
      </c>
      <c r="F51" s="216"/>
      <c r="G51" s="216" t="s">
        <v>612</v>
      </c>
      <c r="H51" s="216" t="s">
        <v>604</v>
      </c>
      <c r="I51" s="216">
        <v>20</v>
      </c>
      <c r="J51" s="235">
        <v>10</v>
      </c>
      <c r="K51" s="216"/>
      <c r="L51" s="236"/>
      <c r="M51" s="216"/>
      <c r="N51" s="237"/>
      <c r="O51" s="250"/>
    </row>
    <row r="52" spans="1:15" ht="121.5" customHeight="1" outlineLevel="1">
      <c r="A52" s="216"/>
      <c r="B52" s="216" t="s">
        <v>613</v>
      </c>
      <c r="C52" s="216"/>
      <c r="D52" s="216"/>
      <c r="E52" s="234" t="s">
        <v>271</v>
      </c>
      <c r="F52" s="216"/>
      <c r="G52" s="216" t="s">
        <v>614</v>
      </c>
      <c r="H52" s="216" t="s">
        <v>604</v>
      </c>
      <c r="I52" s="216">
        <v>20</v>
      </c>
      <c r="J52" s="235">
        <v>10</v>
      </c>
      <c r="K52" s="216"/>
      <c r="L52" s="236"/>
      <c r="M52" s="216"/>
      <c r="N52" s="237"/>
      <c r="O52" s="250"/>
    </row>
    <row r="53" spans="1:15" ht="121.5" customHeight="1" outlineLevel="1">
      <c r="A53" s="216"/>
      <c r="B53" s="216" t="s">
        <v>615</v>
      </c>
      <c r="C53" s="216"/>
      <c r="D53" s="216"/>
      <c r="E53" s="234" t="s">
        <v>271</v>
      </c>
      <c r="F53" s="216"/>
      <c r="G53" s="216" t="s">
        <v>616</v>
      </c>
      <c r="H53" s="216" t="s">
        <v>604</v>
      </c>
      <c r="I53" s="216">
        <v>20</v>
      </c>
      <c r="J53" s="235">
        <v>10</v>
      </c>
      <c r="K53" s="216"/>
      <c r="L53" s="236"/>
      <c r="M53" s="216"/>
      <c r="N53" s="237"/>
      <c r="O53" s="250"/>
    </row>
    <row r="54" spans="1:15" ht="121.5" customHeight="1" outlineLevel="1">
      <c r="A54" s="216"/>
      <c r="B54" s="216" t="s">
        <v>617</v>
      </c>
      <c r="C54" s="216"/>
      <c r="D54" s="216"/>
      <c r="E54" s="234" t="s">
        <v>271</v>
      </c>
      <c r="F54" s="216"/>
      <c r="G54" s="216" t="s">
        <v>618</v>
      </c>
      <c r="H54" s="216" t="s">
        <v>604</v>
      </c>
      <c r="I54" s="216">
        <v>20</v>
      </c>
      <c r="J54" s="235">
        <v>10</v>
      </c>
      <c r="K54" s="216"/>
      <c r="L54" s="236"/>
      <c r="M54" s="216"/>
      <c r="N54" s="237"/>
      <c r="O54" s="250"/>
    </row>
    <row r="55" spans="1:15" ht="121.5" customHeight="1" outlineLevel="1">
      <c r="A55" s="216"/>
      <c r="B55" s="216" t="s">
        <v>619</v>
      </c>
      <c r="C55" s="216"/>
      <c r="D55" s="216"/>
      <c r="E55" s="234" t="s">
        <v>271</v>
      </c>
      <c r="F55" s="216"/>
      <c r="G55" s="216" t="s">
        <v>620</v>
      </c>
      <c r="H55" s="216" t="s">
        <v>604</v>
      </c>
      <c r="I55" s="216">
        <v>20</v>
      </c>
      <c r="J55" s="235">
        <v>10</v>
      </c>
      <c r="K55" s="216"/>
      <c r="L55" s="236"/>
      <c r="M55" s="216"/>
      <c r="N55" s="237"/>
      <c r="O55" s="250"/>
    </row>
    <row r="56" spans="1:15" ht="121.5" customHeight="1" outlineLevel="1">
      <c r="A56" s="216"/>
      <c r="B56" s="216" t="s">
        <v>621</v>
      </c>
      <c r="C56" s="216"/>
      <c r="D56" s="216"/>
      <c r="E56" s="234" t="s">
        <v>271</v>
      </c>
      <c r="F56" s="216"/>
      <c r="G56" s="216" t="s">
        <v>622</v>
      </c>
      <c r="H56" s="216" t="s">
        <v>604</v>
      </c>
      <c r="I56" s="216">
        <v>20</v>
      </c>
      <c r="J56" s="235">
        <v>10</v>
      </c>
      <c r="K56" s="216"/>
      <c r="L56" s="236"/>
      <c r="M56" s="216"/>
      <c r="N56" s="237"/>
      <c r="O56" s="250"/>
    </row>
    <row r="57" spans="1:15" ht="121.5" customHeight="1" outlineLevel="1">
      <c r="A57" s="216"/>
      <c r="B57" s="216" t="s">
        <v>623</v>
      </c>
      <c r="C57" s="216"/>
      <c r="D57" s="216"/>
      <c r="E57" s="234" t="s">
        <v>271</v>
      </c>
      <c r="F57" s="216"/>
      <c r="G57" s="216" t="s">
        <v>624</v>
      </c>
      <c r="H57" s="216" t="s">
        <v>604</v>
      </c>
      <c r="I57" s="216">
        <v>20</v>
      </c>
      <c r="J57" s="235">
        <v>10</v>
      </c>
      <c r="K57" s="216"/>
      <c r="L57" s="236"/>
      <c r="M57" s="216"/>
      <c r="N57" s="237"/>
      <c r="O57" s="250"/>
    </row>
    <row r="58" spans="1:15" ht="121.5" customHeight="1" outlineLevel="1">
      <c r="A58" s="216"/>
      <c r="B58" s="216" t="s">
        <v>625</v>
      </c>
      <c r="C58" s="216"/>
      <c r="D58" s="216"/>
      <c r="E58" s="234" t="s">
        <v>271</v>
      </c>
      <c r="F58" s="216"/>
      <c r="G58" s="216" t="s">
        <v>626</v>
      </c>
      <c r="H58" s="216" t="s">
        <v>604</v>
      </c>
      <c r="I58" s="216">
        <v>20</v>
      </c>
      <c r="J58" s="235">
        <v>10</v>
      </c>
      <c r="K58" s="216"/>
      <c r="L58" s="236"/>
      <c r="M58" s="216"/>
      <c r="N58" s="237"/>
      <c r="O58" s="250"/>
    </row>
    <row r="59" spans="1:15" ht="121.5" customHeight="1" outlineLevel="1">
      <c r="A59" s="216"/>
      <c r="B59" s="216" t="s">
        <v>627</v>
      </c>
      <c r="C59" s="216"/>
      <c r="D59" s="216"/>
      <c r="E59" s="234" t="s">
        <v>271</v>
      </c>
      <c r="F59" s="216"/>
      <c r="G59" s="216" t="s">
        <v>628</v>
      </c>
      <c r="H59" s="216" t="s">
        <v>604</v>
      </c>
      <c r="I59" s="216">
        <v>20</v>
      </c>
      <c r="J59" s="235">
        <v>10</v>
      </c>
      <c r="K59" s="216"/>
      <c r="L59" s="236"/>
      <c r="M59" s="216"/>
      <c r="N59" s="237"/>
      <c r="O59" s="250"/>
    </row>
    <row r="60" spans="1:15" ht="121.5" customHeight="1" outlineLevel="1">
      <c r="A60" s="216"/>
      <c r="B60" s="216" t="s">
        <v>629</v>
      </c>
      <c r="C60" s="216"/>
      <c r="D60" s="216"/>
      <c r="E60" s="234" t="s">
        <v>271</v>
      </c>
      <c r="F60" s="216"/>
      <c r="G60" s="216" t="s">
        <v>630</v>
      </c>
      <c r="H60" s="216" t="s">
        <v>604</v>
      </c>
      <c r="I60" s="216">
        <v>20</v>
      </c>
      <c r="J60" s="235">
        <v>10</v>
      </c>
      <c r="K60" s="216"/>
      <c r="L60" s="236"/>
      <c r="M60" s="216"/>
      <c r="N60" s="237"/>
      <c r="O60" s="250"/>
    </row>
    <row r="61" spans="1:15" ht="121.5" customHeight="1" outlineLevel="1">
      <c r="A61" s="216"/>
      <c r="B61" s="216" t="s">
        <v>631</v>
      </c>
      <c r="C61" s="216"/>
      <c r="D61" s="216"/>
      <c r="E61" s="234" t="s">
        <v>271</v>
      </c>
      <c r="F61" s="216"/>
      <c r="G61" s="216" t="s">
        <v>632</v>
      </c>
      <c r="H61" s="216" t="s">
        <v>604</v>
      </c>
      <c r="I61" s="216">
        <v>20</v>
      </c>
      <c r="J61" s="235">
        <v>10</v>
      </c>
      <c r="K61" s="216"/>
      <c r="L61" s="236"/>
      <c r="M61" s="216"/>
      <c r="N61" s="237"/>
      <c r="O61" s="250"/>
    </row>
    <row r="62" spans="1:15" ht="121.5" customHeight="1" outlineLevel="1">
      <c r="A62" s="216"/>
      <c r="B62" s="216" t="s">
        <v>633</v>
      </c>
      <c r="C62" s="216"/>
      <c r="D62" s="216"/>
      <c r="E62" s="234" t="s">
        <v>271</v>
      </c>
      <c r="F62" s="216"/>
      <c r="G62" s="216" t="s">
        <v>634</v>
      </c>
      <c r="H62" s="216" t="s">
        <v>604</v>
      </c>
      <c r="I62" s="216">
        <v>20</v>
      </c>
      <c r="J62" s="235">
        <v>10</v>
      </c>
      <c r="K62" s="216"/>
      <c r="L62" s="236"/>
      <c r="M62" s="216"/>
      <c r="N62" s="237"/>
      <c r="O62" s="250"/>
    </row>
    <row r="63" spans="1:15" ht="121.5" customHeight="1" outlineLevel="1">
      <c r="A63" s="216"/>
      <c r="B63" s="216" t="s">
        <v>635</v>
      </c>
      <c r="C63" s="216"/>
      <c r="D63" s="216"/>
      <c r="E63" s="234" t="s">
        <v>271</v>
      </c>
      <c r="F63" s="216"/>
      <c r="G63" s="216" t="s">
        <v>636</v>
      </c>
      <c r="H63" s="216" t="s">
        <v>604</v>
      </c>
      <c r="I63" s="216">
        <v>20</v>
      </c>
      <c r="J63" s="235">
        <v>10</v>
      </c>
      <c r="K63" s="216"/>
      <c r="L63" s="236"/>
      <c r="M63" s="216"/>
      <c r="N63" s="237"/>
      <c r="O63" s="250"/>
    </row>
    <row r="64" spans="1:15" ht="121.5" customHeight="1" outlineLevel="1">
      <c r="A64" s="216"/>
      <c r="B64" s="216" t="s">
        <v>637</v>
      </c>
      <c r="C64" s="216"/>
      <c r="D64" s="216"/>
      <c r="E64" s="234" t="s">
        <v>271</v>
      </c>
      <c r="F64" s="216"/>
      <c r="G64" s="216" t="s">
        <v>638</v>
      </c>
      <c r="H64" s="216" t="s">
        <v>604</v>
      </c>
      <c r="I64" s="216">
        <v>20</v>
      </c>
      <c r="J64" s="235">
        <v>10</v>
      </c>
      <c r="K64" s="216"/>
      <c r="L64" s="236"/>
      <c r="M64" s="216"/>
      <c r="N64" s="237"/>
      <c r="O64" s="250"/>
    </row>
    <row r="65" spans="1:15" ht="121.5" customHeight="1" outlineLevel="1">
      <c r="A65" s="216"/>
      <c r="B65" s="216" t="s">
        <v>639</v>
      </c>
      <c r="C65" s="216"/>
      <c r="D65" s="216"/>
      <c r="E65" s="234" t="s">
        <v>271</v>
      </c>
      <c r="F65" s="216"/>
      <c r="G65" s="216" t="s">
        <v>640</v>
      </c>
      <c r="H65" s="216" t="s">
        <v>604</v>
      </c>
      <c r="I65" s="216">
        <v>20</v>
      </c>
      <c r="J65" s="235">
        <v>10</v>
      </c>
      <c r="K65" s="216"/>
      <c r="L65" s="236"/>
      <c r="M65" s="216"/>
      <c r="N65" s="237"/>
      <c r="O65" s="250"/>
    </row>
    <row r="66" spans="1:15" ht="121.5" customHeight="1" outlineLevel="1">
      <c r="A66" s="216"/>
      <c r="B66" s="216" t="s">
        <v>641</v>
      </c>
      <c r="C66" s="216"/>
      <c r="D66" s="216"/>
      <c r="E66" s="234" t="s">
        <v>271</v>
      </c>
      <c r="F66" s="216"/>
      <c r="G66" s="216" t="s">
        <v>642</v>
      </c>
      <c r="H66" s="216" t="s">
        <v>604</v>
      </c>
      <c r="I66" s="216">
        <v>20</v>
      </c>
      <c r="J66" s="235">
        <v>10</v>
      </c>
      <c r="K66" s="216"/>
      <c r="L66" s="236"/>
      <c r="M66" s="216"/>
      <c r="N66" s="237"/>
      <c r="O66" s="250"/>
    </row>
    <row r="67" spans="1:15" ht="121.5" customHeight="1"/>
    <row r="68" spans="1:15" ht="121.5" customHeight="1"/>
    <row r="69" spans="1:15" ht="121.5" customHeight="1"/>
    <row r="70" spans="1:15" ht="121.5" customHeight="1"/>
    <row r="71" spans="1:15" ht="121.5" customHeight="1"/>
    <row r="72" spans="1:15" ht="121.5" customHeight="1"/>
    <row r="73" spans="1:15" ht="121.5" customHeight="1"/>
    <row r="74" spans="1:15" ht="121.5" customHeight="1"/>
    <row r="75" spans="1:15" ht="121.5" customHeight="1"/>
    <row r="76" spans="1:15" ht="121.5" customHeight="1"/>
    <row r="77" spans="1:15" ht="121.5" customHeight="1"/>
    <row r="78" spans="1:15" ht="121.5" customHeight="1"/>
    <row r="79" spans="1:15" ht="121.5" customHeight="1"/>
    <row r="80" spans="1:15" ht="121.5" customHeight="1"/>
    <row r="81" ht="121.5" customHeight="1"/>
    <row r="82" ht="121.5" customHeight="1"/>
    <row r="83" ht="121.5" customHeight="1"/>
    <row r="84" ht="121.5" customHeight="1"/>
    <row r="85" ht="121.5" customHeight="1"/>
    <row r="86" ht="121.5" customHeight="1"/>
    <row r="87" ht="121.5" customHeight="1"/>
    <row r="88" ht="121.5" customHeight="1"/>
    <row r="89" ht="121.5" customHeight="1"/>
    <row r="90" ht="121.5" customHeight="1"/>
    <row r="91" ht="121.5" customHeight="1"/>
    <row r="92" ht="121.5" customHeight="1"/>
    <row r="93" ht="121.5" customHeight="1"/>
    <row r="94" ht="121.5" customHeight="1"/>
    <row r="95" ht="121.5" customHeight="1"/>
    <row r="96" ht="121.5" customHeight="1"/>
    <row r="97" ht="121.5" customHeight="1"/>
    <row r="98" ht="121.5" customHeight="1"/>
    <row r="99" ht="121.5" customHeight="1"/>
    <row r="100" ht="121.5" customHeight="1"/>
    <row r="101" ht="121.5" customHeight="1"/>
    <row r="102" ht="121.5" customHeight="1"/>
    <row r="103" ht="121.5" customHeight="1"/>
    <row r="104" ht="121.5" customHeight="1"/>
    <row r="105" ht="121.5" customHeight="1"/>
    <row r="106" ht="121.5" customHeight="1"/>
    <row r="107" ht="121.5" customHeight="1"/>
    <row r="108" ht="121.5" customHeight="1"/>
    <row r="109" ht="121.5" customHeight="1"/>
    <row r="110" ht="121.5" customHeight="1"/>
    <row r="111" ht="121.5" customHeight="1"/>
    <row r="112" ht="121.5" customHeight="1"/>
    <row r="113" ht="121.5" customHeight="1"/>
    <row r="114" ht="121.5" customHeight="1"/>
    <row r="115" ht="121.5" customHeight="1"/>
    <row r="116" ht="121.5" customHeight="1"/>
    <row r="117" ht="121.5" customHeight="1"/>
    <row r="118" ht="121.5" customHeight="1"/>
    <row r="119" ht="121.5" customHeight="1"/>
    <row r="120" ht="121.5" customHeight="1"/>
    <row r="121" ht="121.5" customHeight="1"/>
    <row r="122" ht="121.5" customHeight="1"/>
    <row r="123" ht="121.5" customHeight="1"/>
    <row r="124" ht="121.5" customHeight="1"/>
    <row r="125" ht="121.5" customHeight="1"/>
    <row r="126" ht="121.5" customHeight="1"/>
    <row r="127" ht="121.5" customHeight="1"/>
    <row r="128" ht="121.5" customHeight="1"/>
    <row r="129" ht="121.5" customHeight="1"/>
    <row r="130" ht="121.5" customHeight="1"/>
    <row r="131" ht="121.5" customHeight="1"/>
    <row r="132" ht="121.5" customHeight="1"/>
    <row r="133" ht="121.5" customHeight="1"/>
    <row r="134" ht="121.5" customHeight="1"/>
    <row r="135" ht="121.5" customHeight="1"/>
    <row r="136" ht="121.5" customHeight="1"/>
    <row r="137" ht="121.5" customHeight="1"/>
    <row r="138" ht="121.5" customHeight="1"/>
    <row r="139" ht="121.5" customHeight="1"/>
    <row r="140" ht="121.5" customHeight="1"/>
    <row r="141" ht="121.5" customHeight="1"/>
    <row r="142" ht="121.5" customHeight="1"/>
    <row r="143" ht="121.5" customHeight="1"/>
    <row r="144" ht="121.5" customHeight="1"/>
    <row r="145" ht="121.5" customHeight="1"/>
    <row r="146" ht="121.5" customHeight="1"/>
    <row r="147" ht="121.5" customHeight="1"/>
    <row r="148" ht="121.5" customHeight="1"/>
    <row r="149" ht="121.5" customHeight="1"/>
    <row r="150" ht="121.5" customHeight="1"/>
    <row r="151" ht="121.5" customHeight="1"/>
    <row r="152" ht="121.5" customHeight="1"/>
    <row r="153" ht="121.5" customHeight="1"/>
    <row r="154" ht="121.5" customHeight="1"/>
    <row r="155" ht="121.5" customHeight="1"/>
    <row r="156" ht="121.5" customHeight="1"/>
    <row r="157" ht="121.5" customHeight="1"/>
    <row r="158" ht="121.5" customHeight="1"/>
    <row r="159" ht="121.5" customHeight="1"/>
    <row r="160" ht="121.5" customHeight="1"/>
    <row r="161" ht="121.5" customHeight="1"/>
    <row r="162" ht="121.5" customHeight="1"/>
    <row r="163" ht="121.5" customHeight="1"/>
    <row r="164" ht="121.5" customHeight="1"/>
    <row r="165" ht="121.5" customHeight="1"/>
    <row r="166" ht="121.5" customHeight="1"/>
    <row r="167" ht="121.5" customHeight="1"/>
    <row r="168" ht="121.5" customHeight="1"/>
    <row r="169" ht="121.5" customHeight="1"/>
    <row r="170" ht="121.5" customHeight="1"/>
    <row r="171" ht="121.5" customHeight="1"/>
    <row r="172" ht="121.5" customHeight="1"/>
    <row r="173" ht="121.5" customHeight="1"/>
    <row r="174" ht="121.5" customHeight="1"/>
    <row r="175" ht="121.5" customHeight="1"/>
    <row r="176" ht="121.5" customHeight="1"/>
    <row r="177" ht="121.5" customHeight="1"/>
    <row r="178" ht="121.5" customHeight="1"/>
    <row r="179" ht="121.5" customHeight="1"/>
    <row r="180" ht="121.5" customHeight="1"/>
    <row r="181" ht="121.5" customHeight="1"/>
    <row r="182" ht="121.5" customHeight="1"/>
    <row r="183" ht="121.5" customHeight="1"/>
    <row r="184" ht="121.5" customHeight="1"/>
    <row r="185" ht="121.5" customHeight="1"/>
    <row r="186" ht="121.5" customHeight="1"/>
    <row r="187" ht="121.5" customHeight="1"/>
    <row r="188" ht="121.5" customHeight="1"/>
    <row r="189" ht="121.5" customHeight="1"/>
    <row r="190" ht="121.5" customHeight="1"/>
    <row r="191" ht="121.5" customHeight="1"/>
    <row r="192" ht="121.5" customHeight="1"/>
    <row r="193" ht="121.5" customHeight="1"/>
    <row r="194" ht="121.5" customHeight="1"/>
    <row r="195" ht="121.5" customHeight="1"/>
    <row r="196" ht="121.5" customHeight="1"/>
    <row r="197" ht="121.5" customHeight="1"/>
    <row r="198" ht="121.5" customHeight="1"/>
    <row r="199" ht="121.5" customHeight="1"/>
    <row r="200" ht="121.5" customHeight="1"/>
    <row r="201" ht="121.5" customHeight="1"/>
    <row r="202" ht="121.5" customHeight="1"/>
    <row r="203" ht="121.5" customHeight="1"/>
    <row r="204" ht="121.5" customHeight="1"/>
    <row r="205" ht="121.5" customHeight="1"/>
  </sheetData>
  <mergeCells count="1">
    <mergeCell ref="M6:N6"/>
  </mergeCells>
  <hyperlinks>
    <hyperlink ref="E24" r:id="rId1"/>
    <hyperlink ref="E25:E43" r:id="rId2" display="Ссылка"/>
    <hyperlink ref="E25" r:id="rId3"/>
    <hyperlink ref="E26" r:id="rId4"/>
    <hyperlink ref="E27" r:id="rId5"/>
    <hyperlink ref="E28" r:id="rId6"/>
    <hyperlink ref="E29" r:id="rId7"/>
    <hyperlink ref="E30" r:id="rId8"/>
    <hyperlink ref="E31" r:id="rId9"/>
    <hyperlink ref="E32" r:id="rId10"/>
    <hyperlink ref="E33" r:id="rId11"/>
    <hyperlink ref="E34" r:id="rId12"/>
    <hyperlink ref="E35" r:id="rId13"/>
    <hyperlink ref="E36" r:id="rId14"/>
    <hyperlink ref="E37" r:id="rId15"/>
    <hyperlink ref="E38" r:id="rId16"/>
    <hyperlink ref="E39" r:id="rId17"/>
    <hyperlink ref="E40" r:id="rId18"/>
    <hyperlink ref="E41" r:id="rId19"/>
    <hyperlink ref="E42" r:id="rId20"/>
    <hyperlink ref="E43" r:id="rId21"/>
    <hyperlink ref="E10" r:id="rId22"/>
    <hyperlink ref="E22" r:id="rId23"/>
    <hyperlink ref="E45" r:id="rId24"/>
    <hyperlink ref="E47" r:id="rId25"/>
    <hyperlink ref="E48" r:id="rId26"/>
    <hyperlink ref="E49" r:id="rId27"/>
    <hyperlink ref="E50" r:id="rId28"/>
    <hyperlink ref="E51" r:id="rId29"/>
    <hyperlink ref="E52" r:id="rId30"/>
    <hyperlink ref="E53" r:id="rId31"/>
    <hyperlink ref="E54" r:id="rId32"/>
    <hyperlink ref="E55" r:id="rId33"/>
    <hyperlink ref="E56" r:id="rId34"/>
    <hyperlink ref="E57" r:id="rId35"/>
    <hyperlink ref="E58" r:id="rId36"/>
    <hyperlink ref="E59" r:id="rId37"/>
    <hyperlink ref="E60" r:id="rId38"/>
    <hyperlink ref="E61" r:id="rId39"/>
    <hyperlink ref="E62" r:id="rId40"/>
    <hyperlink ref="E63" r:id="rId41"/>
    <hyperlink ref="E64" r:id="rId42"/>
    <hyperlink ref="E65" r:id="rId43"/>
    <hyperlink ref="E66" r:id="rId44"/>
    <hyperlink ref="E19" r:id="rId45"/>
    <hyperlink ref="E18" r:id="rId46"/>
    <hyperlink ref="E20" r:id="rId47"/>
    <hyperlink ref="E18:E19" r:id="rId48" display="Ссылка"/>
    <hyperlink ref="E17" r:id="rId49"/>
    <hyperlink ref="E16" r:id="rId50"/>
    <hyperlink ref="E15" r:id="rId51"/>
    <hyperlink ref="E14" r:id="rId52"/>
    <hyperlink ref="E13" r:id="rId53"/>
    <hyperlink ref="E13:E17" r:id="rId54" display="Ссылка"/>
    <hyperlink ref="E12" r:id="rId55"/>
  </hyperlinks>
  <pageMargins left="0.7" right="0.7" top="0.75" bottom="0.75" header="0.3" footer="0.3"/>
  <drawing r:id="rId56"/>
  <tableParts count="1">
    <tablePart r:id="rId5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основной</vt:lpstr>
      <vt:lpstr>цветные</vt:lpstr>
      <vt:lpstr>шоубоксы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Сарафанов Владимир</dc:creator>
  <cp:lastModifiedBy>Albina</cp:lastModifiedBy>
  <dcterms:created xsi:type="dcterms:W3CDTF">2025-03-01T10:27:21Z</dcterms:created>
  <dcterms:modified xsi:type="dcterms:W3CDTF">2026-06-10T14:50:42Z</dcterms:modified>
</cp:coreProperties>
</file>