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3256" windowHeight="12072"/>
  </bookViews>
  <sheets>
    <sheet name="КДАО_прайс" sheetId="1" r:id="rId1"/>
  </sheets>
  <definedNames>
    <definedName name="_xlnm._FilterDatabase" localSheetId="0" hidden="1">КДАО_прайс!$A$3:$R$66</definedName>
  </definedNames>
  <calcPr calcId="144525" refMode="R1C1"/>
</workbook>
</file>

<file path=xl/calcChain.xml><?xml version="1.0" encoding="utf-8"?>
<calcChain xmlns="http://schemas.openxmlformats.org/spreadsheetml/2006/main">
  <c r="P5" i="1" l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4" i="1"/>
  <c r="O68" i="1"/>
  <c r="P68" i="1"/>
</calcChain>
</file>

<file path=xl/sharedStrings.xml><?xml version="1.0" encoding="utf-8"?>
<sst xmlns="http://schemas.openxmlformats.org/spreadsheetml/2006/main" count="438" uniqueCount="239">
  <si>
    <t>Прайс на  книги Книжного дома Анастасии Орловой (ООО Глагол)</t>
  </si>
  <si>
    <t>№ п/п</t>
  </si>
  <si>
    <t>Изображение обложки</t>
  </si>
  <si>
    <t>Наименование</t>
  </si>
  <si>
    <t>рекомендуемый возраст</t>
  </si>
  <si>
    <t>Серия</t>
  </si>
  <si>
    <t>Автор</t>
  </si>
  <si>
    <t>Кол-во стр.</t>
  </si>
  <si>
    <t>Год издания/ переиздания</t>
  </si>
  <si>
    <t>Тираж, экз.</t>
  </si>
  <si>
    <t>ISBN</t>
  </si>
  <si>
    <t>Обложка</t>
  </si>
  <si>
    <t>(ширина/длина) мм.</t>
  </si>
  <si>
    <t>количество штук в пачке</t>
  </si>
  <si>
    <t>Заказ         (кол-во экз.)</t>
  </si>
  <si>
    <t>Итого, руб.</t>
  </si>
  <si>
    <t>НАГРАДЫ И ДОСТИЖЕНИЯ</t>
  </si>
  <si>
    <t xml:space="preserve">Ёжики </t>
  </si>
  <si>
    <t>0+</t>
  </si>
  <si>
    <t>Читатель родился!</t>
  </si>
  <si>
    <t>К.Стрельникова</t>
  </si>
  <si>
    <t>978-5-6043454-4-3</t>
  </si>
  <si>
    <t>карт</t>
  </si>
  <si>
    <t>160/160</t>
  </si>
  <si>
    <t>Вошла в иллюстрированный каталог ЦГДБ им. А.П. Гайдара"100 лучших новых книг для детей и подростков» 2020г., Диплом финалиста  Ежегодного национального конкурса «Книга года 2020» в номинации «Детям XXI века» за подготовку и выпуск серии книг «Читатель родился!»;</t>
  </si>
  <si>
    <t>Комарики</t>
  </si>
  <si>
    <t>Н.Пикулева</t>
  </si>
  <si>
    <t>978-5-6043454-2-9</t>
  </si>
  <si>
    <t xml:space="preserve">Мама, вот и я!    </t>
  </si>
  <si>
    <t>М.Бородицкая</t>
  </si>
  <si>
    <t>978-5-6043454-5-0</t>
  </si>
  <si>
    <r>
      <t xml:space="preserve">Вошла в иллюстрированный каталог ЦГДБ им. А.П. Гайдара"100 лучших новых книг для детей и подростков» 2020г., Диплом финалиста  Ежегодного национального конкурса «Книга года 2020» в номинации «Детям XXI века» за подготовку и выпуск серии книг «Читатель родился!». </t>
    </r>
    <r>
      <rPr>
        <b/>
        <i/>
        <sz val="9"/>
        <color indexed="8"/>
        <rFont val="Times New Roman"/>
        <family val="1"/>
        <charset val="204"/>
      </rPr>
      <t>Включена в новую программу дошкольного образования -2022.</t>
    </r>
  </si>
  <si>
    <t xml:space="preserve">Сонный слон      </t>
  </si>
  <si>
    <t>И.Токмакова</t>
  </si>
  <si>
    <t>978-5-6043454-6-7</t>
  </si>
  <si>
    <t xml:space="preserve">Пальчики-мальчики              </t>
  </si>
  <si>
    <t>А.Орлова</t>
  </si>
  <si>
    <t>978-5-6043454-3-6</t>
  </si>
  <si>
    <r>
      <t xml:space="preserve">Вошла в иллюстрированный каталог ЦГДБ им. А.П. Гайдара"100 лучших новых книг для детей и подростков» 2020г., Диплом финалиста  Ежегодного национального конкурса «Книга года 2020» в номинации «Детям XXI века» за подготовку и выпуск серии книг «Читатель родился!»; Автор книги отмечена Сертификатом победителя в номинации «Солнечная книга», утвержденной Благотворительным фондом «Подсолнух». </t>
    </r>
    <r>
      <rPr>
        <b/>
        <i/>
        <sz val="9"/>
        <color indexed="8"/>
        <rFont val="Times New Roman"/>
        <family val="1"/>
        <charset val="204"/>
      </rPr>
      <t>Включена в новую программу дошкольного образования -2022.</t>
    </r>
  </si>
  <si>
    <t xml:space="preserve">Кряк-кряк                </t>
  </si>
  <si>
    <t>978-5-6043454-0-5</t>
  </si>
  <si>
    <r>
      <t xml:space="preserve">Серия отмечена Дипломом финалиста  Ежегодного национального конкурса «Книга года 2020» в номинации «Детям XXI века» за подготовку и выпуск серии книг «Читатель родился!». </t>
    </r>
    <r>
      <rPr>
        <b/>
        <i/>
        <sz val="10"/>
        <color indexed="8"/>
        <rFont val="Times New Roman"/>
        <family val="1"/>
        <charset val="204"/>
      </rPr>
      <t>Включена в новую программу дошкольного образования -2022.</t>
    </r>
  </si>
  <si>
    <t xml:space="preserve">У жирафа много пятен                      </t>
  </si>
  <si>
    <t>Н.Шемякина</t>
  </si>
  <si>
    <t>978-5-6043454-7-4</t>
  </si>
  <si>
    <t>Серия отмечена Дипломом финалиста  Ежегодного национального конкурса «Книга года 2020» в номинации «Детям XXI века» за подготовку и выпуск серии книг «Читатель родился!»;</t>
  </si>
  <si>
    <t xml:space="preserve">Рас-пре-красно!    </t>
  </si>
  <si>
    <t>М.Яснов</t>
  </si>
  <si>
    <t>978-5-6043454-8-1</t>
  </si>
  <si>
    <t xml:space="preserve">Крохотули           </t>
  </si>
  <si>
    <t>Г.Лагздынь</t>
  </si>
  <si>
    <t>978-5-6043454-1-2</t>
  </si>
  <si>
    <r>
      <t>Серия отмечена Дипломом финалиста  Ежегодного национального конкурса «Книга года 2020» в номинации «Детям XXI века» за подготовку и выпуск серии книг «Читатель родился!»;</t>
    </r>
    <r>
      <rPr>
        <b/>
        <i/>
        <sz val="10"/>
        <color indexed="8"/>
        <rFont val="Times New Roman"/>
        <family val="1"/>
        <charset val="204"/>
      </rPr>
      <t>Включена в новую программу дошкольного образования -2022.</t>
    </r>
  </si>
  <si>
    <t xml:space="preserve">У машины есть водитель               </t>
  </si>
  <si>
    <t>978-5-6045235-0-6</t>
  </si>
  <si>
    <t xml:space="preserve">Цап-царап и чик-чирик                      </t>
  </si>
  <si>
    <t>В.Лунин</t>
  </si>
  <si>
    <t>978-5-6043456-9-6</t>
  </si>
  <si>
    <t>А.Усачёв</t>
  </si>
  <si>
    <t>На тракторе с троллем</t>
  </si>
  <si>
    <t>Е.Ярышевская</t>
  </si>
  <si>
    <t>978-5-6046556-3-4</t>
  </si>
  <si>
    <t>Крот и новый год</t>
  </si>
  <si>
    <t>И.Гамазкова</t>
  </si>
  <si>
    <t>978-5-6046556-2-7</t>
  </si>
  <si>
    <t>Колыбельная для бабушки</t>
  </si>
  <si>
    <t>978-5-6046556-4-1</t>
  </si>
  <si>
    <t>Солнце делает зарядку</t>
  </si>
  <si>
    <t>Е.Григорьева</t>
  </si>
  <si>
    <r>
      <t>978-5-6046556-8-9</t>
    </r>
    <r>
      <rPr>
        <sz val="14"/>
        <color indexed="8"/>
        <rFont val="Calibri"/>
        <family val="2"/>
        <charset val="204"/>
      </rPr>
      <t xml:space="preserve"> </t>
    </r>
  </si>
  <si>
    <t>Упал бульдозер в озеро</t>
  </si>
  <si>
    <t>978-5-6046556-7-2</t>
  </si>
  <si>
    <t>Шла купаться черепаха</t>
  </si>
  <si>
    <t>978-5-6046556-6-5</t>
  </si>
  <si>
    <t>Учимся считать</t>
  </si>
  <si>
    <t>978-5-6046556-5-8</t>
  </si>
  <si>
    <t>Пёс шагал по переулку</t>
  </si>
  <si>
    <t>Э.Мошковская</t>
  </si>
  <si>
    <t>978-5-6050975-7-0</t>
  </si>
  <si>
    <t>160/161</t>
  </si>
  <si>
    <t>Маша и каша</t>
  </si>
  <si>
    <t>978-5-6050975-6-3</t>
  </si>
  <si>
    <t>160/162</t>
  </si>
  <si>
    <t>Маленькие заиньки</t>
  </si>
  <si>
    <t>В.Берестов</t>
  </si>
  <si>
    <t>978-5-6050975-5-6</t>
  </si>
  <si>
    <t>160/163</t>
  </si>
  <si>
    <t>А вот и нет!</t>
  </si>
  <si>
    <t>Учимся вместе</t>
  </si>
  <si>
    <t>978-5-6043455-2-8</t>
  </si>
  <si>
    <t>190/190</t>
  </si>
  <si>
    <t xml:space="preserve">12 сов                    </t>
  </si>
  <si>
    <t>5+</t>
  </si>
  <si>
    <t>Строчка за строчкой с сыном и дочкой</t>
  </si>
  <si>
    <t>А.Усачев</t>
  </si>
  <si>
    <t>978-5-6043455-1-1</t>
  </si>
  <si>
    <t>7 БЦ</t>
  </si>
  <si>
    <t>245/290</t>
  </si>
  <si>
    <t>Вошла в иллюстрированный каталог ЦГДБ им. А.П. Гайдара"100 лучших новых книг для детей и подростков» 2020г., художник-иллюстратор  книги Ю.Гукова награждена Дипломом  Ежегодного Международного конкурса «Образ книги 2020» в номинации «Лучшие иллюстрации к произведениям для детей и подростков»</t>
  </si>
  <si>
    <t>Не тревожьте носорога.Азбука</t>
  </si>
  <si>
    <t>2+</t>
  </si>
  <si>
    <t>978-5-6043455-0-4</t>
  </si>
  <si>
    <t>230/230</t>
  </si>
  <si>
    <t>Вышел пудель погулять</t>
  </si>
  <si>
    <t>978-5-6043454-9-8</t>
  </si>
  <si>
    <t>200/260</t>
  </si>
  <si>
    <t>Чао, давай дружить</t>
  </si>
  <si>
    <t>А.Соя</t>
  </si>
  <si>
    <t>978-5-6043456-3-4</t>
  </si>
  <si>
    <t>Художник-иллюстратор О.Батурина награждена Дипломом  Ежегодного Международного конкурса «Образ книги 2020» в номинации «Лучшие иллюстрации к произведениям для детей и подростков»</t>
  </si>
  <si>
    <t>Тропинки Никиты</t>
  </si>
  <si>
    <t>3+</t>
  </si>
  <si>
    <t>Н.Евдокимова</t>
  </si>
  <si>
    <t>978-5-6043455-7-3</t>
  </si>
  <si>
    <r>
      <t xml:space="preserve">Вошла в каталог «Белая ворона-2021» Национальной Мюнхенской библиотеки! </t>
    </r>
    <r>
      <rPr>
        <b/>
        <i/>
        <sz val="10"/>
        <color indexed="8"/>
        <rFont val="Times New Roman"/>
        <family val="1"/>
        <charset val="204"/>
      </rPr>
      <t>Лауреат Всероссийской литературной премии им. С. Я. Маршака-2022.</t>
    </r>
  </si>
  <si>
    <t>Точка растет</t>
  </si>
  <si>
    <t>К.Горбунова</t>
  </si>
  <si>
    <t>978-5-6043456-2-7</t>
  </si>
  <si>
    <t>Вошла в иллюстрированный каталог ЦГДБ им. А.П. Гайдара"100 лучших новых книг для детей и подростков» 2021г</t>
  </si>
  <si>
    <t>Несерьезный зодиак для тихонь и забияк</t>
  </si>
  <si>
    <t>978-5-6043456-4-1</t>
  </si>
  <si>
    <t>Пин, Гвин и Пингвин</t>
  </si>
  <si>
    <t>978-5-6043456-5-8</t>
  </si>
  <si>
    <t>Сказка о бумажном самолёте</t>
  </si>
  <si>
    <t>Н.Волкова</t>
  </si>
  <si>
    <t>978-5-6043456-7-2</t>
  </si>
  <si>
    <t>Кто?</t>
  </si>
  <si>
    <t>А.Введенский</t>
  </si>
  <si>
    <t>978-5-6043456-1-0</t>
  </si>
  <si>
    <t>190/250</t>
  </si>
  <si>
    <t>Дикая кладь</t>
  </si>
  <si>
    <t>Е.Мамонтова</t>
  </si>
  <si>
    <t>978-5-6045235-7-5</t>
  </si>
  <si>
    <t>Когда собираются в стаи драконы</t>
  </si>
  <si>
    <t>978-5-6046556-0-3</t>
  </si>
  <si>
    <t>Витамин роста</t>
  </si>
  <si>
    <t>О.Григорьев</t>
  </si>
  <si>
    <t>978-5-6045235-2-0</t>
  </si>
  <si>
    <t>170/265</t>
  </si>
  <si>
    <t xml:space="preserve">С точки зрения котов </t>
  </si>
  <si>
    <t>978-5-6045235-8-2</t>
  </si>
  <si>
    <t>мягкая</t>
  </si>
  <si>
    <t>220/280</t>
  </si>
  <si>
    <t>Бородатые сказки</t>
  </si>
  <si>
    <t>978-5-6046556-9-6</t>
  </si>
  <si>
    <t>7Б</t>
  </si>
  <si>
    <t>Подарок для привидения.          Новогодняя сказка</t>
  </si>
  <si>
    <t>4+</t>
  </si>
  <si>
    <t>978-5-6047132-2-8</t>
  </si>
  <si>
    <t>205/265</t>
  </si>
  <si>
    <t>Маленький домик Деда Мороза</t>
  </si>
  <si>
    <t>978-5-6051149-7-0</t>
  </si>
  <si>
    <t>Ромяу и Котлетта</t>
  </si>
  <si>
    <t>6+</t>
  </si>
  <si>
    <t>В.Дегтева</t>
  </si>
  <si>
    <t>978-5-6051149-8-7</t>
  </si>
  <si>
    <t>260/230</t>
  </si>
  <si>
    <t>Тайна сгоревшего дома и похитители открыток</t>
  </si>
  <si>
    <t>Н.и В.Волковы</t>
  </si>
  <si>
    <t>978-5-6051149-6-3</t>
  </si>
  <si>
    <t xml:space="preserve">Чайковский. Торжество света </t>
  </si>
  <si>
    <t>Жизнь замечательных..</t>
  </si>
  <si>
    <t>А.Строкина</t>
  </si>
  <si>
    <t>978-5-6043455-3-5</t>
  </si>
  <si>
    <t>220/290</t>
  </si>
  <si>
    <t xml:space="preserve">Т.Маврина. Много всего кругом                     </t>
  </si>
  <si>
    <t>978-5-6045235-3-7</t>
  </si>
  <si>
    <t>Что и требовалось доказать. Жизнь Льюиса Кэрролла</t>
  </si>
  <si>
    <t>Г.Кружков</t>
  </si>
  <si>
    <t>978-5-6045235-1-3</t>
  </si>
  <si>
    <t>Маршак. Точное слово</t>
  </si>
  <si>
    <t>И.Лукьянова</t>
  </si>
  <si>
    <t>978-5-6045235-5-1</t>
  </si>
  <si>
    <t>Вошла в иллюстрированный каталог ЦГДБ им. А.П. Гайдара"100 лучших новых книг для детей и подростков» 2022г</t>
  </si>
  <si>
    <t>Самые-самые. Животные рекордсмены</t>
  </si>
  <si>
    <t>Д.Ржанников</t>
  </si>
  <si>
    <t>978-5-6045235-6-8</t>
  </si>
  <si>
    <t>Люди неба</t>
  </si>
  <si>
    <t>6 +</t>
  </si>
  <si>
    <t>коллектив авторов:Наталья Волкова,  Дмитрий Ржанников, Наталья Евдокимова, Ирина Лукьянова, Алёна Кашура, Анастасия Строкина</t>
  </si>
  <si>
    <t>978-5-6047132-1-1</t>
  </si>
  <si>
    <t>Строители мечты</t>
  </si>
  <si>
    <t>коллектив авторов:Аделия Амраева, Наталья Волкова, Наталья Евдокимова, Анастасия Орлова, Ася Петрова, Анастасия Строкина</t>
  </si>
  <si>
    <t>978-5-6047132-0-4</t>
  </si>
  <si>
    <t>Вошла в иллюстрированный каталог ЦГДБ им. А.П. Гайдара"100 лучших новых книг для детей и подростков» 2023г</t>
  </si>
  <si>
    <t>Путь к звездам</t>
  </si>
  <si>
    <t>978-5-6045235-9-9</t>
  </si>
  <si>
    <t>Пабло Пикассо.Мальчик из Малаги</t>
  </si>
  <si>
    <t>А.Ремез</t>
  </si>
  <si>
    <t>978-5-6047132-5-9</t>
  </si>
  <si>
    <t>7БЦ</t>
  </si>
  <si>
    <t>Лев Толстой. Ничего, кроме радости</t>
  </si>
  <si>
    <t>978-5-6047132-6-6</t>
  </si>
  <si>
    <t>Под крылом самолёта макушка земли.Рассказы о полярных лётчиках</t>
  </si>
  <si>
    <t>978-5-6047132-9-7</t>
  </si>
  <si>
    <t>Первые слова малыша</t>
  </si>
  <si>
    <t>1+</t>
  </si>
  <si>
    <t>Читаем-играем</t>
  </si>
  <si>
    <t>А.Юдина</t>
  </si>
  <si>
    <t>978-5-6043456-6-5</t>
  </si>
  <si>
    <t>Новые слова малыша</t>
  </si>
  <si>
    <t>978-5-6043455-8-0</t>
  </si>
  <si>
    <t>Три медведя</t>
  </si>
  <si>
    <t>русская народная сказка в сокращенном пересказе Л.Толстого</t>
  </si>
  <si>
    <t>978-5-6047132-3-5</t>
  </si>
  <si>
    <t>Колобок</t>
  </si>
  <si>
    <t>русская народная сказка</t>
  </si>
  <si>
    <t>978-5-6043456-0-3</t>
  </si>
  <si>
    <t>220/295</t>
  </si>
  <si>
    <t>Земная жизнь Пресвятой Богородицы</t>
  </si>
  <si>
    <t>Православие для детей</t>
  </si>
  <si>
    <t xml:space="preserve"> авторы составители:Д.Болотина, О.Голосова</t>
  </si>
  <si>
    <t>978-5-6047132-8-0</t>
  </si>
  <si>
    <t>Евангельские истории</t>
  </si>
  <si>
    <t>в пересказе Г.Калининой</t>
  </si>
  <si>
    <t>978-5-6047132-4-2</t>
  </si>
  <si>
    <t>Закон Божий</t>
  </si>
  <si>
    <t>978-5-6047132-7-3</t>
  </si>
  <si>
    <t>ОБЩАЯ СУММА ЗАКАЗА (руб.)</t>
  </si>
  <si>
    <t>коллектив авторов:Аделия Амраева, Наталья и Василий Волковы, Наталья Евдокимова, Анна Игнатова, Анастасия Строкина, Ржанников Дмитрий</t>
  </si>
  <si>
    <t>книжка- театр</t>
  </si>
  <si>
    <t>Мика.Секрет восьмого гнома</t>
  </si>
  <si>
    <t>978-5-6052934-1-5</t>
  </si>
  <si>
    <t>140/200</t>
  </si>
  <si>
    <t>Скелет из 4 "Б". Страшные школьные истории</t>
  </si>
  <si>
    <t>А.Можгина</t>
  </si>
  <si>
    <t>978-5-6052934-3-9</t>
  </si>
  <si>
    <t>Юрий Никулин.Спасибо, цирк!</t>
  </si>
  <si>
    <t>978-5-6051149-9-4</t>
  </si>
  <si>
    <t>Вошла в "Перечень произведений патриотической направленности,  
созданных современными писателями и рекомендованных 
для внеклассного чтения ". Начальное общее образование (1-4 классы).рекомендации разработаны по итогам заседания Совета при Президенте Российской Федерации по реализации государственной политики в сфере поддержки русского языка и языков народов Российской Федерации 5 ноября 2024 г.</t>
  </si>
  <si>
    <t>Лауреат Большого Детского фестиваля-2025 в номинации " Лучшая книга для детей в младшей возрастной категории"  ;  В "длинном" списке номинантов шестого сезона премии «Большая сказка» имени Эдуарда Успенского (2025), номинация "Весёлая сказка".</t>
  </si>
  <si>
    <r>
      <rPr>
        <i/>
        <sz val="12"/>
        <color indexed="10"/>
        <rFont val="Times New Roman"/>
        <family val="1"/>
        <charset val="204"/>
      </rPr>
      <t>НОВИНКА !</t>
    </r>
    <r>
      <rPr>
        <i/>
        <sz val="10"/>
        <color indexed="10"/>
        <rFont val="Times New Roman"/>
        <family val="1"/>
        <charset val="204"/>
      </rPr>
      <t xml:space="preserve">  В "длинном" списке номинантов шестого сезона премии «Большая сказка» имени Эдуарда Успенского (2025), номинация "Весёлая сказка".</t>
    </r>
  </si>
  <si>
    <t>НОВИНКА!  Диплом конкурса "Образ книги-2025" в номинации: "Детская и юношеская книга".</t>
  </si>
  <si>
    <t>210/140</t>
  </si>
  <si>
    <t>Тайна корейского дракона и ограбление музея</t>
  </si>
  <si>
    <t>978-5-6052934-2-2</t>
  </si>
  <si>
    <t>НОВИНКА!Второй детектив из серии "Классные истории". Действие происходит во время пушетествия по Золотому кольцу. История и герои реальные! Тайна настоящая!</t>
  </si>
  <si>
    <t>цена</t>
  </si>
  <si>
    <t>штрихкод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</si>
</sst>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charset val="204"/>
    </font>
    <font>
      <sz val="14"/>
      <color indexed="8"/>
      <name val="Calibri"/>
      <family val="2"/>
      <charset val="204"/>
    </font>
    <font>
      <i/>
      <sz val="10"/>
      <color indexed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2"/>
      <color indexed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i/>
      <sz val="9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4"/>
      <color rgb="FF231F20"/>
      <name val="Calibri"/>
      <family val="2"/>
      <charset val="204"/>
      <scheme val="minor"/>
    </font>
    <font>
      <sz val="14"/>
      <color rgb="FF7030A0"/>
      <name val="Calibri"/>
      <family val="2"/>
      <charset val="204"/>
      <scheme val="minor"/>
    </font>
    <font>
      <i/>
      <sz val="10"/>
      <color rgb="FF000000"/>
      <name val="Times New Roman"/>
      <family val="1"/>
      <charset val="204"/>
    </font>
    <font>
      <sz val="14"/>
      <color theme="7" tint="-0.249977111117893"/>
      <name val="Calibri"/>
      <family val="2"/>
      <charset val="204"/>
      <scheme val="minor"/>
    </font>
    <font>
      <i/>
      <sz val="10"/>
      <color rgb="FFFF0000"/>
      <name val="Times New Roman"/>
      <family val="1"/>
      <charset val="204"/>
    </font>
    <font>
      <sz val="14"/>
      <color theme="9" tint="0.39994506668294322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rgb="FF0070C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20"/>
      <color rgb="FF0070C0"/>
      <name val="Calibri"/>
      <family val="2"/>
      <charset val="204"/>
      <scheme val="minor"/>
    </font>
    <font>
      <b/>
      <i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4"/>
      <color theme="0"/>
      <name val="Calibri"/>
      <family val="2"/>
      <charset val="204"/>
      <scheme val="minor"/>
    </font>
    <font>
      <b/>
      <i/>
      <sz val="12"/>
      <color rgb="FFFF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rgb="FFC00000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6795556505021"/>
        <bgColor indexed="65"/>
      </patternFill>
    </fill>
    <fill>
      <patternFill patternType="solid">
        <fgColor theme="2" tint="-9.9978637043366805E-2"/>
        <bgColor indexed="6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4" tint="0.79995117038483843"/>
        <bgColor indexed="65"/>
      </patternFill>
    </fill>
    <fill>
      <patternFill patternType="solid">
        <fgColor rgb="FFFFE1E1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0">
    <xf numFmtId="0" fontId="7" fillId="0" borderId="0" xfId="0" applyNumberFormat="1" applyFont="1"/>
    <xf numFmtId="0" fontId="8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9" fillId="0" borderId="0" xfId="0" applyNumberFormat="1" applyFont="1" applyAlignment="1">
      <alignment horizontal="center" vertical="center" wrapText="1"/>
    </xf>
    <xf numFmtId="0" fontId="9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/>
    </xf>
    <xf numFmtId="0" fontId="10" fillId="2" borderId="1" xfId="0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/>
    </xf>
    <xf numFmtId="0" fontId="8" fillId="4" borderId="1" xfId="0" applyNumberFormat="1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 wrapText="1"/>
    </xf>
    <xf numFmtId="0" fontId="8" fillId="4" borderId="4" xfId="0" applyNumberFormat="1" applyFont="1" applyFill="1" applyBorder="1" applyAlignment="1">
      <alignment horizontal="center" vertical="center"/>
    </xf>
    <xf numFmtId="0" fontId="8" fillId="5" borderId="3" xfId="0" applyNumberFormat="1" applyFont="1" applyFill="1" applyBorder="1" applyAlignment="1">
      <alignment horizontal="center" vertical="center"/>
    </xf>
    <xf numFmtId="0" fontId="12" fillId="0" borderId="1" xfId="0" applyNumberFormat="1" applyFont="1" applyBorder="1" applyAlignment="1">
      <alignment horizontal="left" vertical="center" wrapText="1"/>
    </xf>
    <xf numFmtId="0" fontId="13" fillId="0" borderId="1" xfId="0" applyNumberFormat="1" applyFont="1" applyBorder="1" applyAlignment="1">
      <alignment wrapText="1"/>
    </xf>
    <xf numFmtId="0" fontId="8" fillId="4" borderId="0" xfId="0" applyNumberFormat="1" applyFont="1" applyFill="1" applyAlignment="1">
      <alignment horizontal="center" vertical="center" wrapText="1"/>
    </xf>
    <xf numFmtId="0" fontId="8" fillId="4" borderId="5" xfId="0" applyNumberFormat="1" applyFont="1" applyFill="1" applyBorder="1" applyAlignment="1">
      <alignment horizontal="center" vertical="center"/>
    </xf>
    <xf numFmtId="0" fontId="14" fillId="4" borderId="6" xfId="0" applyNumberFormat="1" applyFont="1" applyFill="1" applyBorder="1" applyAlignment="1">
      <alignment horizontal="center" vertical="center" textRotation="90"/>
    </xf>
    <xf numFmtId="0" fontId="8" fillId="4" borderId="0" xfId="0" applyNumberFormat="1" applyFont="1" applyFill="1" applyAlignment="1">
      <alignment horizontal="center" vertical="center"/>
    </xf>
    <xf numFmtId="0" fontId="15" fillId="4" borderId="0" xfId="0" applyNumberFormat="1" applyFont="1" applyFill="1"/>
    <xf numFmtId="0" fontId="15" fillId="4" borderId="1" xfId="0" applyNumberFormat="1" applyFont="1" applyFill="1" applyBorder="1"/>
    <xf numFmtId="0" fontId="8" fillId="6" borderId="1" xfId="0" applyNumberFormat="1" applyFont="1" applyFill="1" applyBorder="1" applyAlignment="1">
      <alignment horizontal="center" vertical="center"/>
    </xf>
    <xf numFmtId="0" fontId="8" fillId="6" borderId="1" xfId="0" applyNumberFormat="1" applyFont="1" applyFill="1" applyBorder="1" applyAlignment="1">
      <alignment horizontal="center" vertical="center" wrapText="1"/>
    </xf>
    <xf numFmtId="0" fontId="16" fillId="6" borderId="1" xfId="0" applyNumberFormat="1" applyFont="1" applyFill="1" applyBorder="1" applyAlignment="1">
      <alignment horizontal="center" vertical="center" textRotation="90" wrapText="1"/>
    </xf>
    <xf numFmtId="0" fontId="8" fillId="6" borderId="2" xfId="0" applyNumberFormat="1" applyFont="1" applyFill="1" applyBorder="1" applyAlignment="1">
      <alignment horizontal="center" vertical="center"/>
    </xf>
    <xf numFmtId="0" fontId="13" fillId="0" borderId="1" xfId="0" applyNumberFormat="1" applyFont="1" applyBorder="1"/>
    <xf numFmtId="0" fontId="8" fillId="7" borderId="1" xfId="0" applyNumberFormat="1" applyFont="1" applyFill="1" applyBorder="1" applyAlignment="1">
      <alignment horizontal="center" vertical="center"/>
    </xf>
    <xf numFmtId="0" fontId="8" fillId="7" borderId="1" xfId="0" applyNumberFormat="1" applyFont="1" applyFill="1" applyBorder="1" applyAlignment="1">
      <alignment horizontal="center" vertical="center" wrapText="1"/>
    </xf>
    <xf numFmtId="0" fontId="8" fillId="7" borderId="2" xfId="0" applyNumberFormat="1" applyFont="1" applyFill="1" applyBorder="1" applyAlignment="1">
      <alignment horizontal="center" vertical="center"/>
    </xf>
    <xf numFmtId="0" fontId="17" fillId="0" borderId="1" xfId="0" applyNumberFormat="1" applyFont="1" applyBorder="1" applyAlignment="1">
      <alignment horizontal="left" vertical="center" wrapText="1"/>
    </xf>
    <xf numFmtId="0" fontId="18" fillId="7" borderId="6" xfId="0" applyNumberFormat="1" applyFont="1" applyFill="1" applyBorder="1" applyAlignment="1">
      <alignment horizontal="center" vertical="center" textRotation="90" wrapText="1"/>
    </xf>
    <xf numFmtId="0" fontId="8" fillId="7" borderId="0" xfId="0" applyNumberFormat="1" applyFont="1" applyFill="1"/>
    <xf numFmtId="0" fontId="8" fillId="7" borderId="1" xfId="0" applyNumberFormat="1" applyFont="1" applyFill="1" applyBorder="1"/>
    <xf numFmtId="0" fontId="19" fillId="0" borderId="1" xfId="0" applyNumberFormat="1" applyFont="1" applyBorder="1"/>
    <xf numFmtId="0" fontId="20" fillId="8" borderId="1" xfId="0" applyNumberFormat="1" applyFont="1" applyFill="1" applyBorder="1" applyAlignment="1">
      <alignment horizontal="center" vertical="center"/>
    </xf>
    <xf numFmtId="0" fontId="21" fillId="8" borderId="1" xfId="0" applyNumberFormat="1" applyFont="1" applyFill="1" applyBorder="1" applyAlignment="1">
      <alignment horizontal="center" vertical="center" wrapText="1"/>
    </xf>
    <xf numFmtId="0" fontId="21" fillId="8" borderId="1" xfId="0" applyNumberFormat="1" applyFont="1" applyFill="1" applyBorder="1" applyAlignment="1">
      <alignment horizontal="center" vertical="center"/>
    </xf>
    <xf numFmtId="0" fontId="21" fillId="8" borderId="6" xfId="0" applyNumberFormat="1" applyFont="1" applyFill="1" applyBorder="1" applyAlignment="1">
      <alignment horizontal="center" vertical="center" textRotation="90" wrapText="1"/>
    </xf>
    <xf numFmtId="0" fontId="21" fillId="8" borderId="2" xfId="0" applyNumberFormat="1" applyFont="1" applyFill="1" applyBorder="1" applyAlignment="1">
      <alignment horizontal="center" vertical="center"/>
    </xf>
    <xf numFmtId="0" fontId="21" fillId="8" borderId="1" xfId="0" applyNumberFormat="1" applyFont="1" applyFill="1" applyBorder="1"/>
    <xf numFmtId="0" fontId="8" fillId="8" borderId="1" xfId="0" applyNumberFormat="1" applyFont="1" applyFill="1" applyBorder="1" applyAlignment="1">
      <alignment horizontal="center" vertical="center" wrapText="1"/>
    </xf>
    <xf numFmtId="0" fontId="8" fillId="9" borderId="1" xfId="0" applyNumberFormat="1" applyFont="1" applyFill="1" applyBorder="1" applyAlignment="1">
      <alignment horizontal="center" vertical="center"/>
    </xf>
    <xf numFmtId="0" fontId="8" fillId="9" borderId="1" xfId="0" applyNumberFormat="1" applyFont="1" applyFill="1" applyBorder="1" applyAlignment="1">
      <alignment horizontal="center" vertical="center" wrapText="1"/>
    </xf>
    <xf numFmtId="0" fontId="8" fillId="9" borderId="2" xfId="0" applyNumberFormat="1" applyFont="1" applyFill="1" applyBorder="1" applyAlignment="1">
      <alignment horizontal="center" vertical="center"/>
    </xf>
    <xf numFmtId="0" fontId="22" fillId="9" borderId="6" xfId="0" applyNumberFormat="1" applyFont="1" applyFill="1" applyBorder="1" applyAlignment="1">
      <alignment horizontal="center" vertical="center" textRotation="90" wrapText="1"/>
    </xf>
    <xf numFmtId="0" fontId="23" fillId="9" borderId="1" xfId="0" applyNumberFormat="1" applyFont="1" applyFill="1" applyBorder="1" applyAlignment="1">
      <alignment wrapText="1"/>
    </xf>
    <xf numFmtId="0" fontId="24" fillId="9" borderId="6" xfId="0" applyNumberFormat="1" applyFont="1" applyFill="1" applyBorder="1" applyAlignment="1">
      <alignment horizontal="center" vertical="center" textRotation="90" wrapText="1"/>
    </xf>
    <xf numFmtId="0" fontId="25" fillId="0" borderId="1" xfId="0" applyNumberFormat="1" applyFont="1" applyBorder="1" applyAlignment="1">
      <alignment wrapText="1"/>
    </xf>
    <xf numFmtId="0" fontId="8" fillId="10" borderId="1" xfId="0" applyNumberFormat="1" applyFont="1" applyFill="1" applyBorder="1" applyAlignment="1">
      <alignment horizontal="center" vertical="center"/>
    </xf>
    <xf numFmtId="0" fontId="8" fillId="10" borderId="1" xfId="0" applyNumberFormat="1" applyFont="1" applyFill="1" applyBorder="1" applyAlignment="1">
      <alignment horizontal="center" vertical="center" wrapText="1"/>
    </xf>
    <xf numFmtId="0" fontId="8" fillId="10" borderId="2" xfId="0" applyNumberFormat="1" applyFont="1" applyFill="1" applyBorder="1" applyAlignment="1">
      <alignment horizontal="center" vertical="center"/>
    </xf>
    <xf numFmtId="0" fontId="8" fillId="11" borderId="1" xfId="0" applyNumberFormat="1" applyFont="1" applyFill="1" applyBorder="1" applyAlignment="1">
      <alignment horizontal="center" vertical="center"/>
    </xf>
    <xf numFmtId="0" fontId="8" fillId="11" borderId="1" xfId="0" applyNumberFormat="1" applyFont="1" applyFill="1" applyBorder="1" applyAlignment="1">
      <alignment horizontal="center" vertical="center" wrapText="1"/>
    </xf>
    <xf numFmtId="0" fontId="26" fillId="0" borderId="1" xfId="0" applyNumberFormat="1" applyFont="1" applyBorder="1"/>
    <xf numFmtId="0" fontId="27" fillId="12" borderId="1" xfId="0" applyNumberFormat="1" applyFont="1" applyFill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/>
    </xf>
    <xf numFmtId="0" fontId="8" fillId="0" borderId="0" xfId="0" applyNumberFormat="1" applyFont="1"/>
    <xf numFmtId="0" fontId="8" fillId="13" borderId="1" xfId="0" applyNumberFormat="1" applyFont="1" applyFill="1" applyBorder="1" applyAlignment="1">
      <alignment horizontal="center" vertical="center"/>
    </xf>
    <xf numFmtId="0" fontId="8" fillId="13" borderId="2" xfId="0" applyNumberFormat="1" applyFont="1" applyFill="1" applyBorder="1" applyAlignment="1">
      <alignment horizontal="center" vertical="center"/>
    </xf>
    <xf numFmtId="0" fontId="8" fillId="13" borderId="1" xfId="0" applyNumberFormat="1" applyFont="1" applyFill="1" applyBorder="1" applyAlignment="1">
      <alignment horizontal="center" vertical="center" wrapText="1"/>
    </xf>
    <xf numFmtId="0" fontId="8" fillId="13" borderId="1" xfId="0" applyNumberFormat="1" applyFont="1" applyFill="1" applyBorder="1" applyAlignment="1">
      <alignment horizontal="center" vertical="center" wrapText="1"/>
    </xf>
    <xf numFmtId="0" fontId="18" fillId="13" borderId="6" xfId="0" applyNumberFormat="1" applyFont="1" applyFill="1" applyBorder="1" applyAlignment="1">
      <alignment horizontal="center" vertical="center" textRotation="90" wrapText="1"/>
    </xf>
    <xf numFmtId="0" fontId="13" fillId="0" borderId="1" xfId="0" applyNumberFormat="1" applyFont="1" applyBorder="1" applyAlignment="1">
      <alignment wrapText="1"/>
    </xf>
    <xf numFmtId="0" fontId="19" fillId="0" borderId="1" xfId="0" applyNumberFormat="1" applyFont="1" applyBorder="1" applyAlignment="1">
      <alignment wrapText="1"/>
    </xf>
    <xf numFmtId="0" fontId="5" fillId="0" borderId="1" xfId="0" applyNumberFormat="1" applyFont="1" applyBorder="1" applyAlignment="1">
      <alignment wrapText="1"/>
    </xf>
    <xf numFmtId="0" fontId="28" fillId="0" borderId="1" xfId="0" applyNumberFormat="1" applyFont="1" applyBorder="1" applyAlignment="1">
      <alignment wrapText="1"/>
    </xf>
    <xf numFmtId="0" fontId="8" fillId="5" borderId="3" xfId="0" applyNumberFormat="1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 wrapText="1"/>
    </xf>
    <xf numFmtId="2" fontId="8" fillId="4" borderId="3" xfId="0" applyNumberFormat="1" applyFont="1" applyFill="1" applyBorder="1" applyAlignment="1">
      <alignment horizontal="center" vertical="center"/>
    </xf>
    <xf numFmtId="2" fontId="27" fillId="12" borderId="3" xfId="0" applyNumberFormat="1" applyFont="1" applyFill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1" fontId="7" fillId="0" borderId="0" xfId="0" applyNumberFormat="1" applyFont="1"/>
    <xf numFmtId="1" fontId="11" fillId="2" borderId="1" xfId="0" applyNumberFormat="1" applyFont="1" applyFill="1" applyBorder="1" applyAlignment="1">
      <alignment horizontal="center" vertical="center" wrapText="1"/>
    </xf>
    <xf numFmtId="1" fontId="8" fillId="4" borderId="1" xfId="0" applyNumberFormat="1" applyFont="1" applyFill="1" applyBorder="1" applyAlignment="1">
      <alignment horizontal="center" vertical="center" wrapText="1"/>
    </xf>
    <xf numFmtId="1" fontId="8" fillId="4" borderId="0" xfId="0" applyNumberFormat="1" applyFont="1" applyFill="1" applyAlignment="1">
      <alignment horizontal="center" vertical="center" wrapText="1"/>
    </xf>
    <xf numFmtId="1" fontId="15" fillId="4" borderId="0" xfId="0" applyNumberFormat="1" applyFont="1" applyFill="1"/>
    <xf numFmtId="1" fontId="15" fillId="4" borderId="1" xfId="0" applyNumberFormat="1" applyFont="1" applyFill="1" applyBorder="1"/>
    <xf numFmtId="1" fontId="8" fillId="6" borderId="1" xfId="0" applyNumberFormat="1" applyFont="1" applyFill="1" applyBorder="1" applyAlignment="1">
      <alignment horizontal="center" vertical="center" wrapText="1"/>
    </xf>
    <xf numFmtId="1" fontId="8" fillId="7" borderId="1" xfId="0" applyNumberFormat="1" applyFont="1" applyFill="1" applyBorder="1" applyAlignment="1">
      <alignment horizontal="center" vertical="center" wrapText="1"/>
    </xf>
    <xf numFmtId="1" fontId="8" fillId="7" borderId="0" xfId="0" applyNumberFormat="1" applyFont="1" applyFill="1"/>
    <xf numFmtId="1" fontId="8" fillId="7" borderId="1" xfId="0" applyNumberFormat="1" applyFont="1" applyFill="1" applyBorder="1"/>
    <xf numFmtId="1" fontId="8" fillId="13" borderId="1" xfId="0" applyNumberFormat="1" applyFont="1" applyFill="1" applyBorder="1" applyAlignment="1">
      <alignment horizontal="center" vertical="center" wrapText="1"/>
    </xf>
    <xf numFmtId="1" fontId="21" fillId="8" borderId="1" xfId="0" applyNumberFormat="1" applyFont="1" applyFill="1" applyBorder="1"/>
    <xf numFmtId="1" fontId="8" fillId="9" borderId="1" xfId="0" applyNumberFormat="1" applyFont="1" applyFill="1" applyBorder="1" applyAlignment="1">
      <alignment horizontal="center" vertical="center" wrapText="1"/>
    </xf>
    <xf numFmtId="1" fontId="8" fillId="10" borderId="1" xfId="0" applyNumberFormat="1" applyFont="1" applyFill="1" applyBorder="1" applyAlignment="1">
      <alignment horizontal="center" vertical="center" wrapText="1"/>
    </xf>
    <xf numFmtId="1" fontId="8" fillId="11" borderId="1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27" fillId="12" borderId="1" xfId="0" applyNumberFormat="1" applyFont="1" applyFill="1" applyBorder="1" applyAlignment="1">
      <alignment horizontal="center" vertical="center"/>
    </xf>
    <xf numFmtId="0" fontId="27" fillId="12" borderId="7" xfId="0" applyNumberFormat="1" applyFont="1" applyFill="1" applyBorder="1" applyAlignment="1">
      <alignment horizontal="center" vertical="center"/>
    </xf>
    <xf numFmtId="0" fontId="29" fillId="0" borderId="8" xfId="0" applyNumberFormat="1" applyFont="1" applyBorder="1" applyAlignment="1">
      <alignment horizontal="center" vertical="center"/>
    </xf>
    <xf numFmtId="0" fontId="29" fillId="0" borderId="0" xfId="0" applyNumberFormat="1" applyFont="1" applyAlignment="1">
      <alignment horizontal="center" vertical="center"/>
    </xf>
    <xf numFmtId="0" fontId="29" fillId="0" borderId="9" xfId="0" applyNumberFormat="1" applyFont="1" applyBorder="1" applyAlignment="1">
      <alignment horizontal="center" vertical="center"/>
    </xf>
    <xf numFmtId="0" fontId="29" fillId="0" borderId="4" xfId="0" applyNumberFormat="1" applyFont="1" applyBorder="1" applyAlignment="1">
      <alignment horizontal="center" vertical="center"/>
    </xf>
    <xf numFmtId="0" fontId="29" fillId="0" borderId="10" xfId="0" applyNumberFormat="1" applyFont="1" applyBorder="1" applyAlignment="1">
      <alignment horizontal="center" vertical="center"/>
    </xf>
    <xf numFmtId="0" fontId="29" fillId="0" borderId="11" xfId="0" applyNumberFormat="1" applyFont="1" applyBorder="1" applyAlignment="1">
      <alignment horizontal="center" vertical="center"/>
    </xf>
    <xf numFmtId="0" fontId="14" fillId="4" borderId="5" xfId="0" applyNumberFormat="1" applyFont="1" applyFill="1" applyBorder="1" applyAlignment="1">
      <alignment horizontal="center" vertical="center" textRotation="90"/>
    </xf>
    <xf numFmtId="0" fontId="14" fillId="4" borderId="6" xfId="0" applyNumberFormat="1" applyFont="1" applyFill="1" applyBorder="1" applyAlignment="1">
      <alignment horizontal="center" vertical="center" textRotation="90"/>
    </xf>
    <xf numFmtId="0" fontId="18" fillId="7" borderId="1" xfId="0" applyNumberFormat="1" applyFont="1" applyFill="1" applyBorder="1" applyAlignment="1">
      <alignment horizontal="center" vertical="center" textRotation="90" wrapText="1"/>
    </xf>
    <xf numFmtId="0" fontId="18" fillId="7" borderId="6" xfId="0" applyNumberFormat="1" applyFont="1" applyFill="1" applyBorder="1" applyAlignment="1">
      <alignment horizontal="center" vertical="center" textRotation="90" wrapText="1"/>
    </xf>
    <xf numFmtId="0" fontId="18" fillId="7" borderId="8" xfId="0" applyNumberFormat="1" applyFont="1" applyFill="1" applyBorder="1" applyAlignment="1">
      <alignment horizontal="center" vertical="center" textRotation="90" wrapText="1"/>
    </xf>
    <xf numFmtId="0" fontId="22" fillId="9" borderId="1" xfId="0" applyNumberFormat="1" applyFont="1" applyFill="1" applyBorder="1" applyAlignment="1">
      <alignment horizontal="center" vertical="center" textRotation="90" wrapText="1"/>
    </xf>
    <xf numFmtId="0" fontId="22" fillId="9" borderId="6" xfId="0" applyNumberFormat="1" applyFont="1" applyFill="1" applyBorder="1" applyAlignment="1">
      <alignment horizontal="center" vertical="center" textRotation="90" wrapText="1"/>
    </xf>
    <xf numFmtId="0" fontId="22" fillId="9" borderId="8" xfId="0" applyNumberFormat="1" applyFont="1" applyFill="1" applyBorder="1" applyAlignment="1">
      <alignment horizontal="center" vertical="center" textRotation="90" wrapText="1"/>
    </xf>
    <xf numFmtId="0" fontId="30" fillId="10" borderId="1" xfId="0" applyNumberFormat="1" applyFont="1" applyFill="1" applyBorder="1" applyAlignment="1">
      <alignment horizontal="center" vertical="center" textRotation="90"/>
    </xf>
    <xf numFmtId="0" fontId="30" fillId="10" borderId="6" xfId="0" applyNumberFormat="1" applyFont="1" applyFill="1" applyBorder="1" applyAlignment="1">
      <alignment horizontal="center" vertical="center" textRotation="90"/>
    </xf>
    <xf numFmtId="0" fontId="30" fillId="10" borderId="8" xfId="0" applyNumberFormat="1" applyFont="1" applyFill="1" applyBorder="1" applyAlignment="1">
      <alignment horizontal="center" vertical="center" textRotation="90"/>
    </xf>
    <xf numFmtId="0" fontId="8" fillId="0" borderId="1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30" fillId="11" borderId="1" xfId="0" applyNumberFormat="1" applyFont="1" applyFill="1" applyBorder="1" applyAlignment="1">
      <alignment horizontal="center" vertical="center" textRotation="90"/>
    </xf>
    <xf numFmtId="0" fontId="30" fillId="11" borderId="6" xfId="0" applyNumberFormat="1" applyFont="1" applyFill="1" applyBorder="1" applyAlignment="1">
      <alignment horizontal="center" vertical="center" textRotation="90"/>
    </xf>
    <xf numFmtId="0" fontId="30" fillId="11" borderId="8" xfId="0" applyNumberFormat="1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jpeg"/><Relationship Id="rId21" Type="http://schemas.openxmlformats.org/officeDocument/2006/relationships/image" Target="../media/image21.pn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png"/><Relationship Id="rId59" Type="http://schemas.openxmlformats.org/officeDocument/2006/relationships/image" Target="../media/image5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289560</xdr:colOff>
      <xdr:row>47</xdr:row>
      <xdr:rowOff>83820</xdr:rowOff>
    </xdr:from>
    <xdr:to>
      <xdr:col>1</xdr:col>
      <xdr:colOff>1226820</xdr:colOff>
      <xdr:row>47</xdr:row>
      <xdr:rowOff>1112520</xdr:rowOff>
    </xdr:to>
    <xdr:pic>
      <xdr:nvPicPr>
        <xdr:cNvPr id="12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977" r="18620"/>
        <a:stretch>
          <a:fillRect/>
        </a:stretch>
      </xdr:blipFill>
      <xdr:spPr bwMode="auto">
        <a:xfrm>
          <a:off x="594360" y="49575720"/>
          <a:ext cx="93726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495300</xdr:colOff>
      <xdr:row>49</xdr:row>
      <xdr:rowOff>76200</xdr:rowOff>
    </xdr:from>
    <xdr:to>
      <xdr:col>1</xdr:col>
      <xdr:colOff>1165860</xdr:colOff>
      <xdr:row>49</xdr:row>
      <xdr:rowOff>861060</xdr:rowOff>
    </xdr:to>
    <xdr:pic>
      <xdr:nvPicPr>
        <xdr:cNvPr id="123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25" r="17467"/>
        <a:stretch>
          <a:fillRect/>
        </a:stretch>
      </xdr:blipFill>
      <xdr:spPr bwMode="auto">
        <a:xfrm>
          <a:off x="800100" y="52059840"/>
          <a:ext cx="670560" cy="78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403860</xdr:colOff>
      <xdr:row>25</xdr:row>
      <xdr:rowOff>182880</xdr:rowOff>
    </xdr:from>
    <xdr:to>
      <xdr:col>1</xdr:col>
      <xdr:colOff>1104900</xdr:colOff>
      <xdr:row>25</xdr:row>
      <xdr:rowOff>922020</xdr:rowOff>
    </xdr:to>
    <xdr:pic>
      <xdr:nvPicPr>
        <xdr:cNvPr id="123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883" r="19144"/>
        <a:stretch>
          <a:fillRect/>
        </a:stretch>
      </xdr:blipFill>
      <xdr:spPr bwMode="auto">
        <a:xfrm>
          <a:off x="708660" y="24330660"/>
          <a:ext cx="70104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449580</xdr:colOff>
      <xdr:row>37</xdr:row>
      <xdr:rowOff>60960</xdr:rowOff>
    </xdr:from>
    <xdr:to>
      <xdr:col>1</xdr:col>
      <xdr:colOff>1089660</xdr:colOff>
      <xdr:row>37</xdr:row>
      <xdr:rowOff>868680</xdr:rowOff>
    </xdr:to>
    <xdr:pic>
      <xdr:nvPicPr>
        <xdr:cNvPr id="123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550"/>
        <a:stretch>
          <a:fillRect/>
        </a:stretch>
      </xdr:blipFill>
      <xdr:spPr bwMode="auto">
        <a:xfrm>
          <a:off x="754380" y="36454080"/>
          <a:ext cx="640080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327660</xdr:colOff>
      <xdr:row>27</xdr:row>
      <xdr:rowOff>144780</xdr:rowOff>
    </xdr:from>
    <xdr:to>
      <xdr:col>1</xdr:col>
      <xdr:colOff>1013460</xdr:colOff>
      <xdr:row>27</xdr:row>
      <xdr:rowOff>1005840</xdr:rowOff>
    </xdr:to>
    <xdr:pic>
      <xdr:nvPicPr>
        <xdr:cNvPr id="123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405" r="18440"/>
        <a:stretch>
          <a:fillRect/>
        </a:stretch>
      </xdr:blipFill>
      <xdr:spPr bwMode="auto">
        <a:xfrm>
          <a:off x="632460" y="26418540"/>
          <a:ext cx="68580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358140</xdr:colOff>
      <xdr:row>26</xdr:row>
      <xdr:rowOff>137160</xdr:rowOff>
    </xdr:from>
    <xdr:to>
      <xdr:col>1</xdr:col>
      <xdr:colOff>1074420</xdr:colOff>
      <xdr:row>26</xdr:row>
      <xdr:rowOff>876300</xdr:rowOff>
    </xdr:to>
    <xdr:pic>
      <xdr:nvPicPr>
        <xdr:cNvPr id="123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491" r="19980"/>
        <a:stretch>
          <a:fillRect/>
        </a:stretch>
      </xdr:blipFill>
      <xdr:spPr bwMode="auto">
        <a:xfrm>
          <a:off x="662940" y="25450800"/>
          <a:ext cx="71628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449580</xdr:colOff>
      <xdr:row>31</xdr:row>
      <xdr:rowOff>99060</xdr:rowOff>
    </xdr:from>
    <xdr:to>
      <xdr:col>1</xdr:col>
      <xdr:colOff>1143000</xdr:colOff>
      <xdr:row>31</xdr:row>
      <xdr:rowOff>830580</xdr:rowOff>
    </xdr:to>
    <xdr:pic>
      <xdr:nvPicPr>
        <xdr:cNvPr id="123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867" r="18674"/>
        <a:stretch>
          <a:fillRect/>
        </a:stretch>
      </xdr:blipFill>
      <xdr:spPr bwMode="auto">
        <a:xfrm>
          <a:off x="754380" y="30487620"/>
          <a:ext cx="69342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365760</xdr:colOff>
      <xdr:row>32</xdr:row>
      <xdr:rowOff>198120</xdr:rowOff>
    </xdr:from>
    <xdr:to>
      <xdr:col>1</xdr:col>
      <xdr:colOff>1097280</xdr:colOff>
      <xdr:row>32</xdr:row>
      <xdr:rowOff>929640</xdr:rowOff>
    </xdr:to>
    <xdr:pic>
      <xdr:nvPicPr>
        <xdr:cNvPr id="124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414" r="18935"/>
        <a:stretch>
          <a:fillRect/>
        </a:stretch>
      </xdr:blipFill>
      <xdr:spPr bwMode="auto">
        <a:xfrm>
          <a:off x="670560" y="31562040"/>
          <a:ext cx="73152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510540</xdr:colOff>
      <xdr:row>33</xdr:row>
      <xdr:rowOff>144780</xdr:rowOff>
    </xdr:from>
    <xdr:to>
      <xdr:col>1</xdr:col>
      <xdr:colOff>1181100</xdr:colOff>
      <xdr:row>33</xdr:row>
      <xdr:rowOff>807720</xdr:rowOff>
    </xdr:to>
    <xdr:pic>
      <xdr:nvPicPr>
        <xdr:cNvPr id="124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150" r="18285"/>
        <a:stretch>
          <a:fillRect/>
        </a:stretch>
      </xdr:blipFill>
      <xdr:spPr bwMode="auto">
        <a:xfrm>
          <a:off x="815340" y="32461200"/>
          <a:ext cx="67056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472440</xdr:colOff>
      <xdr:row>30</xdr:row>
      <xdr:rowOff>114300</xdr:rowOff>
    </xdr:from>
    <xdr:to>
      <xdr:col>1</xdr:col>
      <xdr:colOff>1165860</xdr:colOff>
      <xdr:row>30</xdr:row>
      <xdr:rowOff>784860</xdr:rowOff>
    </xdr:to>
    <xdr:pic>
      <xdr:nvPicPr>
        <xdr:cNvPr id="124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144" r="19698"/>
        <a:stretch>
          <a:fillRect/>
        </a:stretch>
      </xdr:blipFill>
      <xdr:spPr bwMode="auto">
        <a:xfrm>
          <a:off x="777240" y="29504640"/>
          <a:ext cx="6934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403860</xdr:colOff>
      <xdr:row>29</xdr:row>
      <xdr:rowOff>167640</xdr:rowOff>
    </xdr:from>
    <xdr:to>
      <xdr:col>1</xdr:col>
      <xdr:colOff>1082040</xdr:colOff>
      <xdr:row>29</xdr:row>
      <xdr:rowOff>838200</xdr:rowOff>
    </xdr:to>
    <xdr:pic>
      <xdr:nvPicPr>
        <xdr:cNvPr id="124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616" r="14243"/>
        <a:stretch>
          <a:fillRect/>
        </a:stretch>
      </xdr:blipFill>
      <xdr:spPr bwMode="auto">
        <a:xfrm>
          <a:off x="708660" y="28635960"/>
          <a:ext cx="67818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373380</xdr:colOff>
      <xdr:row>28</xdr:row>
      <xdr:rowOff>83820</xdr:rowOff>
    </xdr:from>
    <xdr:to>
      <xdr:col>1</xdr:col>
      <xdr:colOff>1089660</xdr:colOff>
      <xdr:row>28</xdr:row>
      <xdr:rowOff>868680</xdr:rowOff>
    </xdr:to>
    <xdr:pic>
      <xdr:nvPicPr>
        <xdr:cNvPr id="124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435" r="18703"/>
        <a:stretch>
          <a:fillRect/>
        </a:stretch>
      </xdr:blipFill>
      <xdr:spPr bwMode="auto">
        <a:xfrm>
          <a:off x="678180" y="27508200"/>
          <a:ext cx="716280" cy="78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335280</xdr:colOff>
      <xdr:row>24</xdr:row>
      <xdr:rowOff>144780</xdr:rowOff>
    </xdr:from>
    <xdr:to>
      <xdr:col>1</xdr:col>
      <xdr:colOff>1059180</xdr:colOff>
      <xdr:row>24</xdr:row>
      <xdr:rowOff>845820</xdr:rowOff>
    </xdr:to>
    <xdr:pic>
      <xdr:nvPicPr>
        <xdr:cNvPr id="124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991" r="15306"/>
        <a:stretch>
          <a:fillRect/>
        </a:stretch>
      </xdr:blipFill>
      <xdr:spPr bwMode="auto">
        <a:xfrm>
          <a:off x="640080" y="23401020"/>
          <a:ext cx="72390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464820</xdr:colOff>
      <xdr:row>34</xdr:row>
      <xdr:rowOff>76200</xdr:rowOff>
    </xdr:from>
    <xdr:to>
      <xdr:col>1</xdr:col>
      <xdr:colOff>1143000</xdr:colOff>
      <xdr:row>34</xdr:row>
      <xdr:rowOff>609600</xdr:rowOff>
    </xdr:to>
    <xdr:pic>
      <xdr:nvPicPr>
        <xdr:cNvPr id="1246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995" r="20367" b="9225"/>
        <a:stretch>
          <a:fillRect/>
        </a:stretch>
      </xdr:blipFill>
      <xdr:spPr bwMode="auto">
        <a:xfrm>
          <a:off x="769620" y="33360360"/>
          <a:ext cx="67818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365760</xdr:colOff>
      <xdr:row>60</xdr:row>
      <xdr:rowOff>60960</xdr:rowOff>
    </xdr:from>
    <xdr:to>
      <xdr:col>1</xdr:col>
      <xdr:colOff>1143000</xdr:colOff>
      <xdr:row>60</xdr:row>
      <xdr:rowOff>967740</xdr:rowOff>
    </xdr:to>
    <xdr:pic>
      <xdr:nvPicPr>
        <xdr:cNvPr id="1247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57" r="17242"/>
        <a:stretch>
          <a:fillRect/>
        </a:stretch>
      </xdr:blipFill>
      <xdr:spPr bwMode="auto">
        <a:xfrm>
          <a:off x="670560" y="67543680"/>
          <a:ext cx="77724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350520</xdr:colOff>
      <xdr:row>59</xdr:row>
      <xdr:rowOff>106680</xdr:rowOff>
    </xdr:from>
    <xdr:to>
      <xdr:col>1</xdr:col>
      <xdr:colOff>1135380</xdr:colOff>
      <xdr:row>59</xdr:row>
      <xdr:rowOff>1005840</xdr:rowOff>
    </xdr:to>
    <xdr:pic>
      <xdr:nvPicPr>
        <xdr:cNvPr id="1248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06" r="18440"/>
        <a:stretch>
          <a:fillRect/>
        </a:stretch>
      </xdr:blipFill>
      <xdr:spPr bwMode="auto">
        <a:xfrm>
          <a:off x="655320" y="66545460"/>
          <a:ext cx="784860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167640</xdr:colOff>
      <xdr:row>3</xdr:row>
      <xdr:rowOff>137160</xdr:rowOff>
    </xdr:from>
    <xdr:to>
      <xdr:col>1</xdr:col>
      <xdr:colOff>861060</xdr:colOff>
      <xdr:row>3</xdr:row>
      <xdr:rowOff>807720</xdr:rowOff>
    </xdr:to>
    <xdr:pic>
      <xdr:nvPicPr>
        <xdr:cNvPr id="1249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t="21698" r="18677"/>
        <a:stretch>
          <a:fillRect/>
        </a:stretch>
      </xdr:blipFill>
      <xdr:spPr bwMode="auto">
        <a:xfrm>
          <a:off x="472440" y="1493520"/>
          <a:ext cx="6934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129540</xdr:colOff>
      <xdr:row>4</xdr:row>
      <xdr:rowOff>15240</xdr:rowOff>
    </xdr:from>
    <xdr:to>
      <xdr:col>1</xdr:col>
      <xdr:colOff>792480</xdr:colOff>
      <xdr:row>4</xdr:row>
      <xdr:rowOff>685800</xdr:rowOff>
    </xdr:to>
    <xdr:pic>
      <xdr:nvPicPr>
        <xdr:cNvPr id="1250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175" r="18330"/>
        <a:stretch>
          <a:fillRect/>
        </a:stretch>
      </xdr:blipFill>
      <xdr:spPr bwMode="auto">
        <a:xfrm>
          <a:off x="434340" y="2255520"/>
          <a:ext cx="6629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11</xdr:row>
      <xdr:rowOff>152400</xdr:rowOff>
    </xdr:from>
    <xdr:to>
      <xdr:col>1</xdr:col>
      <xdr:colOff>762000</xdr:colOff>
      <xdr:row>11</xdr:row>
      <xdr:rowOff>861060</xdr:rowOff>
    </xdr:to>
    <xdr:pic>
      <xdr:nvPicPr>
        <xdr:cNvPr id="1251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704" r="15640"/>
        <a:stretch>
          <a:fillRect/>
        </a:stretch>
      </xdr:blipFill>
      <xdr:spPr bwMode="auto">
        <a:xfrm>
          <a:off x="342900" y="10081260"/>
          <a:ext cx="72390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106680</xdr:colOff>
      <xdr:row>8</xdr:row>
      <xdr:rowOff>7620</xdr:rowOff>
    </xdr:from>
    <xdr:to>
      <xdr:col>1</xdr:col>
      <xdr:colOff>998220</xdr:colOff>
      <xdr:row>8</xdr:row>
      <xdr:rowOff>914400</xdr:rowOff>
    </xdr:to>
    <xdr:pic>
      <xdr:nvPicPr>
        <xdr:cNvPr id="1252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919" r="16997"/>
        <a:stretch>
          <a:fillRect/>
        </a:stretch>
      </xdr:blipFill>
      <xdr:spPr bwMode="auto">
        <a:xfrm>
          <a:off x="411480" y="6918960"/>
          <a:ext cx="89154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129540</xdr:colOff>
      <xdr:row>5</xdr:row>
      <xdr:rowOff>15240</xdr:rowOff>
    </xdr:from>
    <xdr:to>
      <xdr:col>1</xdr:col>
      <xdr:colOff>800100</xdr:colOff>
      <xdr:row>5</xdr:row>
      <xdr:rowOff>685800</xdr:rowOff>
    </xdr:to>
    <xdr:pic>
      <xdr:nvPicPr>
        <xdr:cNvPr id="1253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385" r="17120"/>
        <a:stretch>
          <a:fillRect/>
        </a:stretch>
      </xdr:blipFill>
      <xdr:spPr bwMode="auto">
        <a:xfrm>
          <a:off x="434340" y="3169920"/>
          <a:ext cx="67056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121920</xdr:colOff>
      <xdr:row>10</xdr:row>
      <xdr:rowOff>15240</xdr:rowOff>
    </xdr:from>
    <xdr:to>
      <xdr:col>1</xdr:col>
      <xdr:colOff>830580</xdr:colOff>
      <xdr:row>10</xdr:row>
      <xdr:rowOff>701040</xdr:rowOff>
    </xdr:to>
    <xdr:pic>
      <xdr:nvPicPr>
        <xdr:cNvPr id="1254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596" r="17120"/>
        <a:stretch>
          <a:fillRect/>
        </a:stretch>
      </xdr:blipFill>
      <xdr:spPr bwMode="auto">
        <a:xfrm>
          <a:off x="426720" y="9060180"/>
          <a:ext cx="70866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144780</xdr:colOff>
      <xdr:row>6</xdr:row>
      <xdr:rowOff>22860</xdr:rowOff>
    </xdr:from>
    <xdr:to>
      <xdr:col>1</xdr:col>
      <xdr:colOff>807720</xdr:colOff>
      <xdr:row>6</xdr:row>
      <xdr:rowOff>701040</xdr:rowOff>
    </xdr:to>
    <xdr:pic>
      <xdr:nvPicPr>
        <xdr:cNvPr id="1255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466" r="18217"/>
        <a:stretch>
          <a:fillRect/>
        </a:stretch>
      </xdr:blipFill>
      <xdr:spPr bwMode="auto">
        <a:xfrm>
          <a:off x="449580" y="4373880"/>
          <a:ext cx="66294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137160</xdr:colOff>
      <xdr:row>9</xdr:row>
      <xdr:rowOff>60960</xdr:rowOff>
    </xdr:from>
    <xdr:to>
      <xdr:col>1</xdr:col>
      <xdr:colOff>754380</xdr:colOff>
      <xdr:row>9</xdr:row>
      <xdr:rowOff>731520</xdr:rowOff>
    </xdr:to>
    <xdr:pic>
      <xdr:nvPicPr>
        <xdr:cNvPr id="1256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12" r="17241"/>
        <a:stretch>
          <a:fillRect/>
        </a:stretch>
      </xdr:blipFill>
      <xdr:spPr bwMode="auto">
        <a:xfrm>
          <a:off x="441960" y="81305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106680</xdr:colOff>
      <xdr:row>12</xdr:row>
      <xdr:rowOff>190500</xdr:rowOff>
    </xdr:from>
    <xdr:to>
      <xdr:col>1</xdr:col>
      <xdr:colOff>792480</xdr:colOff>
      <xdr:row>12</xdr:row>
      <xdr:rowOff>952500</xdr:rowOff>
    </xdr:to>
    <xdr:pic>
      <xdr:nvPicPr>
        <xdr:cNvPr id="1257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614" r="18893"/>
        <a:stretch>
          <a:fillRect/>
        </a:stretch>
      </xdr:blipFill>
      <xdr:spPr bwMode="auto">
        <a:xfrm>
          <a:off x="411480" y="11231880"/>
          <a:ext cx="6858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160020</xdr:colOff>
      <xdr:row>13</xdr:row>
      <xdr:rowOff>22860</xdr:rowOff>
    </xdr:from>
    <xdr:to>
      <xdr:col>1</xdr:col>
      <xdr:colOff>815340</xdr:colOff>
      <xdr:row>13</xdr:row>
      <xdr:rowOff>807720</xdr:rowOff>
    </xdr:to>
    <xdr:pic>
      <xdr:nvPicPr>
        <xdr:cNvPr id="1258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474" r="17770"/>
        <a:stretch>
          <a:fillRect/>
        </a:stretch>
      </xdr:blipFill>
      <xdr:spPr bwMode="auto">
        <a:xfrm>
          <a:off x="464820" y="12214860"/>
          <a:ext cx="655320" cy="78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419100</xdr:colOff>
      <xdr:row>50</xdr:row>
      <xdr:rowOff>53340</xdr:rowOff>
    </xdr:from>
    <xdr:to>
      <xdr:col>1</xdr:col>
      <xdr:colOff>1150620</xdr:colOff>
      <xdr:row>50</xdr:row>
      <xdr:rowOff>762000</xdr:rowOff>
    </xdr:to>
    <xdr:pic>
      <xdr:nvPicPr>
        <xdr:cNvPr id="1259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52989480"/>
          <a:ext cx="73152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419100</xdr:colOff>
      <xdr:row>51</xdr:row>
      <xdr:rowOff>99060</xdr:rowOff>
    </xdr:from>
    <xdr:to>
      <xdr:col>1</xdr:col>
      <xdr:colOff>1120140</xdr:colOff>
      <xdr:row>51</xdr:row>
      <xdr:rowOff>830580</xdr:rowOff>
    </xdr:to>
    <xdr:pic>
      <xdr:nvPicPr>
        <xdr:cNvPr id="1260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53957220"/>
          <a:ext cx="70104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228600</xdr:colOff>
      <xdr:row>48</xdr:row>
      <xdr:rowOff>91440</xdr:rowOff>
    </xdr:from>
    <xdr:to>
      <xdr:col>1</xdr:col>
      <xdr:colOff>1112520</xdr:colOff>
      <xdr:row>48</xdr:row>
      <xdr:rowOff>1043940</xdr:rowOff>
    </xdr:to>
    <xdr:pic>
      <xdr:nvPicPr>
        <xdr:cNvPr id="1261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286" b="17143"/>
        <a:stretch>
          <a:fillRect/>
        </a:stretch>
      </xdr:blipFill>
      <xdr:spPr bwMode="auto">
        <a:xfrm>
          <a:off x="533400" y="50802540"/>
          <a:ext cx="88392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228600</xdr:colOff>
      <xdr:row>7</xdr:row>
      <xdr:rowOff>396240</xdr:rowOff>
    </xdr:from>
    <xdr:to>
      <xdr:col>1</xdr:col>
      <xdr:colOff>982980</xdr:colOff>
      <xdr:row>7</xdr:row>
      <xdr:rowOff>1089660</xdr:rowOff>
    </xdr:to>
    <xdr:pic>
      <xdr:nvPicPr>
        <xdr:cNvPr id="1262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20" r="19334"/>
        <a:stretch>
          <a:fillRect/>
        </a:stretch>
      </xdr:blipFill>
      <xdr:spPr bwMode="auto">
        <a:xfrm>
          <a:off x="533400" y="5669280"/>
          <a:ext cx="75438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342900</xdr:colOff>
      <xdr:row>54</xdr:row>
      <xdr:rowOff>198120</xdr:rowOff>
    </xdr:from>
    <xdr:to>
      <xdr:col>1</xdr:col>
      <xdr:colOff>1074420</xdr:colOff>
      <xdr:row>54</xdr:row>
      <xdr:rowOff>1363980</xdr:rowOff>
    </xdr:to>
    <xdr:pic>
      <xdr:nvPicPr>
        <xdr:cNvPr id="1263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7965340"/>
          <a:ext cx="731520" cy="1165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388620</xdr:colOff>
      <xdr:row>36</xdr:row>
      <xdr:rowOff>137160</xdr:rowOff>
    </xdr:from>
    <xdr:to>
      <xdr:col>1</xdr:col>
      <xdr:colOff>1051560</xdr:colOff>
      <xdr:row>36</xdr:row>
      <xdr:rowOff>800100</xdr:rowOff>
    </xdr:to>
    <xdr:pic>
      <xdr:nvPicPr>
        <xdr:cNvPr id="1264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35379660"/>
          <a:ext cx="66294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274320</xdr:colOff>
      <xdr:row>15</xdr:row>
      <xdr:rowOff>167640</xdr:rowOff>
    </xdr:from>
    <xdr:to>
      <xdr:col>1</xdr:col>
      <xdr:colOff>1066800</xdr:colOff>
      <xdr:row>15</xdr:row>
      <xdr:rowOff>868680</xdr:rowOff>
    </xdr:to>
    <xdr:pic>
      <xdr:nvPicPr>
        <xdr:cNvPr id="1265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" y="14371320"/>
          <a:ext cx="79248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274320</xdr:colOff>
      <xdr:row>16</xdr:row>
      <xdr:rowOff>83820</xdr:rowOff>
    </xdr:from>
    <xdr:to>
      <xdr:col>1</xdr:col>
      <xdr:colOff>1059180</xdr:colOff>
      <xdr:row>16</xdr:row>
      <xdr:rowOff>769620</xdr:rowOff>
    </xdr:to>
    <xdr:pic>
      <xdr:nvPicPr>
        <xdr:cNvPr id="1266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" y="15293340"/>
          <a:ext cx="78486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205740</xdr:colOff>
      <xdr:row>14</xdr:row>
      <xdr:rowOff>114300</xdr:rowOff>
    </xdr:from>
    <xdr:to>
      <xdr:col>1</xdr:col>
      <xdr:colOff>899160</xdr:colOff>
      <xdr:row>14</xdr:row>
      <xdr:rowOff>922020</xdr:rowOff>
    </xdr:to>
    <xdr:pic>
      <xdr:nvPicPr>
        <xdr:cNvPr id="1267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13312140"/>
          <a:ext cx="693420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403860</xdr:colOff>
      <xdr:row>35</xdr:row>
      <xdr:rowOff>213360</xdr:rowOff>
    </xdr:from>
    <xdr:to>
      <xdr:col>1</xdr:col>
      <xdr:colOff>1104900</xdr:colOff>
      <xdr:row>35</xdr:row>
      <xdr:rowOff>906780</xdr:rowOff>
    </xdr:to>
    <xdr:pic>
      <xdr:nvPicPr>
        <xdr:cNvPr id="1268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" y="34229040"/>
          <a:ext cx="7010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304800</xdr:colOff>
      <xdr:row>19</xdr:row>
      <xdr:rowOff>91440</xdr:rowOff>
    </xdr:from>
    <xdr:to>
      <xdr:col>1</xdr:col>
      <xdr:colOff>1036320</xdr:colOff>
      <xdr:row>19</xdr:row>
      <xdr:rowOff>838200</xdr:rowOff>
    </xdr:to>
    <xdr:pic>
      <xdr:nvPicPr>
        <xdr:cNvPr id="1269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318480"/>
          <a:ext cx="73152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304800</xdr:colOff>
      <xdr:row>18</xdr:row>
      <xdr:rowOff>198120</xdr:rowOff>
    </xdr:from>
    <xdr:to>
      <xdr:col>1</xdr:col>
      <xdr:colOff>990600</xdr:colOff>
      <xdr:row>18</xdr:row>
      <xdr:rowOff>822960</xdr:rowOff>
    </xdr:to>
    <xdr:pic>
      <xdr:nvPicPr>
        <xdr:cNvPr id="1270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419320"/>
          <a:ext cx="68580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365760</xdr:colOff>
      <xdr:row>20</xdr:row>
      <xdr:rowOff>160020</xdr:rowOff>
    </xdr:from>
    <xdr:to>
      <xdr:col>1</xdr:col>
      <xdr:colOff>1021080</xdr:colOff>
      <xdr:row>20</xdr:row>
      <xdr:rowOff>784860</xdr:rowOff>
    </xdr:to>
    <xdr:pic>
      <xdr:nvPicPr>
        <xdr:cNvPr id="1271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" y="19392900"/>
          <a:ext cx="65532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335280</xdr:colOff>
      <xdr:row>17</xdr:row>
      <xdr:rowOff>152400</xdr:rowOff>
    </xdr:from>
    <xdr:to>
      <xdr:col>1</xdr:col>
      <xdr:colOff>1021080</xdr:colOff>
      <xdr:row>17</xdr:row>
      <xdr:rowOff>792480</xdr:rowOff>
    </xdr:to>
    <xdr:pic>
      <xdr:nvPicPr>
        <xdr:cNvPr id="1272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" y="16367760"/>
          <a:ext cx="68580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434340</xdr:colOff>
      <xdr:row>39</xdr:row>
      <xdr:rowOff>182880</xdr:rowOff>
    </xdr:from>
    <xdr:to>
      <xdr:col>1</xdr:col>
      <xdr:colOff>1150620</xdr:colOff>
      <xdr:row>39</xdr:row>
      <xdr:rowOff>967740</xdr:rowOff>
    </xdr:to>
    <xdr:pic>
      <xdr:nvPicPr>
        <xdr:cNvPr id="1273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" y="38907720"/>
          <a:ext cx="716280" cy="78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388620</xdr:colOff>
      <xdr:row>40</xdr:row>
      <xdr:rowOff>251460</xdr:rowOff>
    </xdr:from>
    <xdr:to>
      <xdr:col>1</xdr:col>
      <xdr:colOff>1135380</xdr:colOff>
      <xdr:row>40</xdr:row>
      <xdr:rowOff>1219200</xdr:rowOff>
    </xdr:to>
    <xdr:pic>
      <xdr:nvPicPr>
        <xdr:cNvPr id="1274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40142160"/>
          <a:ext cx="74676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441960</xdr:colOff>
      <xdr:row>38</xdr:row>
      <xdr:rowOff>91440</xdr:rowOff>
    </xdr:from>
    <xdr:to>
      <xdr:col>1</xdr:col>
      <xdr:colOff>1089660</xdr:colOff>
      <xdr:row>38</xdr:row>
      <xdr:rowOff>914400</xdr:rowOff>
    </xdr:to>
    <xdr:pic>
      <xdr:nvPicPr>
        <xdr:cNvPr id="1275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" y="37650420"/>
          <a:ext cx="647700" cy="822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396240</xdr:colOff>
      <xdr:row>52</xdr:row>
      <xdr:rowOff>99060</xdr:rowOff>
    </xdr:from>
    <xdr:to>
      <xdr:col>1</xdr:col>
      <xdr:colOff>1158240</xdr:colOff>
      <xdr:row>52</xdr:row>
      <xdr:rowOff>1173480</xdr:rowOff>
    </xdr:to>
    <xdr:pic>
      <xdr:nvPicPr>
        <xdr:cNvPr id="1276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" y="54909720"/>
          <a:ext cx="76200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419100</xdr:colOff>
      <xdr:row>53</xdr:row>
      <xdr:rowOff>137160</xdr:rowOff>
    </xdr:from>
    <xdr:to>
      <xdr:col>1</xdr:col>
      <xdr:colOff>1196340</xdr:colOff>
      <xdr:row>53</xdr:row>
      <xdr:rowOff>1242060</xdr:rowOff>
    </xdr:to>
    <xdr:pic>
      <xdr:nvPicPr>
        <xdr:cNvPr id="1277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56327040"/>
          <a:ext cx="77724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365760</xdr:colOff>
      <xdr:row>55</xdr:row>
      <xdr:rowOff>152400</xdr:rowOff>
    </xdr:from>
    <xdr:to>
      <xdr:col>1</xdr:col>
      <xdr:colOff>1158240</xdr:colOff>
      <xdr:row>55</xdr:row>
      <xdr:rowOff>1280160</xdr:rowOff>
    </xdr:to>
    <xdr:pic>
      <xdr:nvPicPr>
        <xdr:cNvPr id="1278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" y="59580780"/>
          <a:ext cx="792480" cy="1127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342900</xdr:colOff>
      <xdr:row>61</xdr:row>
      <xdr:rowOff>38100</xdr:rowOff>
    </xdr:from>
    <xdr:to>
      <xdr:col>1</xdr:col>
      <xdr:colOff>1127760</xdr:colOff>
      <xdr:row>61</xdr:row>
      <xdr:rowOff>1173480</xdr:rowOff>
    </xdr:to>
    <xdr:pic>
      <xdr:nvPicPr>
        <xdr:cNvPr id="1279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68610480"/>
          <a:ext cx="784860" cy="113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266700</xdr:colOff>
      <xdr:row>56</xdr:row>
      <xdr:rowOff>68580</xdr:rowOff>
    </xdr:from>
    <xdr:to>
      <xdr:col>1</xdr:col>
      <xdr:colOff>1196340</xdr:colOff>
      <xdr:row>56</xdr:row>
      <xdr:rowOff>1295400</xdr:rowOff>
    </xdr:to>
    <xdr:pic>
      <xdr:nvPicPr>
        <xdr:cNvPr id="1280" name="Picture 51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61158120"/>
          <a:ext cx="929640" cy="1226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182880</xdr:colOff>
      <xdr:row>58</xdr:row>
      <xdr:rowOff>175260</xdr:rowOff>
    </xdr:from>
    <xdr:to>
      <xdr:col>1</xdr:col>
      <xdr:colOff>1173480</xdr:colOff>
      <xdr:row>58</xdr:row>
      <xdr:rowOff>1455420</xdr:rowOff>
    </xdr:to>
    <xdr:pic>
      <xdr:nvPicPr>
        <xdr:cNvPr id="1281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" y="64587120"/>
          <a:ext cx="990600" cy="1280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266700</xdr:colOff>
      <xdr:row>64</xdr:row>
      <xdr:rowOff>30480</xdr:rowOff>
    </xdr:from>
    <xdr:to>
      <xdr:col>1</xdr:col>
      <xdr:colOff>1104900</xdr:colOff>
      <xdr:row>64</xdr:row>
      <xdr:rowOff>906780</xdr:rowOff>
    </xdr:to>
    <xdr:pic>
      <xdr:nvPicPr>
        <xdr:cNvPr id="1282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72146160"/>
          <a:ext cx="8382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342900</xdr:colOff>
      <xdr:row>63</xdr:row>
      <xdr:rowOff>68580</xdr:rowOff>
    </xdr:from>
    <xdr:to>
      <xdr:col>1</xdr:col>
      <xdr:colOff>1173480</xdr:colOff>
      <xdr:row>63</xdr:row>
      <xdr:rowOff>792480</xdr:rowOff>
    </xdr:to>
    <xdr:pic>
      <xdr:nvPicPr>
        <xdr:cNvPr id="1283" name="Picture 54"/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71262240"/>
          <a:ext cx="83058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297180</xdr:colOff>
      <xdr:row>65</xdr:row>
      <xdr:rowOff>83820</xdr:rowOff>
    </xdr:from>
    <xdr:to>
      <xdr:col>1</xdr:col>
      <xdr:colOff>1051560</xdr:colOff>
      <xdr:row>65</xdr:row>
      <xdr:rowOff>815340</xdr:rowOff>
    </xdr:to>
    <xdr:pic>
      <xdr:nvPicPr>
        <xdr:cNvPr id="1284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" y="73121520"/>
          <a:ext cx="7543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342900</xdr:colOff>
      <xdr:row>21</xdr:row>
      <xdr:rowOff>152400</xdr:rowOff>
    </xdr:from>
    <xdr:to>
      <xdr:col>1</xdr:col>
      <xdr:colOff>1005840</xdr:colOff>
      <xdr:row>21</xdr:row>
      <xdr:rowOff>838200</xdr:rowOff>
    </xdr:to>
    <xdr:pic>
      <xdr:nvPicPr>
        <xdr:cNvPr id="1285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0391120"/>
          <a:ext cx="66294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419100</xdr:colOff>
      <xdr:row>22</xdr:row>
      <xdr:rowOff>182880</xdr:rowOff>
    </xdr:from>
    <xdr:to>
      <xdr:col>1</xdr:col>
      <xdr:colOff>1150620</xdr:colOff>
      <xdr:row>22</xdr:row>
      <xdr:rowOff>822960</xdr:rowOff>
    </xdr:to>
    <xdr:pic>
      <xdr:nvPicPr>
        <xdr:cNvPr id="1286" name="Picture 57"/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21427440"/>
          <a:ext cx="73152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388620</xdr:colOff>
      <xdr:row>23</xdr:row>
      <xdr:rowOff>167640</xdr:rowOff>
    </xdr:from>
    <xdr:to>
      <xdr:col>1</xdr:col>
      <xdr:colOff>1150620</xdr:colOff>
      <xdr:row>23</xdr:row>
      <xdr:rowOff>952500</xdr:rowOff>
    </xdr:to>
    <xdr:pic>
      <xdr:nvPicPr>
        <xdr:cNvPr id="1287" name="Picture 58"/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22418040"/>
          <a:ext cx="762000" cy="78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381000</xdr:colOff>
      <xdr:row>41</xdr:row>
      <xdr:rowOff>160020</xdr:rowOff>
    </xdr:from>
    <xdr:to>
      <xdr:col>1</xdr:col>
      <xdr:colOff>1242060</xdr:colOff>
      <xdr:row>41</xdr:row>
      <xdr:rowOff>1135380</xdr:rowOff>
    </xdr:to>
    <xdr:pic>
      <xdr:nvPicPr>
        <xdr:cNvPr id="1288" name="Picture 59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41422320"/>
          <a:ext cx="861060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320040</xdr:colOff>
      <xdr:row>42</xdr:row>
      <xdr:rowOff>45720</xdr:rowOff>
    </xdr:from>
    <xdr:to>
      <xdr:col>1</xdr:col>
      <xdr:colOff>1280160</xdr:colOff>
      <xdr:row>42</xdr:row>
      <xdr:rowOff>1287780</xdr:rowOff>
    </xdr:to>
    <xdr:pic>
      <xdr:nvPicPr>
        <xdr:cNvPr id="1289" name="Picture 60"/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" y="42679620"/>
          <a:ext cx="960120" cy="1242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297180</xdr:colOff>
      <xdr:row>45</xdr:row>
      <xdr:rowOff>30480</xdr:rowOff>
    </xdr:from>
    <xdr:to>
      <xdr:col>1</xdr:col>
      <xdr:colOff>1188720</xdr:colOff>
      <xdr:row>45</xdr:row>
      <xdr:rowOff>1310640</xdr:rowOff>
    </xdr:to>
    <xdr:pic>
      <xdr:nvPicPr>
        <xdr:cNvPr id="1290" name="Picture 61"/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" y="46779180"/>
          <a:ext cx="891540" cy="1280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327660</xdr:colOff>
      <xdr:row>43</xdr:row>
      <xdr:rowOff>60960</xdr:rowOff>
    </xdr:from>
    <xdr:to>
      <xdr:col>1</xdr:col>
      <xdr:colOff>1188720</xdr:colOff>
      <xdr:row>43</xdr:row>
      <xdr:rowOff>1356360</xdr:rowOff>
    </xdr:to>
    <xdr:pic>
      <xdr:nvPicPr>
        <xdr:cNvPr id="1291" name="Рисунок 64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" y="44066460"/>
          <a:ext cx="86106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342900</xdr:colOff>
      <xdr:row>62</xdr:row>
      <xdr:rowOff>220980</xdr:rowOff>
    </xdr:from>
    <xdr:to>
      <xdr:col>1</xdr:col>
      <xdr:colOff>1074420</xdr:colOff>
      <xdr:row>62</xdr:row>
      <xdr:rowOff>952500</xdr:rowOff>
    </xdr:to>
    <xdr:pic>
      <xdr:nvPicPr>
        <xdr:cNvPr id="1292" name="Рисунок 65"/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70248780"/>
          <a:ext cx="73152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335280</xdr:colOff>
      <xdr:row>44</xdr:row>
      <xdr:rowOff>38100</xdr:rowOff>
    </xdr:from>
    <xdr:to>
      <xdr:col>1</xdr:col>
      <xdr:colOff>1173480</xdr:colOff>
      <xdr:row>44</xdr:row>
      <xdr:rowOff>1333500</xdr:rowOff>
    </xdr:to>
    <xdr:pic>
      <xdr:nvPicPr>
        <xdr:cNvPr id="1293" name="Рисунок 66"/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" y="45415200"/>
          <a:ext cx="8382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57</xdr:row>
      <xdr:rowOff>38100</xdr:rowOff>
    </xdr:from>
    <xdr:to>
      <xdr:col>1</xdr:col>
      <xdr:colOff>1303020</xdr:colOff>
      <xdr:row>57</xdr:row>
      <xdr:rowOff>1516380</xdr:rowOff>
    </xdr:to>
    <xdr:pic>
      <xdr:nvPicPr>
        <xdr:cNvPr id="1294" name="Рисунок 67"/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2788800"/>
          <a:ext cx="1112520" cy="1478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335280</xdr:colOff>
      <xdr:row>46</xdr:row>
      <xdr:rowOff>76200</xdr:rowOff>
    </xdr:from>
    <xdr:to>
      <xdr:col>1</xdr:col>
      <xdr:colOff>1173480</xdr:colOff>
      <xdr:row>46</xdr:row>
      <xdr:rowOff>1295400</xdr:rowOff>
    </xdr:to>
    <xdr:pic>
      <xdr:nvPicPr>
        <xdr:cNvPr id="1295" name="Рисунок 90"/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" y="48196500"/>
          <a:ext cx="8382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9"/>
  <sheetViews>
    <sheetView tabSelected="1" workbookViewId="0">
      <selection activeCell="A3" sqref="A3:IV3"/>
    </sheetView>
  </sheetViews>
  <sheetFormatPr defaultColWidth="8.88671875" defaultRowHeight="25.8" x14ac:dyDescent="0.3"/>
  <cols>
    <col min="1" max="1" width="4.44140625" style="1" customWidth="1"/>
    <col min="2" max="2" width="21" style="2" customWidth="1"/>
    <col min="3" max="3" width="20.44140625" style="3" customWidth="1"/>
    <col min="4" max="4" width="17.44140625" style="2" customWidth="1"/>
    <col min="5" max="5" width="7.44140625" style="4" customWidth="1"/>
    <col min="6" max="6" width="19" style="2" customWidth="1"/>
    <col min="7" max="7" width="6.6640625" style="2" customWidth="1"/>
    <col min="8" max="8" width="9.44140625" style="5" customWidth="1"/>
    <col min="9" max="9" width="10.5546875" style="2" customWidth="1"/>
    <col min="10" max="10" width="24" style="2" customWidth="1"/>
    <col min="11" max="11" width="10.44140625" style="5" customWidth="1"/>
    <col min="12" max="12" width="13.109375" style="5" customWidth="1"/>
    <col min="13" max="13" width="10.44140625" style="5" customWidth="1"/>
    <col min="14" max="14" width="15.6640625" style="77" customWidth="1"/>
    <col min="15" max="15" width="10.44140625" style="2" customWidth="1"/>
    <col min="16" max="16" width="11.109375" customWidth="1"/>
    <col min="17" max="17" width="44.44140625" customWidth="1"/>
    <col min="18" max="18" width="24" style="94" customWidth="1"/>
  </cols>
  <sheetData>
    <row r="1" spans="1:18" ht="14.4" x14ac:dyDescent="0.3">
      <c r="A1" s="97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9"/>
      <c r="R1" s="78"/>
    </row>
    <row r="2" spans="1:18" ht="14.4" x14ac:dyDescent="0.3">
      <c r="A2" s="100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2"/>
      <c r="R2" s="78"/>
    </row>
    <row r="3" spans="1:18" s="6" customFormat="1" ht="78" x14ac:dyDescent="0.3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8" t="s">
        <v>8</v>
      </c>
      <c r="I3" s="7" t="s">
        <v>9</v>
      </c>
      <c r="J3" s="9" t="s">
        <v>10</v>
      </c>
      <c r="K3" s="8" t="s">
        <v>11</v>
      </c>
      <c r="L3" s="10" t="s">
        <v>12</v>
      </c>
      <c r="M3" s="11" t="s">
        <v>13</v>
      </c>
      <c r="N3" s="73" t="s">
        <v>237</v>
      </c>
      <c r="O3" s="12" t="s">
        <v>14</v>
      </c>
      <c r="P3" s="7" t="s">
        <v>15</v>
      </c>
      <c r="Q3" s="13" t="s">
        <v>16</v>
      </c>
      <c r="R3" s="79" t="s">
        <v>238</v>
      </c>
    </row>
    <row r="4" spans="1:18" ht="69.75" customHeight="1" x14ac:dyDescent="0.3">
      <c r="A4" s="14">
        <v>1</v>
      </c>
      <c r="B4" s="14"/>
      <c r="C4" s="15" t="s">
        <v>17</v>
      </c>
      <c r="D4" s="15" t="s">
        <v>18</v>
      </c>
      <c r="E4" s="103" t="s">
        <v>19</v>
      </c>
      <c r="F4" s="14" t="s">
        <v>20</v>
      </c>
      <c r="G4" s="14">
        <v>12</v>
      </c>
      <c r="H4" s="16">
        <v>2021</v>
      </c>
      <c r="I4" s="14">
        <v>5000</v>
      </c>
      <c r="J4" s="15" t="s">
        <v>21</v>
      </c>
      <c r="K4" s="15" t="s">
        <v>22</v>
      </c>
      <c r="L4" s="14" t="s">
        <v>23</v>
      </c>
      <c r="M4" s="14">
        <v>60</v>
      </c>
      <c r="N4" s="74">
        <v>359.99999999999994</v>
      </c>
      <c r="O4" s="17">
        <v>0</v>
      </c>
      <c r="P4" s="14">
        <f>O4*N4</f>
        <v>0</v>
      </c>
      <c r="Q4" s="18" t="s">
        <v>24</v>
      </c>
      <c r="R4" s="80">
        <v>9785604345443</v>
      </c>
    </row>
    <row r="5" spans="1:18" ht="72" customHeight="1" x14ac:dyDescent="0.3">
      <c r="A5" s="14">
        <v>2</v>
      </c>
      <c r="B5" s="14"/>
      <c r="C5" s="15" t="s">
        <v>25</v>
      </c>
      <c r="D5" s="15" t="s">
        <v>18</v>
      </c>
      <c r="E5" s="104"/>
      <c r="F5" s="14" t="s">
        <v>26</v>
      </c>
      <c r="G5" s="14">
        <v>12</v>
      </c>
      <c r="H5" s="16">
        <v>2022</v>
      </c>
      <c r="I5" s="14">
        <v>5000</v>
      </c>
      <c r="J5" s="15" t="s">
        <v>27</v>
      </c>
      <c r="K5" s="15" t="s">
        <v>22</v>
      </c>
      <c r="L5" s="14" t="s">
        <v>23</v>
      </c>
      <c r="M5" s="14">
        <v>60</v>
      </c>
      <c r="N5" s="74">
        <v>359.99999999999994</v>
      </c>
      <c r="O5" s="17">
        <v>0</v>
      </c>
      <c r="P5" s="14">
        <f t="shared" ref="P5:P66" si="0">O5*N5</f>
        <v>0</v>
      </c>
      <c r="Q5" s="18" t="s">
        <v>24</v>
      </c>
      <c r="R5" s="80">
        <v>9785604345429</v>
      </c>
    </row>
    <row r="6" spans="1:18" ht="94.5" customHeight="1" x14ac:dyDescent="0.3">
      <c r="A6" s="14">
        <v>3</v>
      </c>
      <c r="B6" s="14"/>
      <c r="C6" s="15" t="s">
        <v>28</v>
      </c>
      <c r="D6" s="15" t="s">
        <v>18</v>
      </c>
      <c r="E6" s="104"/>
      <c r="F6" s="14" t="s">
        <v>29</v>
      </c>
      <c r="G6" s="14">
        <v>12</v>
      </c>
      <c r="H6" s="16">
        <v>2022</v>
      </c>
      <c r="I6" s="14">
        <v>5000</v>
      </c>
      <c r="J6" s="15" t="s">
        <v>30</v>
      </c>
      <c r="K6" s="15" t="s">
        <v>22</v>
      </c>
      <c r="L6" s="14" t="s">
        <v>23</v>
      </c>
      <c r="M6" s="14">
        <v>60</v>
      </c>
      <c r="N6" s="74">
        <v>359.99999999999994</v>
      </c>
      <c r="O6" s="17">
        <v>0</v>
      </c>
      <c r="P6" s="14">
        <f t="shared" si="0"/>
        <v>0</v>
      </c>
      <c r="Q6" s="18" t="s">
        <v>31</v>
      </c>
      <c r="R6" s="80">
        <v>9785604345450</v>
      </c>
    </row>
    <row r="7" spans="1:18" ht="72.75" customHeight="1" x14ac:dyDescent="0.3">
      <c r="A7" s="14">
        <v>4</v>
      </c>
      <c r="B7" s="14"/>
      <c r="C7" s="15" t="s">
        <v>32</v>
      </c>
      <c r="D7" s="15" t="s">
        <v>18</v>
      </c>
      <c r="E7" s="104"/>
      <c r="F7" s="14" t="s">
        <v>33</v>
      </c>
      <c r="G7" s="14">
        <v>12</v>
      </c>
      <c r="H7" s="16">
        <v>2022</v>
      </c>
      <c r="I7" s="14">
        <v>5000</v>
      </c>
      <c r="J7" s="15" t="s">
        <v>34</v>
      </c>
      <c r="K7" s="15" t="s">
        <v>22</v>
      </c>
      <c r="L7" s="14" t="s">
        <v>23</v>
      </c>
      <c r="M7" s="14">
        <v>60</v>
      </c>
      <c r="N7" s="74">
        <v>359.99999999999994</v>
      </c>
      <c r="O7" s="17">
        <v>0</v>
      </c>
      <c r="P7" s="14">
        <f t="shared" si="0"/>
        <v>0</v>
      </c>
      <c r="Q7" s="18" t="s">
        <v>24</v>
      </c>
      <c r="R7" s="80">
        <v>9785604345467</v>
      </c>
    </row>
    <row r="8" spans="1:18" ht="129" customHeight="1" x14ac:dyDescent="0.3">
      <c r="A8" s="14">
        <v>5</v>
      </c>
      <c r="B8" s="14"/>
      <c r="C8" s="15" t="s">
        <v>35</v>
      </c>
      <c r="D8" s="15" t="s">
        <v>18</v>
      </c>
      <c r="E8" s="104"/>
      <c r="F8" s="14" t="s">
        <v>36</v>
      </c>
      <c r="G8" s="14">
        <v>12</v>
      </c>
      <c r="H8" s="16">
        <v>2022</v>
      </c>
      <c r="I8" s="14">
        <v>5000</v>
      </c>
      <c r="J8" s="15" t="s">
        <v>37</v>
      </c>
      <c r="K8" s="15" t="s">
        <v>22</v>
      </c>
      <c r="L8" s="14" t="s">
        <v>23</v>
      </c>
      <c r="M8" s="14">
        <v>60</v>
      </c>
      <c r="N8" s="74">
        <v>359.99999999999994</v>
      </c>
      <c r="O8" s="17">
        <v>0</v>
      </c>
      <c r="P8" s="14">
        <f t="shared" si="0"/>
        <v>0</v>
      </c>
      <c r="Q8" s="18" t="s">
        <v>38</v>
      </c>
      <c r="R8" s="80">
        <v>9785604345436</v>
      </c>
    </row>
    <row r="9" spans="1:18" ht="91.5" customHeight="1" x14ac:dyDescent="0.3">
      <c r="A9" s="14">
        <v>6</v>
      </c>
      <c r="B9" s="14"/>
      <c r="C9" s="15" t="s">
        <v>39</v>
      </c>
      <c r="D9" s="15" t="s">
        <v>18</v>
      </c>
      <c r="E9" s="104"/>
      <c r="F9" s="14" t="s">
        <v>20</v>
      </c>
      <c r="G9" s="14">
        <v>12</v>
      </c>
      <c r="H9" s="16">
        <v>2022</v>
      </c>
      <c r="I9" s="14">
        <v>5000</v>
      </c>
      <c r="J9" s="15" t="s">
        <v>40</v>
      </c>
      <c r="K9" s="15" t="s">
        <v>22</v>
      </c>
      <c r="L9" s="14" t="s">
        <v>23</v>
      </c>
      <c r="M9" s="14">
        <v>60</v>
      </c>
      <c r="N9" s="74">
        <v>359.99999999999994</v>
      </c>
      <c r="O9" s="17">
        <v>0</v>
      </c>
      <c r="P9" s="14">
        <f t="shared" si="0"/>
        <v>0</v>
      </c>
      <c r="Q9" s="19" t="s">
        <v>41</v>
      </c>
      <c r="R9" s="80">
        <v>9785604345405</v>
      </c>
    </row>
    <row r="10" spans="1:18" ht="77.25" customHeight="1" x14ac:dyDescent="0.3">
      <c r="A10" s="14">
        <v>7</v>
      </c>
      <c r="B10" s="14"/>
      <c r="C10" s="15" t="s">
        <v>42</v>
      </c>
      <c r="D10" s="15" t="s">
        <v>18</v>
      </c>
      <c r="E10" s="104"/>
      <c r="F10" s="14" t="s">
        <v>43</v>
      </c>
      <c r="G10" s="14">
        <v>12</v>
      </c>
      <c r="H10" s="16">
        <v>2022</v>
      </c>
      <c r="I10" s="14">
        <v>5000</v>
      </c>
      <c r="J10" s="15" t="s">
        <v>44</v>
      </c>
      <c r="K10" s="15" t="s">
        <v>22</v>
      </c>
      <c r="L10" s="14" t="s">
        <v>23</v>
      </c>
      <c r="M10" s="14">
        <v>60</v>
      </c>
      <c r="N10" s="74">
        <v>359.99999999999994</v>
      </c>
      <c r="O10" s="17">
        <v>0</v>
      </c>
      <c r="P10" s="14">
        <f t="shared" si="0"/>
        <v>0</v>
      </c>
      <c r="Q10" s="19" t="s">
        <v>45</v>
      </c>
      <c r="R10" s="80">
        <v>9785604345474</v>
      </c>
    </row>
    <row r="11" spans="1:18" ht="69.75" customHeight="1" x14ac:dyDescent="0.3">
      <c r="A11" s="14">
        <v>8</v>
      </c>
      <c r="B11" s="14"/>
      <c r="C11" s="15" t="s">
        <v>46</v>
      </c>
      <c r="D11" s="15" t="s">
        <v>18</v>
      </c>
      <c r="E11" s="104"/>
      <c r="F11" s="14" t="s">
        <v>47</v>
      </c>
      <c r="G11" s="14">
        <v>12</v>
      </c>
      <c r="H11" s="16">
        <v>2022</v>
      </c>
      <c r="I11" s="14">
        <v>5000</v>
      </c>
      <c r="J11" s="20" t="s">
        <v>48</v>
      </c>
      <c r="K11" s="15" t="s">
        <v>22</v>
      </c>
      <c r="L11" s="14" t="s">
        <v>23</v>
      </c>
      <c r="M11" s="14">
        <v>60</v>
      </c>
      <c r="N11" s="74">
        <v>359.99999999999994</v>
      </c>
      <c r="O11" s="17">
        <v>0</v>
      </c>
      <c r="P11" s="14">
        <f t="shared" si="0"/>
        <v>0</v>
      </c>
      <c r="Q11" s="19" t="s">
        <v>45</v>
      </c>
      <c r="R11" s="81">
        <v>9785604345481</v>
      </c>
    </row>
    <row r="12" spans="1:18" ht="87.75" customHeight="1" x14ac:dyDescent="0.3">
      <c r="A12" s="14">
        <v>9</v>
      </c>
      <c r="B12" s="14"/>
      <c r="C12" s="15" t="s">
        <v>49</v>
      </c>
      <c r="D12" s="15" t="s">
        <v>18</v>
      </c>
      <c r="E12" s="104"/>
      <c r="F12" s="14" t="s">
        <v>50</v>
      </c>
      <c r="G12" s="14">
        <v>12</v>
      </c>
      <c r="H12" s="16">
        <v>2022</v>
      </c>
      <c r="I12" s="14">
        <v>5000</v>
      </c>
      <c r="J12" s="15" t="s">
        <v>51</v>
      </c>
      <c r="K12" s="15" t="s">
        <v>22</v>
      </c>
      <c r="L12" s="14" t="s">
        <v>23</v>
      </c>
      <c r="M12" s="14">
        <v>60</v>
      </c>
      <c r="N12" s="74">
        <v>359.99999999999994</v>
      </c>
      <c r="O12" s="17">
        <v>0</v>
      </c>
      <c r="P12" s="14">
        <f t="shared" si="0"/>
        <v>0</v>
      </c>
      <c r="Q12" s="19" t="s">
        <v>52</v>
      </c>
      <c r="R12" s="80">
        <v>9785604345412</v>
      </c>
    </row>
    <row r="13" spans="1:18" ht="90.75" customHeight="1" x14ac:dyDescent="0.3">
      <c r="A13" s="14">
        <v>10</v>
      </c>
      <c r="B13" s="14"/>
      <c r="C13" s="15" t="s">
        <v>53</v>
      </c>
      <c r="D13" s="15" t="s">
        <v>18</v>
      </c>
      <c r="E13" s="104"/>
      <c r="F13" s="14" t="s">
        <v>36</v>
      </c>
      <c r="G13" s="14">
        <v>12</v>
      </c>
      <c r="H13" s="16">
        <v>2022</v>
      </c>
      <c r="I13" s="14">
        <v>5000</v>
      </c>
      <c r="J13" s="15" t="s">
        <v>54</v>
      </c>
      <c r="K13" s="15" t="s">
        <v>22</v>
      </c>
      <c r="L13" s="14" t="s">
        <v>23</v>
      </c>
      <c r="M13" s="14">
        <v>60</v>
      </c>
      <c r="N13" s="74">
        <v>359.99999999999994</v>
      </c>
      <c r="O13" s="17">
        <v>0</v>
      </c>
      <c r="P13" s="14">
        <f t="shared" si="0"/>
        <v>0</v>
      </c>
      <c r="Q13" s="19" t="s">
        <v>41</v>
      </c>
      <c r="R13" s="80">
        <v>9785604523506</v>
      </c>
    </row>
    <row r="14" spans="1:18" ht="79.5" customHeight="1" x14ac:dyDescent="0.3">
      <c r="A14" s="14">
        <v>11</v>
      </c>
      <c r="B14" s="14"/>
      <c r="C14" s="15" t="s">
        <v>55</v>
      </c>
      <c r="D14" s="15" t="s">
        <v>18</v>
      </c>
      <c r="E14" s="104"/>
      <c r="F14" s="14" t="s">
        <v>56</v>
      </c>
      <c r="G14" s="14">
        <v>12</v>
      </c>
      <c r="H14" s="16">
        <v>2022</v>
      </c>
      <c r="I14" s="14">
        <v>5000</v>
      </c>
      <c r="J14" s="15" t="s">
        <v>57</v>
      </c>
      <c r="K14" s="15" t="s">
        <v>22</v>
      </c>
      <c r="L14" s="14" t="s">
        <v>23</v>
      </c>
      <c r="M14" s="14">
        <v>60</v>
      </c>
      <c r="N14" s="74">
        <v>359.99999999999994</v>
      </c>
      <c r="O14" s="17">
        <v>0</v>
      </c>
      <c r="P14" s="14">
        <f t="shared" si="0"/>
        <v>0</v>
      </c>
      <c r="Q14" s="19" t="s">
        <v>45</v>
      </c>
      <c r="R14" s="80">
        <v>9785604345696</v>
      </c>
    </row>
    <row r="15" spans="1:18" ht="79.5" customHeight="1" x14ac:dyDescent="0.3">
      <c r="A15" s="14">
        <v>12</v>
      </c>
      <c r="B15" s="14"/>
      <c r="C15" s="15" t="s">
        <v>59</v>
      </c>
      <c r="D15" s="15" t="s">
        <v>18</v>
      </c>
      <c r="E15" s="104"/>
      <c r="F15" s="14" t="s">
        <v>60</v>
      </c>
      <c r="G15" s="14">
        <v>12</v>
      </c>
      <c r="H15" s="16">
        <v>2022</v>
      </c>
      <c r="I15" s="14">
        <v>5000</v>
      </c>
      <c r="J15" s="15" t="s">
        <v>61</v>
      </c>
      <c r="K15" s="15" t="s">
        <v>22</v>
      </c>
      <c r="L15" s="14" t="s">
        <v>23</v>
      </c>
      <c r="M15" s="21">
        <v>60</v>
      </c>
      <c r="N15" s="74">
        <v>359.99999999999994</v>
      </c>
      <c r="O15" s="17">
        <v>0</v>
      </c>
      <c r="P15" s="14">
        <f t="shared" si="0"/>
        <v>0</v>
      </c>
      <c r="Q15" s="19" t="s">
        <v>45</v>
      </c>
      <c r="R15" s="80">
        <v>9785604655634</v>
      </c>
    </row>
    <row r="16" spans="1:18" ht="79.5" customHeight="1" x14ac:dyDescent="0.3">
      <c r="A16" s="14">
        <v>13</v>
      </c>
      <c r="B16" s="14"/>
      <c r="C16" s="15" t="s">
        <v>62</v>
      </c>
      <c r="D16" s="15" t="s">
        <v>18</v>
      </c>
      <c r="E16" s="104"/>
      <c r="F16" s="14" t="s">
        <v>63</v>
      </c>
      <c r="G16" s="14">
        <v>12</v>
      </c>
      <c r="H16" s="16">
        <v>2022</v>
      </c>
      <c r="I16" s="14">
        <v>5000</v>
      </c>
      <c r="J16" s="15" t="s">
        <v>64</v>
      </c>
      <c r="K16" s="15" t="s">
        <v>22</v>
      </c>
      <c r="L16" s="14" t="s">
        <v>23</v>
      </c>
      <c r="M16" s="21">
        <v>60</v>
      </c>
      <c r="N16" s="74">
        <v>359.99999999999994</v>
      </c>
      <c r="O16" s="17">
        <v>0</v>
      </c>
      <c r="P16" s="14">
        <f t="shared" si="0"/>
        <v>0</v>
      </c>
      <c r="Q16" s="19" t="s">
        <v>45</v>
      </c>
      <c r="R16" s="80">
        <v>9785604655627</v>
      </c>
    </row>
    <row r="17" spans="1:18" ht="79.5" customHeight="1" x14ac:dyDescent="0.3">
      <c r="A17" s="14">
        <v>14</v>
      </c>
      <c r="B17" s="14"/>
      <c r="C17" s="15" t="s">
        <v>65</v>
      </c>
      <c r="D17" s="15" t="s">
        <v>18</v>
      </c>
      <c r="E17" s="104"/>
      <c r="F17" s="14" t="s">
        <v>63</v>
      </c>
      <c r="G17" s="14">
        <v>12</v>
      </c>
      <c r="H17" s="16">
        <v>2022</v>
      </c>
      <c r="I17" s="14">
        <v>5000</v>
      </c>
      <c r="J17" s="15" t="s">
        <v>66</v>
      </c>
      <c r="K17" s="15" t="s">
        <v>22</v>
      </c>
      <c r="L17" s="14" t="s">
        <v>23</v>
      </c>
      <c r="M17" s="21">
        <v>60</v>
      </c>
      <c r="N17" s="74">
        <v>359.99999999999994</v>
      </c>
      <c r="O17" s="17">
        <v>0</v>
      </c>
      <c r="P17" s="14">
        <f t="shared" si="0"/>
        <v>0</v>
      </c>
      <c r="Q17" s="19" t="s">
        <v>41</v>
      </c>
      <c r="R17" s="80">
        <v>9785604655641</v>
      </c>
    </row>
    <row r="18" spans="1:18" ht="79.5" customHeight="1" x14ac:dyDescent="0.35">
      <c r="A18" s="14">
        <v>15</v>
      </c>
      <c r="B18" s="14"/>
      <c r="C18" s="15" t="s">
        <v>67</v>
      </c>
      <c r="D18" s="15" t="s">
        <v>18</v>
      </c>
      <c r="E18" s="22"/>
      <c r="F18" s="23" t="s">
        <v>68</v>
      </c>
      <c r="G18" s="14">
        <v>12</v>
      </c>
      <c r="H18" s="16">
        <v>2022</v>
      </c>
      <c r="I18" s="14">
        <v>5000</v>
      </c>
      <c r="J18" s="24" t="s">
        <v>69</v>
      </c>
      <c r="K18" s="15" t="s">
        <v>22</v>
      </c>
      <c r="L18" s="14" t="s">
        <v>23</v>
      </c>
      <c r="M18" s="21">
        <v>60</v>
      </c>
      <c r="N18" s="74">
        <v>359.99999999999994</v>
      </c>
      <c r="O18" s="17">
        <v>0</v>
      </c>
      <c r="P18" s="14">
        <f t="shared" si="0"/>
        <v>0</v>
      </c>
      <c r="Q18" s="19" t="s">
        <v>45</v>
      </c>
      <c r="R18" s="82">
        <v>9785604655689</v>
      </c>
    </row>
    <row r="19" spans="1:18" ht="79.5" customHeight="1" x14ac:dyDescent="0.35">
      <c r="A19" s="14">
        <v>16</v>
      </c>
      <c r="B19" s="14"/>
      <c r="C19" s="15" t="s">
        <v>70</v>
      </c>
      <c r="D19" s="15" t="s">
        <v>18</v>
      </c>
      <c r="E19" s="22"/>
      <c r="F19" s="14" t="s">
        <v>58</v>
      </c>
      <c r="G19" s="14">
        <v>12</v>
      </c>
      <c r="H19" s="16">
        <v>2022</v>
      </c>
      <c r="I19" s="14">
        <v>5000</v>
      </c>
      <c r="J19" s="25" t="s">
        <v>71</v>
      </c>
      <c r="K19" s="15" t="s">
        <v>22</v>
      </c>
      <c r="L19" s="14" t="s">
        <v>23</v>
      </c>
      <c r="M19" s="21">
        <v>60</v>
      </c>
      <c r="N19" s="74">
        <v>359.99999999999994</v>
      </c>
      <c r="O19" s="17">
        <v>0</v>
      </c>
      <c r="P19" s="14">
        <f t="shared" si="0"/>
        <v>0</v>
      </c>
      <c r="Q19" s="19" t="s">
        <v>45</v>
      </c>
      <c r="R19" s="83">
        <v>9785604655672</v>
      </c>
    </row>
    <row r="20" spans="1:18" ht="79.5" customHeight="1" x14ac:dyDescent="0.35">
      <c r="A20" s="14">
        <v>17</v>
      </c>
      <c r="B20" s="14"/>
      <c r="C20" s="15" t="s">
        <v>72</v>
      </c>
      <c r="D20" s="15" t="s">
        <v>18</v>
      </c>
      <c r="E20" s="22"/>
      <c r="F20" s="14" t="s">
        <v>26</v>
      </c>
      <c r="G20" s="14">
        <v>12</v>
      </c>
      <c r="H20" s="16">
        <v>2022</v>
      </c>
      <c r="I20" s="14">
        <v>5000</v>
      </c>
      <c r="J20" s="24" t="s">
        <v>73</v>
      </c>
      <c r="K20" s="15" t="s">
        <v>22</v>
      </c>
      <c r="L20" s="14" t="s">
        <v>23</v>
      </c>
      <c r="M20" s="21">
        <v>60</v>
      </c>
      <c r="N20" s="74">
        <v>359.99999999999994</v>
      </c>
      <c r="O20" s="17">
        <v>0</v>
      </c>
      <c r="P20" s="14">
        <f t="shared" si="0"/>
        <v>0</v>
      </c>
      <c r="Q20" s="19" t="s">
        <v>45</v>
      </c>
      <c r="R20" s="82">
        <v>9785604655665</v>
      </c>
    </row>
    <row r="21" spans="1:18" ht="79.5" customHeight="1" x14ac:dyDescent="0.35">
      <c r="A21" s="14">
        <v>18</v>
      </c>
      <c r="B21" s="14"/>
      <c r="C21" s="15" t="s">
        <v>74</v>
      </c>
      <c r="D21" s="15" t="s">
        <v>18</v>
      </c>
      <c r="E21" s="22"/>
      <c r="F21" s="14" t="s">
        <v>63</v>
      </c>
      <c r="G21" s="14">
        <v>12</v>
      </c>
      <c r="H21" s="16">
        <v>2022</v>
      </c>
      <c r="I21" s="14">
        <v>5000</v>
      </c>
      <c r="J21" s="25" t="s">
        <v>75</v>
      </c>
      <c r="K21" s="15" t="s">
        <v>22</v>
      </c>
      <c r="L21" s="14" t="s">
        <v>23</v>
      </c>
      <c r="M21" s="21">
        <v>60</v>
      </c>
      <c r="N21" s="74">
        <v>359.99999999999994</v>
      </c>
      <c r="O21" s="17">
        <v>0</v>
      </c>
      <c r="P21" s="14">
        <f t="shared" si="0"/>
        <v>0</v>
      </c>
      <c r="Q21" s="19" t="s">
        <v>45</v>
      </c>
      <c r="R21" s="83">
        <v>9785604655658</v>
      </c>
    </row>
    <row r="22" spans="1:18" ht="79.5" customHeight="1" x14ac:dyDescent="0.35">
      <c r="A22" s="14">
        <v>19</v>
      </c>
      <c r="B22" s="14"/>
      <c r="C22" s="15" t="s">
        <v>76</v>
      </c>
      <c r="D22" s="15" t="s">
        <v>18</v>
      </c>
      <c r="E22" s="22"/>
      <c r="F22" s="14" t="s">
        <v>77</v>
      </c>
      <c r="G22" s="14">
        <v>12</v>
      </c>
      <c r="H22" s="16">
        <v>2024</v>
      </c>
      <c r="I22" s="14">
        <v>3000</v>
      </c>
      <c r="J22" s="25" t="s">
        <v>78</v>
      </c>
      <c r="K22" s="15" t="s">
        <v>22</v>
      </c>
      <c r="L22" s="14" t="s">
        <v>79</v>
      </c>
      <c r="M22" s="21">
        <v>60</v>
      </c>
      <c r="N22" s="74">
        <v>359.99999999999994</v>
      </c>
      <c r="O22" s="17">
        <v>0</v>
      </c>
      <c r="P22" s="14">
        <f t="shared" si="0"/>
        <v>0</v>
      </c>
      <c r="Q22" s="19"/>
      <c r="R22" s="83">
        <v>9785605097570</v>
      </c>
    </row>
    <row r="23" spans="1:18" ht="79.5" customHeight="1" x14ac:dyDescent="0.35">
      <c r="A23" s="14">
        <v>20</v>
      </c>
      <c r="B23" s="14"/>
      <c r="C23" s="15" t="s">
        <v>80</v>
      </c>
      <c r="D23" s="15" t="s">
        <v>18</v>
      </c>
      <c r="E23" s="22"/>
      <c r="F23" s="14" t="s">
        <v>77</v>
      </c>
      <c r="G23" s="14">
        <v>12</v>
      </c>
      <c r="H23" s="16">
        <v>2024</v>
      </c>
      <c r="I23" s="14">
        <v>3000</v>
      </c>
      <c r="J23" s="25" t="s">
        <v>81</v>
      </c>
      <c r="K23" s="15" t="s">
        <v>22</v>
      </c>
      <c r="L23" s="14" t="s">
        <v>82</v>
      </c>
      <c r="M23" s="21">
        <v>60</v>
      </c>
      <c r="N23" s="74">
        <v>359.99999999999994</v>
      </c>
      <c r="O23" s="17">
        <v>0</v>
      </c>
      <c r="P23" s="14">
        <f t="shared" si="0"/>
        <v>0</v>
      </c>
      <c r="Q23" s="19"/>
      <c r="R23" s="83">
        <v>9785605097563</v>
      </c>
    </row>
    <row r="24" spans="1:18" ht="79.5" customHeight="1" x14ac:dyDescent="0.35">
      <c r="A24" s="14">
        <v>21</v>
      </c>
      <c r="B24" s="14"/>
      <c r="C24" s="15" t="s">
        <v>83</v>
      </c>
      <c r="D24" s="15" t="s">
        <v>18</v>
      </c>
      <c r="E24" s="22"/>
      <c r="F24" s="14" t="s">
        <v>84</v>
      </c>
      <c r="G24" s="14">
        <v>12</v>
      </c>
      <c r="H24" s="16">
        <v>2024</v>
      </c>
      <c r="I24" s="14">
        <v>3000</v>
      </c>
      <c r="J24" s="25" t="s">
        <v>85</v>
      </c>
      <c r="K24" s="15" t="s">
        <v>22</v>
      </c>
      <c r="L24" s="14" t="s">
        <v>86</v>
      </c>
      <c r="M24" s="21">
        <v>60</v>
      </c>
      <c r="N24" s="74">
        <v>359.99999999999994</v>
      </c>
      <c r="O24" s="17">
        <v>0</v>
      </c>
      <c r="P24" s="14">
        <f t="shared" si="0"/>
        <v>0</v>
      </c>
      <c r="Q24" s="19"/>
      <c r="R24" s="83">
        <v>9785605097556</v>
      </c>
    </row>
    <row r="25" spans="1:18" ht="70.5" customHeight="1" x14ac:dyDescent="0.3">
      <c r="A25" s="14">
        <v>22</v>
      </c>
      <c r="B25" s="26"/>
      <c r="C25" s="27" t="s">
        <v>87</v>
      </c>
      <c r="D25" s="27" t="s">
        <v>18</v>
      </c>
      <c r="E25" s="28" t="s">
        <v>88</v>
      </c>
      <c r="F25" s="26" t="s">
        <v>47</v>
      </c>
      <c r="G25" s="26">
        <v>20</v>
      </c>
      <c r="H25" s="29">
        <v>2020</v>
      </c>
      <c r="I25" s="26">
        <v>3000</v>
      </c>
      <c r="J25" s="27" t="s">
        <v>89</v>
      </c>
      <c r="K25" s="27" t="s">
        <v>22</v>
      </c>
      <c r="L25" s="26" t="s">
        <v>90</v>
      </c>
      <c r="M25" s="26">
        <v>20</v>
      </c>
      <c r="N25" s="74">
        <v>754.5454545454545</v>
      </c>
      <c r="O25" s="17">
        <v>0</v>
      </c>
      <c r="P25" s="14">
        <f t="shared" si="0"/>
        <v>0</v>
      </c>
      <c r="Q25" s="30"/>
      <c r="R25" s="84">
        <v>9785604345528</v>
      </c>
    </row>
    <row r="26" spans="1:18" ht="92.25" customHeight="1" x14ac:dyDescent="0.3">
      <c r="A26" s="14">
        <v>23</v>
      </c>
      <c r="B26" s="31"/>
      <c r="C26" s="32" t="s">
        <v>91</v>
      </c>
      <c r="D26" s="31" t="s">
        <v>92</v>
      </c>
      <c r="E26" s="105" t="s">
        <v>93</v>
      </c>
      <c r="F26" s="31" t="s">
        <v>94</v>
      </c>
      <c r="G26" s="31">
        <v>72</v>
      </c>
      <c r="H26" s="33">
        <v>2020</v>
      </c>
      <c r="I26" s="31">
        <v>5000</v>
      </c>
      <c r="J26" s="32" t="s">
        <v>95</v>
      </c>
      <c r="K26" s="32" t="s">
        <v>96</v>
      </c>
      <c r="L26" s="31" t="s">
        <v>97</v>
      </c>
      <c r="M26" s="31">
        <v>6</v>
      </c>
      <c r="N26" s="74">
        <v>1200</v>
      </c>
      <c r="O26" s="17">
        <v>0</v>
      </c>
      <c r="P26" s="14">
        <f t="shared" si="0"/>
        <v>0</v>
      </c>
      <c r="Q26" s="34" t="s">
        <v>98</v>
      </c>
      <c r="R26" s="85">
        <v>9785604345511</v>
      </c>
    </row>
    <row r="27" spans="1:18" ht="75.75" customHeight="1" x14ac:dyDescent="0.3">
      <c r="A27" s="14">
        <v>24</v>
      </c>
      <c r="B27" s="31"/>
      <c r="C27" s="32" t="s">
        <v>99</v>
      </c>
      <c r="D27" s="32" t="s">
        <v>100</v>
      </c>
      <c r="E27" s="106"/>
      <c r="F27" s="31" t="s">
        <v>36</v>
      </c>
      <c r="G27" s="31">
        <v>64</v>
      </c>
      <c r="H27" s="33">
        <v>2020</v>
      </c>
      <c r="I27" s="31">
        <v>5000</v>
      </c>
      <c r="J27" s="32" t="s">
        <v>101</v>
      </c>
      <c r="K27" s="32" t="s">
        <v>96</v>
      </c>
      <c r="L27" s="31" t="s">
        <v>102</v>
      </c>
      <c r="M27" s="31">
        <v>10</v>
      </c>
      <c r="N27" s="74">
        <v>999.99999999999989</v>
      </c>
      <c r="O27" s="17">
        <v>0</v>
      </c>
      <c r="P27" s="14">
        <f t="shared" si="0"/>
        <v>0</v>
      </c>
      <c r="Q27" s="30"/>
      <c r="R27" s="85">
        <v>9785604345504</v>
      </c>
    </row>
    <row r="28" spans="1:18" ht="90.75" customHeight="1" x14ac:dyDescent="0.3">
      <c r="A28" s="14">
        <v>25</v>
      </c>
      <c r="B28" s="31"/>
      <c r="C28" s="32" t="s">
        <v>103</v>
      </c>
      <c r="D28" s="32" t="s">
        <v>100</v>
      </c>
      <c r="E28" s="106"/>
      <c r="F28" s="31" t="s">
        <v>60</v>
      </c>
      <c r="G28" s="31">
        <v>48</v>
      </c>
      <c r="H28" s="33">
        <v>2020</v>
      </c>
      <c r="I28" s="31">
        <v>3000</v>
      </c>
      <c r="J28" s="32" t="s">
        <v>104</v>
      </c>
      <c r="K28" s="32" t="s">
        <v>96</v>
      </c>
      <c r="L28" s="31" t="s">
        <v>105</v>
      </c>
      <c r="M28" s="31">
        <v>10</v>
      </c>
      <c r="N28" s="74">
        <v>1069.090909090909</v>
      </c>
      <c r="O28" s="17">
        <v>0</v>
      </c>
      <c r="P28" s="14">
        <f t="shared" si="0"/>
        <v>0</v>
      </c>
      <c r="Q28" s="30"/>
      <c r="R28" s="85">
        <v>9785604345498</v>
      </c>
    </row>
    <row r="29" spans="1:18" ht="82.5" customHeight="1" x14ac:dyDescent="0.3">
      <c r="A29" s="14">
        <v>26</v>
      </c>
      <c r="B29" s="31"/>
      <c r="C29" s="32" t="s">
        <v>106</v>
      </c>
      <c r="D29" s="32" t="s">
        <v>100</v>
      </c>
      <c r="E29" s="106"/>
      <c r="F29" s="31" t="s">
        <v>107</v>
      </c>
      <c r="G29" s="31">
        <v>32</v>
      </c>
      <c r="H29" s="33">
        <v>2020</v>
      </c>
      <c r="I29" s="31">
        <v>3000</v>
      </c>
      <c r="J29" s="32" t="s">
        <v>108</v>
      </c>
      <c r="K29" s="32" t="s">
        <v>96</v>
      </c>
      <c r="L29" s="31" t="s">
        <v>105</v>
      </c>
      <c r="M29" s="31">
        <v>16</v>
      </c>
      <c r="N29" s="74">
        <v>1069.090909090909</v>
      </c>
      <c r="O29" s="17">
        <v>0</v>
      </c>
      <c r="P29" s="14">
        <f t="shared" si="0"/>
        <v>0</v>
      </c>
      <c r="Q29" s="19" t="s">
        <v>109</v>
      </c>
      <c r="R29" s="85">
        <v>9785604345634</v>
      </c>
    </row>
    <row r="30" spans="1:18" ht="72.75" customHeight="1" x14ac:dyDescent="0.3">
      <c r="A30" s="14">
        <v>27</v>
      </c>
      <c r="B30" s="31"/>
      <c r="C30" s="32" t="s">
        <v>110</v>
      </c>
      <c r="D30" s="32" t="s">
        <v>111</v>
      </c>
      <c r="E30" s="106"/>
      <c r="F30" s="31" t="s">
        <v>112</v>
      </c>
      <c r="G30" s="31">
        <v>28</v>
      </c>
      <c r="H30" s="33">
        <v>2020</v>
      </c>
      <c r="I30" s="31">
        <v>2000</v>
      </c>
      <c r="J30" s="32" t="s">
        <v>113</v>
      </c>
      <c r="K30" s="32" t="s">
        <v>96</v>
      </c>
      <c r="L30" s="31" t="s">
        <v>102</v>
      </c>
      <c r="M30" s="31">
        <v>16</v>
      </c>
      <c r="N30" s="74">
        <v>890.90909090909088</v>
      </c>
      <c r="O30" s="17">
        <v>0</v>
      </c>
      <c r="P30" s="14">
        <f t="shared" si="0"/>
        <v>0</v>
      </c>
      <c r="Q30" s="19" t="s">
        <v>114</v>
      </c>
      <c r="R30" s="85">
        <v>9785604345573</v>
      </c>
    </row>
    <row r="31" spans="1:18" ht="78.75" customHeight="1" x14ac:dyDescent="0.3">
      <c r="A31" s="14">
        <v>28</v>
      </c>
      <c r="B31" s="31"/>
      <c r="C31" s="32" t="s">
        <v>115</v>
      </c>
      <c r="D31" s="32" t="s">
        <v>100</v>
      </c>
      <c r="E31" s="106"/>
      <c r="F31" s="31" t="s">
        <v>116</v>
      </c>
      <c r="G31" s="31">
        <v>32</v>
      </c>
      <c r="H31" s="33">
        <v>2020</v>
      </c>
      <c r="I31" s="31">
        <v>3000</v>
      </c>
      <c r="J31" s="32" t="s">
        <v>117</v>
      </c>
      <c r="K31" s="32" t="s">
        <v>96</v>
      </c>
      <c r="L31" s="31" t="s">
        <v>102</v>
      </c>
      <c r="M31" s="31">
        <v>15</v>
      </c>
      <c r="N31" s="74">
        <v>799.99999999999989</v>
      </c>
      <c r="O31" s="17">
        <v>0</v>
      </c>
      <c r="P31" s="14">
        <f t="shared" si="0"/>
        <v>0</v>
      </c>
      <c r="Q31" s="19" t="s">
        <v>118</v>
      </c>
      <c r="R31" s="85">
        <v>9785604345627</v>
      </c>
    </row>
    <row r="32" spans="1:18" ht="77.25" customHeight="1" x14ac:dyDescent="0.3">
      <c r="A32" s="14">
        <v>29</v>
      </c>
      <c r="B32" s="31"/>
      <c r="C32" s="32" t="s">
        <v>119</v>
      </c>
      <c r="D32" s="32" t="s">
        <v>111</v>
      </c>
      <c r="E32" s="106"/>
      <c r="F32" s="31" t="s">
        <v>29</v>
      </c>
      <c r="G32" s="31">
        <v>32</v>
      </c>
      <c r="H32" s="33">
        <v>2020</v>
      </c>
      <c r="I32" s="31">
        <v>3000</v>
      </c>
      <c r="J32" s="32" t="s">
        <v>120</v>
      </c>
      <c r="K32" s="32" t="s">
        <v>96</v>
      </c>
      <c r="L32" s="31" t="s">
        <v>102</v>
      </c>
      <c r="M32" s="31">
        <v>15</v>
      </c>
      <c r="N32" s="74">
        <v>799.99999999999989</v>
      </c>
      <c r="O32" s="17">
        <v>0</v>
      </c>
      <c r="P32" s="14">
        <f t="shared" si="0"/>
        <v>0</v>
      </c>
      <c r="Q32" s="30"/>
      <c r="R32" s="85">
        <v>9785604345641</v>
      </c>
    </row>
    <row r="33" spans="1:18" ht="75" customHeight="1" x14ac:dyDescent="0.3">
      <c r="A33" s="14">
        <v>30</v>
      </c>
      <c r="B33" s="31"/>
      <c r="C33" s="32" t="s">
        <v>121</v>
      </c>
      <c r="D33" s="32" t="s">
        <v>100</v>
      </c>
      <c r="E33" s="106"/>
      <c r="F33" s="31" t="s">
        <v>36</v>
      </c>
      <c r="G33" s="31">
        <v>32</v>
      </c>
      <c r="H33" s="33">
        <v>2020</v>
      </c>
      <c r="I33" s="31">
        <v>3000</v>
      </c>
      <c r="J33" s="32" t="s">
        <v>122</v>
      </c>
      <c r="K33" s="32" t="s">
        <v>96</v>
      </c>
      <c r="L33" s="31" t="s">
        <v>102</v>
      </c>
      <c r="M33" s="31">
        <v>16</v>
      </c>
      <c r="N33" s="74">
        <v>936.36363636363626</v>
      </c>
      <c r="O33" s="17">
        <v>0</v>
      </c>
      <c r="P33" s="14">
        <f t="shared" si="0"/>
        <v>0</v>
      </c>
      <c r="Q33" s="30"/>
      <c r="R33" s="85">
        <v>9785604345658</v>
      </c>
    </row>
    <row r="34" spans="1:18" ht="76.5" customHeight="1" x14ac:dyDescent="0.3">
      <c r="A34" s="14">
        <v>31</v>
      </c>
      <c r="B34" s="31"/>
      <c r="C34" s="32" t="s">
        <v>123</v>
      </c>
      <c r="D34" s="32" t="s">
        <v>100</v>
      </c>
      <c r="E34" s="106"/>
      <c r="F34" s="31" t="s">
        <v>124</v>
      </c>
      <c r="G34" s="31">
        <v>32</v>
      </c>
      <c r="H34" s="33">
        <v>2021</v>
      </c>
      <c r="I34" s="31">
        <v>3000</v>
      </c>
      <c r="J34" s="32" t="s">
        <v>125</v>
      </c>
      <c r="K34" s="32" t="s">
        <v>96</v>
      </c>
      <c r="L34" s="31" t="s">
        <v>102</v>
      </c>
      <c r="M34" s="31">
        <v>16</v>
      </c>
      <c r="N34" s="74">
        <v>799.99999999999989</v>
      </c>
      <c r="O34" s="17">
        <v>0</v>
      </c>
      <c r="P34" s="14">
        <f t="shared" si="0"/>
        <v>0</v>
      </c>
      <c r="Q34" s="19" t="s">
        <v>118</v>
      </c>
      <c r="R34" s="85">
        <v>9785604345672</v>
      </c>
    </row>
    <row r="35" spans="1:18" ht="57.75" customHeight="1" x14ac:dyDescent="0.3">
      <c r="A35" s="14">
        <v>32</v>
      </c>
      <c r="B35" s="31"/>
      <c r="C35" s="32" t="s">
        <v>126</v>
      </c>
      <c r="D35" s="32" t="s">
        <v>100</v>
      </c>
      <c r="E35" s="106"/>
      <c r="F35" s="31" t="s">
        <v>127</v>
      </c>
      <c r="G35" s="31">
        <v>32</v>
      </c>
      <c r="H35" s="33">
        <v>2021</v>
      </c>
      <c r="I35" s="31">
        <v>3000</v>
      </c>
      <c r="J35" s="32" t="s">
        <v>128</v>
      </c>
      <c r="K35" s="32" t="s">
        <v>22</v>
      </c>
      <c r="L35" s="31" t="s">
        <v>129</v>
      </c>
      <c r="M35" s="31">
        <v>20</v>
      </c>
      <c r="N35" s="74">
        <v>936.36363636363626</v>
      </c>
      <c r="O35" s="17">
        <v>0</v>
      </c>
      <c r="P35" s="14">
        <f t="shared" si="0"/>
        <v>0</v>
      </c>
      <c r="Q35" s="30"/>
      <c r="R35" s="85">
        <v>9785604345610</v>
      </c>
    </row>
    <row r="36" spans="1:18" ht="96.75" customHeight="1" x14ac:dyDescent="0.3">
      <c r="A36" s="14">
        <v>33</v>
      </c>
      <c r="B36" s="31"/>
      <c r="C36" s="32" t="s">
        <v>130</v>
      </c>
      <c r="D36" s="32" t="s">
        <v>111</v>
      </c>
      <c r="E36" s="106"/>
      <c r="F36" s="31" t="s">
        <v>131</v>
      </c>
      <c r="G36" s="31">
        <v>32</v>
      </c>
      <c r="H36" s="33">
        <v>2022</v>
      </c>
      <c r="I36" s="31">
        <v>3000</v>
      </c>
      <c r="J36" s="32" t="s">
        <v>132</v>
      </c>
      <c r="K36" s="32" t="s">
        <v>96</v>
      </c>
      <c r="L36" s="31" t="s">
        <v>102</v>
      </c>
      <c r="M36" s="31">
        <v>16</v>
      </c>
      <c r="N36" s="74">
        <v>936.36363636363626</v>
      </c>
      <c r="O36" s="17">
        <v>0</v>
      </c>
      <c r="P36" s="14">
        <f t="shared" si="0"/>
        <v>0</v>
      </c>
      <c r="Q36" s="30"/>
      <c r="R36" s="85">
        <v>9785604523575</v>
      </c>
    </row>
    <row r="37" spans="1:18" ht="90.75" customHeight="1" x14ac:dyDescent="0.3">
      <c r="A37" s="14">
        <v>34</v>
      </c>
      <c r="B37" s="31"/>
      <c r="C37" s="32" t="s">
        <v>133</v>
      </c>
      <c r="D37" s="32" t="s">
        <v>111</v>
      </c>
      <c r="E37" s="106"/>
      <c r="F37" s="31" t="s">
        <v>131</v>
      </c>
      <c r="G37" s="31">
        <v>32</v>
      </c>
      <c r="H37" s="33">
        <v>2022</v>
      </c>
      <c r="I37" s="31">
        <v>3000</v>
      </c>
      <c r="J37" s="32" t="s">
        <v>134</v>
      </c>
      <c r="K37" s="32" t="s">
        <v>96</v>
      </c>
      <c r="L37" s="31" t="s">
        <v>102</v>
      </c>
      <c r="M37" s="31">
        <v>16</v>
      </c>
      <c r="N37" s="74">
        <v>936.36363636363626</v>
      </c>
      <c r="O37" s="17">
        <v>0</v>
      </c>
      <c r="P37" s="14">
        <f t="shared" si="0"/>
        <v>0</v>
      </c>
      <c r="Q37" s="30"/>
      <c r="R37" s="85">
        <v>9785604655603</v>
      </c>
    </row>
    <row r="38" spans="1:18" ht="92.25" customHeight="1" x14ac:dyDescent="0.3">
      <c r="A38" s="14">
        <v>35</v>
      </c>
      <c r="B38" s="31"/>
      <c r="C38" s="32" t="s">
        <v>135</v>
      </c>
      <c r="D38" s="31" t="s">
        <v>92</v>
      </c>
      <c r="E38" s="107"/>
      <c r="F38" s="31" t="s">
        <v>136</v>
      </c>
      <c r="G38" s="31">
        <v>64</v>
      </c>
      <c r="H38" s="33">
        <v>2020</v>
      </c>
      <c r="I38" s="31">
        <v>3000</v>
      </c>
      <c r="J38" s="32" t="s">
        <v>137</v>
      </c>
      <c r="K38" s="32" t="s">
        <v>96</v>
      </c>
      <c r="L38" s="31" t="s">
        <v>138</v>
      </c>
      <c r="M38" s="31">
        <v>14</v>
      </c>
      <c r="N38" s="74">
        <v>969.09090909090901</v>
      </c>
      <c r="O38" s="17">
        <v>0</v>
      </c>
      <c r="P38" s="14">
        <f t="shared" si="0"/>
        <v>0</v>
      </c>
      <c r="Q38" s="30"/>
      <c r="R38" s="85">
        <v>9785604523520</v>
      </c>
    </row>
    <row r="39" spans="1:18" ht="92.25" customHeight="1" x14ac:dyDescent="0.3">
      <c r="A39" s="14">
        <v>36</v>
      </c>
      <c r="B39" s="31"/>
      <c r="C39" s="32" t="s">
        <v>139</v>
      </c>
      <c r="D39" s="31" t="s">
        <v>111</v>
      </c>
      <c r="E39" s="35"/>
      <c r="F39" s="31" t="s">
        <v>36</v>
      </c>
      <c r="G39" s="31">
        <v>24</v>
      </c>
      <c r="H39" s="33">
        <v>2021</v>
      </c>
      <c r="I39" s="31">
        <v>2000</v>
      </c>
      <c r="J39" s="32" t="s">
        <v>140</v>
      </c>
      <c r="K39" s="32" t="s">
        <v>141</v>
      </c>
      <c r="L39" s="31" t="s">
        <v>142</v>
      </c>
      <c r="M39" s="31">
        <v>25</v>
      </c>
      <c r="N39" s="74">
        <v>645.45454545454538</v>
      </c>
      <c r="O39" s="17">
        <v>0</v>
      </c>
      <c r="P39" s="14">
        <f t="shared" si="0"/>
        <v>0</v>
      </c>
      <c r="Q39" s="30"/>
      <c r="R39" s="85">
        <v>9785604523582</v>
      </c>
    </row>
    <row r="40" spans="1:18" ht="92.25" customHeight="1" x14ac:dyDescent="0.3">
      <c r="A40" s="14">
        <v>37</v>
      </c>
      <c r="B40" s="31"/>
      <c r="C40" s="32" t="s">
        <v>143</v>
      </c>
      <c r="D40" s="31" t="s">
        <v>100</v>
      </c>
      <c r="E40" s="35"/>
      <c r="F40" s="31" t="s">
        <v>58</v>
      </c>
      <c r="G40" s="31">
        <v>46</v>
      </c>
      <c r="H40" s="33">
        <v>2022</v>
      </c>
      <c r="I40" s="31">
        <v>3000</v>
      </c>
      <c r="J40" s="32" t="s">
        <v>144</v>
      </c>
      <c r="K40" s="32" t="s">
        <v>145</v>
      </c>
      <c r="L40" s="31" t="s">
        <v>102</v>
      </c>
      <c r="M40" s="31">
        <v>10</v>
      </c>
      <c r="N40" s="74">
        <v>1019.9999999999999</v>
      </c>
      <c r="O40" s="17">
        <v>0</v>
      </c>
      <c r="P40" s="14">
        <f t="shared" si="0"/>
        <v>0</v>
      </c>
      <c r="Q40" s="30"/>
      <c r="R40" s="85">
        <v>9785604655696</v>
      </c>
    </row>
    <row r="41" spans="1:18" ht="108" customHeight="1" x14ac:dyDescent="0.35">
      <c r="A41" s="14">
        <v>38</v>
      </c>
      <c r="B41" s="31"/>
      <c r="C41" s="32" t="s">
        <v>146</v>
      </c>
      <c r="D41" s="31" t="s">
        <v>147</v>
      </c>
      <c r="E41" s="35"/>
      <c r="F41" s="31" t="s">
        <v>60</v>
      </c>
      <c r="G41" s="31">
        <v>32</v>
      </c>
      <c r="H41" s="33">
        <v>2022</v>
      </c>
      <c r="I41" s="31">
        <v>3000</v>
      </c>
      <c r="J41" s="36" t="s">
        <v>148</v>
      </c>
      <c r="K41" s="32" t="s">
        <v>96</v>
      </c>
      <c r="L41" s="31" t="s">
        <v>149</v>
      </c>
      <c r="M41" s="31">
        <v>15</v>
      </c>
      <c r="N41" s="74">
        <v>999.99999999999989</v>
      </c>
      <c r="O41" s="17">
        <v>0</v>
      </c>
      <c r="P41" s="14">
        <f t="shared" si="0"/>
        <v>0</v>
      </c>
      <c r="Q41" s="30"/>
      <c r="R41" s="86">
        <v>9785604713228</v>
      </c>
    </row>
    <row r="42" spans="1:18" ht="108" customHeight="1" x14ac:dyDescent="0.35">
      <c r="A42" s="14">
        <v>39</v>
      </c>
      <c r="B42" s="31"/>
      <c r="C42" s="32" t="s">
        <v>150</v>
      </c>
      <c r="D42" s="31" t="s">
        <v>18</v>
      </c>
      <c r="E42" s="35"/>
      <c r="F42" s="31" t="s">
        <v>116</v>
      </c>
      <c r="G42" s="31">
        <v>48</v>
      </c>
      <c r="H42" s="33">
        <v>2024</v>
      </c>
      <c r="I42" s="31">
        <v>2000</v>
      </c>
      <c r="J42" s="37" t="s">
        <v>151</v>
      </c>
      <c r="K42" s="32" t="s">
        <v>96</v>
      </c>
      <c r="L42" s="31" t="s">
        <v>102</v>
      </c>
      <c r="M42" s="31">
        <v>16</v>
      </c>
      <c r="N42" s="74">
        <v>1019.9999999999999</v>
      </c>
      <c r="O42" s="17">
        <v>0</v>
      </c>
      <c r="P42" s="14">
        <f t="shared" si="0"/>
        <v>0</v>
      </c>
      <c r="Q42" s="38"/>
      <c r="R42" s="87">
        <v>9785605114970</v>
      </c>
    </row>
    <row r="43" spans="1:18" ht="108" customHeight="1" x14ac:dyDescent="0.35">
      <c r="A43" s="14">
        <v>40</v>
      </c>
      <c r="B43" s="31"/>
      <c r="C43" s="32" t="s">
        <v>152</v>
      </c>
      <c r="D43" s="31" t="s">
        <v>153</v>
      </c>
      <c r="E43" s="35"/>
      <c r="F43" s="31" t="s">
        <v>154</v>
      </c>
      <c r="G43" s="31">
        <v>72</v>
      </c>
      <c r="H43" s="33">
        <v>2024</v>
      </c>
      <c r="I43" s="31">
        <v>3000</v>
      </c>
      <c r="J43" s="37" t="s">
        <v>155</v>
      </c>
      <c r="K43" s="32" t="s">
        <v>96</v>
      </c>
      <c r="L43" s="31" t="s">
        <v>156</v>
      </c>
      <c r="M43" s="31">
        <v>12</v>
      </c>
      <c r="N43" s="74">
        <v>1154.5454545454545</v>
      </c>
      <c r="O43" s="17">
        <v>0</v>
      </c>
      <c r="P43" s="14">
        <f t="shared" si="0"/>
        <v>0</v>
      </c>
      <c r="Q43" s="38"/>
      <c r="R43" s="87">
        <v>9785605114987</v>
      </c>
    </row>
    <row r="44" spans="1:18" ht="108" customHeight="1" x14ac:dyDescent="0.3">
      <c r="A44" s="14">
        <v>41</v>
      </c>
      <c r="B44" s="63"/>
      <c r="C44" s="66" t="s">
        <v>221</v>
      </c>
      <c r="D44" s="63" t="s">
        <v>153</v>
      </c>
      <c r="E44" s="67"/>
      <c r="F44" s="63" t="s">
        <v>154</v>
      </c>
      <c r="G44" s="63">
        <v>160</v>
      </c>
      <c r="H44" s="64">
        <v>2025</v>
      </c>
      <c r="I44" s="63">
        <v>2000</v>
      </c>
      <c r="J44" s="65" t="s">
        <v>222</v>
      </c>
      <c r="K44" s="65" t="s">
        <v>190</v>
      </c>
      <c r="L44" s="65" t="s">
        <v>223</v>
      </c>
      <c r="M44" s="66">
        <v>5</v>
      </c>
      <c r="N44" s="74">
        <v>1100</v>
      </c>
      <c r="O44" s="17">
        <v>0</v>
      </c>
      <c r="P44" s="14">
        <f t="shared" si="0"/>
        <v>0</v>
      </c>
      <c r="Q44" s="38"/>
      <c r="R44" s="88">
        <v>9785605293415</v>
      </c>
    </row>
    <row r="45" spans="1:18" ht="108" customHeight="1" x14ac:dyDescent="0.3">
      <c r="A45" s="14">
        <v>42</v>
      </c>
      <c r="B45" s="63"/>
      <c r="C45" s="66" t="s">
        <v>224</v>
      </c>
      <c r="D45" s="63" t="s">
        <v>153</v>
      </c>
      <c r="E45" s="67"/>
      <c r="F45" s="63" t="s">
        <v>225</v>
      </c>
      <c r="G45" s="63">
        <v>80</v>
      </c>
      <c r="H45" s="64">
        <v>2026</v>
      </c>
      <c r="I45" s="63">
        <v>1500</v>
      </c>
      <c r="J45" s="65" t="s">
        <v>226</v>
      </c>
      <c r="K45" s="65" t="s">
        <v>190</v>
      </c>
      <c r="L45" s="65" t="s">
        <v>223</v>
      </c>
      <c r="M45" s="66">
        <v>10</v>
      </c>
      <c r="N45" s="74">
        <v>936.36363636363626</v>
      </c>
      <c r="O45" s="17">
        <v>0</v>
      </c>
      <c r="P45" s="14">
        <f t="shared" si="0"/>
        <v>0</v>
      </c>
      <c r="Q45" s="69" t="s">
        <v>231</v>
      </c>
      <c r="R45" s="88">
        <v>9785605293439</v>
      </c>
    </row>
    <row r="46" spans="1:18" ht="108" customHeight="1" x14ac:dyDescent="0.35">
      <c r="A46" s="14">
        <v>43</v>
      </c>
      <c r="B46" s="39"/>
      <c r="C46" s="40" t="s">
        <v>157</v>
      </c>
      <c r="D46" s="41" t="s">
        <v>153</v>
      </c>
      <c r="E46" s="42"/>
      <c r="F46" s="41" t="s">
        <v>158</v>
      </c>
      <c r="G46" s="41">
        <v>200</v>
      </c>
      <c r="H46" s="43">
        <v>2025</v>
      </c>
      <c r="I46" s="41">
        <v>2000</v>
      </c>
      <c r="J46" s="44" t="s">
        <v>159</v>
      </c>
      <c r="K46" s="45" t="s">
        <v>96</v>
      </c>
      <c r="L46" s="41" t="s">
        <v>233</v>
      </c>
      <c r="M46" s="41">
        <v>10</v>
      </c>
      <c r="N46" s="74">
        <v>1327.2727272727273</v>
      </c>
      <c r="O46" s="17">
        <v>0</v>
      </c>
      <c r="P46" s="14">
        <f t="shared" si="0"/>
        <v>0</v>
      </c>
      <c r="Q46" s="70" t="s">
        <v>230</v>
      </c>
      <c r="R46" s="89">
        <v>9785605114963</v>
      </c>
    </row>
    <row r="47" spans="1:18" ht="108" customHeight="1" x14ac:dyDescent="0.3">
      <c r="A47" s="14">
        <v>44</v>
      </c>
      <c r="B47" s="39"/>
      <c r="C47" s="66" t="s">
        <v>234</v>
      </c>
      <c r="D47" s="63" t="s">
        <v>153</v>
      </c>
      <c r="E47" s="67"/>
      <c r="F47" s="41" t="s">
        <v>158</v>
      </c>
      <c r="G47" s="63">
        <v>224</v>
      </c>
      <c r="H47" s="64">
        <v>2026</v>
      </c>
      <c r="I47" s="63">
        <v>2000</v>
      </c>
      <c r="J47" s="65" t="s">
        <v>235</v>
      </c>
      <c r="K47" s="65" t="s">
        <v>190</v>
      </c>
      <c r="L47" s="65" t="s">
        <v>223</v>
      </c>
      <c r="M47" s="66">
        <v>12</v>
      </c>
      <c r="N47" s="74">
        <v>1327.2727272727273</v>
      </c>
      <c r="O47" s="72">
        <v>0</v>
      </c>
      <c r="P47" s="14">
        <f t="shared" si="0"/>
        <v>0</v>
      </c>
      <c r="Q47" s="69" t="s">
        <v>236</v>
      </c>
      <c r="R47" s="88">
        <v>9785605293422</v>
      </c>
    </row>
    <row r="48" spans="1:18" ht="96" customHeight="1" x14ac:dyDescent="0.3">
      <c r="A48" s="14">
        <v>45</v>
      </c>
      <c r="B48" s="46"/>
      <c r="C48" s="47" t="s">
        <v>160</v>
      </c>
      <c r="D48" s="47" t="s">
        <v>153</v>
      </c>
      <c r="E48" s="108" t="s">
        <v>161</v>
      </c>
      <c r="F48" s="46" t="s">
        <v>162</v>
      </c>
      <c r="G48" s="46">
        <v>24</v>
      </c>
      <c r="H48" s="48">
        <v>2022</v>
      </c>
      <c r="I48" s="46">
        <v>3000</v>
      </c>
      <c r="J48" s="47" t="s">
        <v>163</v>
      </c>
      <c r="K48" s="47" t="s">
        <v>96</v>
      </c>
      <c r="L48" s="46" t="s">
        <v>164</v>
      </c>
      <c r="M48" s="46">
        <v>12</v>
      </c>
      <c r="N48" s="74">
        <v>890.90909090909088</v>
      </c>
      <c r="O48" s="17">
        <v>0</v>
      </c>
      <c r="P48" s="14">
        <f t="shared" si="0"/>
        <v>0</v>
      </c>
      <c r="Q48" s="19" t="s">
        <v>118</v>
      </c>
      <c r="R48" s="90">
        <v>9785604345535</v>
      </c>
    </row>
    <row r="49" spans="1:18" ht="100.5" customHeight="1" x14ac:dyDescent="0.3">
      <c r="A49" s="14">
        <v>46</v>
      </c>
      <c r="B49" s="46"/>
      <c r="C49" s="47" t="s">
        <v>165</v>
      </c>
      <c r="D49" s="47" t="s">
        <v>153</v>
      </c>
      <c r="E49" s="109"/>
      <c r="F49" s="46" t="s">
        <v>162</v>
      </c>
      <c r="G49" s="46">
        <v>56</v>
      </c>
      <c r="H49" s="48">
        <v>2021</v>
      </c>
      <c r="I49" s="46">
        <v>3000</v>
      </c>
      <c r="J49" s="47" t="s">
        <v>166</v>
      </c>
      <c r="K49" s="47" t="s">
        <v>96</v>
      </c>
      <c r="L49" s="46" t="s">
        <v>164</v>
      </c>
      <c r="M49" s="46">
        <v>10</v>
      </c>
      <c r="N49" s="74">
        <v>1069.090909090909</v>
      </c>
      <c r="O49" s="17">
        <v>0</v>
      </c>
      <c r="P49" s="14">
        <f t="shared" si="0"/>
        <v>0</v>
      </c>
      <c r="Q49" s="30"/>
      <c r="R49" s="90">
        <v>9785604523537</v>
      </c>
    </row>
    <row r="50" spans="1:18" ht="75" customHeight="1" x14ac:dyDescent="0.3">
      <c r="A50" s="14">
        <v>47</v>
      </c>
      <c r="B50" s="46"/>
      <c r="C50" s="47" t="s">
        <v>167</v>
      </c>
      <c r="D50" s="46" t="s">
        <v>153</v>
      </c>
      <c r="E50" s="109"/>
      <c r="F50" s="46" t="s">
        <v>168</v>
      </c>
      <c r="G50" s="46">
        <v>112</v>
      </c>
      <c r="H50" s="48">
        <v>2020</v>
      </c>
      <c r="I50" s="46">
        <v>3000</v>
      </c>
      <c r="J50" s="47" t="s">
        <v>169</v>
      </c>
      <c r="K50" s="47" t="s">
        <v>96</v>
      </c>
      <c r="L50" s="46" t="s">
        <v>164</v>
      </c>
      <c r="M50" s="46">
        <v>6</v>
      </c>
      <c r="N50" s="74">
        <v>1400</v>
      </c>
      <c r="O50" s="17">
        <v>0</v>
      </c>
      <c r="P50" s="14">
        <f t="shared" si="0"/>
        <v>0</v>
      </c>
      <c r="Q50" s="19" t="s">
        <v>118</v>
      </c>
      <c r="R50" s="90">
        <v>9785604523513</v>
      </c>
    </row>
    <row r="51" spans="1:18" ht="72.75" customHeight="1" x14ac:dyDescent="0.3">
      <c r="A51" s="14">
        <v>48</v>
      </c>
      <c r="B51" s="46"/>
      <c r="C51" s="47" t="s">
        <v>170</v>
      </c>
      <c r="D51" s="46" t="s">
        <v>153</v>
      </c>
      <c r="E51" s="109"/>
      <c r="F51" s="47" t="s">
        <v>171</v>
      </c>
      <c r="G51" s="46">
        <v>32</v>
      </c>
      <c r="H51" s="48">
        <v>2021</v>
      </c>
      <c r="I51" s="46">
        <v>3000</v>
      </c>
      <c r="J51" s="47" t="s">
        <v>172</v>
      </c>
      <c r="K51" s="47" t="s">
        <v>96</v>
      </c>
      <c r="L51" s="47" t="s">
        <v>164</v>
      </c>
      <c r="M51" s="47">
        <v>10</v>
      </c>
      <c r="N51" s="74">
        <v>1069.090909090909</v>
      </c>
      <c r="O51" s="17">
        <v>0</v>
      </c>
      <c r="P51" s="14">
        <f t="shared" si="0"/>
        <v>0</v>
      </c>
      <c r="Q51" s="19" t="s">
        <v>173</v>
      </c>
      <c r="R51" s="90">
        <v>9785604523551</v>
      </c>
    </row>
    <row r="52" spans="1:18" ht="75" customHeight="1" x14ac:dyDescent="0.3">
      <c r="A52" s="14">
        <v>49</v>
      </c>
      <c r="B52" s="46"/>
      <c r="C52" s="47" t="s">
        <v>174</v>
      </c>
      <c r="D52" s="46" t="s">
        <v>153</v>
      </c>
      <c r="E52" s="110"/>
      <c r="F52" s="46" t="s">
        <v>175</v>
      </c>
      <c r="G52" s="46">
        <v>56</v>
      </c>
      <c r="H52" s="48">
        <v>2021</v>
      </c>
      <c r="I52" s="46">
        <v>3000</v>
      </c>
      <c r="J52" s="47" t="s">
        <v>176</v>
      </c>
      <c r="K52" s="47" t="s">
        <v>96</v>
      </c>
      <c r="L52" s="47" t="s">
        <v>164</v>
      </c>
      <c r="M52" s="47">
        <v>10</v>
      </c>
      <c r="N52" s="74">
        <v>1136.3636363636363</v>
      </c>
      <c r="O52" s="17">
        <v>0</v>
      </c>
      <c r="P52" s="14">
        <f t="shared" si="0"/>
        <v>0</v>
      </c>
      <c r="Q52" s="30"/>
      <c r="R52" s="90">
        <v>9785604523568</v>
      </c>
    </row>
    <row r="53" spans="1:18" ht="108.75" customHeight="1" x14ac:dyDescent="0.3">
      <c r="A53" s="14">
        <v>50</v>
      </c>
      <c r="B53" s="46"/>
      <c r="C53" s="47" t="s">
        <v>177</v>
      </c>
      <c r="D53" s="46" t="s">
        <v>178</v>
      </c>
      <c r="E53" s="49"/>
      <c r="F53" s="50" t="s">
        <v>179</v>
      </c>
      <c r="G53" s="46">
        <v>144</v>
      </c>
      <c r="H53" s="48">
        <v>2022</v>
      </c>
      <c r="I53" s="46">
        <v>3100</v>
      </c>
      <c r="J53" s="47" t="s">
        <v>180</v>
      </c>
      <c r="K53" s="47" t="s">
        <v>96</v>
      </c>
      <c r="L53" s="47" t="s">
        <v>164</v>
      </c>
      <c r="M53" s="47">
        <v>6</v>
      </c>
      <c r="N53" s="74">
        <v>1445.4545454545453</v>
      </c>
      <c r="O53" s="17">
        <v>0</v>
      </c>
      <c r="P53" s="14">
        <f t="shared" si="0"/>
        <v>0</v>
      </c>
      <c r="Q53" s="30"/>
      <c r="R53" s="90">
        <v>9785604713211</v>
      </c>
    </row>
    <row r="54" spans="1:18" ht="124.5" customHeight="1" x14ac:dyDescent="0.3">
      <c r="A54" s="14">
        <v>51</v>
      </c>
      <c r="B54" s="46"/>
      <c r="C54" s="47" t="s">
        <v>181</v>
      </c>
      <c r="D54" s="46" t="s">
        <v>153</v>
      </c>
      <c r="E54" s="49"/>
      <c r="F54" s="50" t="s">
        <v>219</v>
      </c>
      <c r="G54" s="46">
        <v>120</v>
      </c>
      <c r="H54" s="48">
        <v>2022</v>
      </c>
      <c r="I54" s="46">
        <v>3700</v>
      </c>
      <c r="J54" s="47" t="s">
        <v>183</v>
      </c>
      <c r="K54" s="47" t="s">
        <v>96</v>
      </c>
      <c r="L54" s="47" t="s">
        <v>164</v>
      </c>
      <c r="M54" s="47">
        <v>6</v>
      </c>
      <c r="N54" s="74">
        <v>1479.9999999999998</v>
      </c>
      <c r="O54" s="17">
        <v>0</v>
      </c>
      <c r="P54" s="14">
        <f t="shared" si="0"/>
        <v>0</v>
      </c>
      <c r="Q54" s="19" t="s">
        <v>184</v>
      </c>
      <c r="R54" s="90">
        <v>9785604713204</v>
      </c>
    </row>
    <row r="55" spans="1:18" ht="131.25" customHeight="1" x14ac:dyDescent="0.3">
      <c r="A55" s="14">
        <v>52</v>
      </c>
      <c r="B55" s="46"/>
      <c r="C55" s="47" t="s">
        <v>185</v>
      </c>
      <c r="D55" s="46" t="s">
        <v>153</v>
      </c>
      <c r="E55" s="49"/>
      <c r="F55" s="50" t="s">
        <v>182</v>
      </c>
      <c r="G55" s="46">
        <v>104</v>
      </c>
      <c r="H55" s="48">
        <v>2021</v>
      </c>
      <c r="I55" s="46">
        <v>4000</v>
      </c>
      <c r="J55" s="47" t="s">
        <v>186</v>
      </c>
      <c r="K55" s="47" t="s">
        <v>96</v>
      </c>
      <c r="L55" s="47" t="s">
        <v>164</v>
      </c>
      <c r="M55" s="47">
        <v>8</v>
      </c>
      <c r="N55" s="74">
        <v>1290.9090909090908</v>
      </c>
      <c r="O55" s="17">
        <v>0</v>
      </c>
      <c r="P55" s="14">
        <f t="shared" si="0"/>
        <v>0</v>
      </c>
      <c r="Q55" s="19" t="s">
        <v>173</v>
      </c>
      <c r="R55" s="90">
        <v>9785604523599</v>
      </c>
    </row>
    <row r="56" spans="1:18" ht="131.25" customHeight="1" x14ac:dyDescent="0.3">
      <c r="A56" s="14">
        <v>53</v>
      </c>
      <c r="B56" s="46"/>
      <c r="C56" s="47" t="s">
        <v>187</v>
      </c>
      <c r="D56" s="46" t="s">
        <v>153</v>
      </c>
      <c r="E56" s="51"/>
      <c r="F56" s="46" t="s">
        <v>188</v>
      </c>
      <c r="G56" s="46">
        <v>48</v>
      </c>
      <c r="H56" s="48">
        <v>2023</v>
      </c>
      <c r="I56" s="46">
        <v>3000</v>
      </c>
      <c r="J56" s="47" t="s">
        <v>189</v>
      </c>
      <c r="K56" s="47" t="s">
        <v>190</v>
      </c>
      <c r="L56" s="47" t="s">
        <v>164</v>
      </c>
      <c r="M56" s="47">
        <v>12</v>
      </c>
      <c r="N56" s="74">
        <v>1100</v>
      </c>
      <c r="O56" s="17">
        <v>0</v>
      </c>
      <c r="P56" s="14">
        <f t="shared" si="0"/>
        <v>0</v>
      </c>
      <c r="Q56" s="52"/>
      <c r="R56" s="90">
        <v>9785604713259</v>
      </c>
    </row>
    <row r="57" spans="1:18" ht="131.25" customHeight="1" x14ac:dyDescent="0.3">
      <c r="A57" s="14">
        <v>54</v>
      </c>
      <c r="B57" s="46"/>
      <c r="C57" s="47" t="s">
        <v>191</v>
      </c>
      <c r="D57" s="46" t="s">
        <v>153</v>
      </c>
      <c r="E57" s="51"/>
      <c r="F57" s="46" t="s">
        <v>162</v>
      </c>
      <c r="G57" s="46">
        <v>72</v>
      </c>
      <c r="H57" s="48">
        <v>2023</v>
      </c>
      <c r="I57" s="46">
        <v>3000</v>
      </c>
      <c r="J57" s="47" t="s">
        <v>192</v>
      </c>
      <c r="K57" s="47" t="s">
        <v>96</v>
      </c>
      <c r="L57" s="47" t="s">
        <v>164</v>
      </c>
      <c r="M57" s="47">
        <v>10</v>
      </c>
      <c r="N57" s="74">
        <v>1300</v>
      </c>
      <c r="O57" s="17">
        <v>0</v>
      </c>
      <c r="P57" s="14">
        <f t="shared" si="0"/>
        <v>0</v>
      </c>
      <c r="Q57" s="52"/>
      <c r="R57" s="90">
        <v>9785604713266</v>
      </c>
    </row>
    <row r="58" spans="1:18" ht="131.25" customHeight="1" x14ac:dyDescent="0.35">
      <c r="A58" s="14">
        <v>55</v>
      </c>
      <c r="B58" s="46"/>
      <c r="C58" s="47" t="s">
        <v>227</v>
      </c>
      <c r="D58" s="46" t="s">
        <v>153</v>
      </c>
      <c r="E58" s="51"/>
      <c r="F58" s="46" t="s">
        <v>112</v>
      </c>
      <c r="G58" s="46">
        <v>96</v>
      </c>
      <c r="H58" s="48">
        <v>2025</v>
      </c>
      <c r="I58" s="46">
        <v>3000</v>
      </c>
      <c r="J58" s="47" t="s">
        <v>228</v>
      </c>
      <c r="K58" s="47" t="s">
        <v>96</v>
      </c>
      <c r="L58" s="47" t="s">
        <v>164</v>
      </c>
      <c r="M58" s="47">
        <v>4</v>
      </c>
      <c r="N58" s="74">
        <v>1354.5454545454545</v>
      </c>
      <c r="O58" s="17">
        <v>0</v>
      </c>
      <c r="P58" s="14">
        <f t="shared" si="0"/>
        <v>0</v>
      </c>
      <c r="Q58" s="71" t="s">
        <v>232</v>
      </c>
      <c r="R58" s="90">
        <v>9785605114994</v>
      </c>
    </row>
    <row r="59" spans="1:18" ht="159.75" customHeight="1" x14ac:dyDescent="0.3">
      <c r="A59" s="14">
        <v>56</v>
      </c>
      <c r="B59" s="46"/>
      <c r="C59" s="47" t="s">
        <v>193</v>
      </c>
      <c r="D59" s="46" t="s">
        <v>153</v>
      </c>
      <c r="E59" s="51"/>
      <c r="F59" s="46" t="s">
        <v>124</v>
      </c>
      <c r="G59" s="46">
        <v>48</v>
      </c>
      <c r="H59" s="48">
        <v>2024</v>
      </c>
      <c r="I59" s="46">
        <v>3000</v>
      </c>
      <c r="J59" s="47" t="s">
        <v>194</v>
      </c>
      <c r="K59" s="47" t="s">
        <v>96</v>
      </c>
      <c r="L59" s="47" t="s">
        <v>164</v>
      </c>
      <c r="M59" s="47">
        <v>10</v>
      </c>
      <c r="N59" s="74">
        <v>1180</v>
      </c>
      <c r="O59" s="17">
        <v>0</v>
      </c>
      <c r="P59" s="14">
        <f t="shared" si="0"/>
        <v>0</v>
      </c>
      <c r="Q59" s="68" t="s">
        <v>229</v>
      </c>
      <c r="R59" s="90">
        <v>9785604713297</v>
      </c>
    </row>
    <row r="60" spans="1:18" ht="82.5" customHeight="1" x14ac:dyDescent="0.3">
      <c r="A60" s="14">
        <v>57</v>
      </c>
      <c r="B60" s="53"/>
      <c r="C60" s="54" t="s">
        <v>195</v>
      </c>
      <c r="D60" s="54" t="s">
        <v>196</v>
      </c>
      <c r="E60" s="111" t="s">
        <v>197</v>
      </c>
      <c r="F60" s="53" t="s">
        <v>198</v>
      </c>
      <c r="G60" s="53">
        <v>16</v>
      </c>
      <c r="H60" s="55">
        <v>2020</v>
      </c>
      <c r="I60" s="53">
        <v>3000</v>
      </c>
      <c r="J60" s="54" t="s">
        <v>199</v>
      </c>
      <c r="K60" s="54" t="s">
        <v>22</v>
      </c>
      <c r="L60" s="53" t="s">
        <v>164</v>
      </c>
      <c r="M60" s="53">
        <v>15</v>
      </c>
      <c r="N60" s="74">
        <v>1069.090909090909</v>
      </c>
      <c r="O60" s="17">
        <v>0</v>
      </c>
      <c r="P60" s="14">
        <f t="shared" si="0"/>
        <v>0</v>
      </c>
      <c r="Q60" s="30"/>
      <c r="R60" s="91">
        <v>9785604345665</v>
      </c>
    </row>
    <row r="61" spans="1:18" ht="86.25" customHeight="1" x14ac:dyDescent="0.3">
      <c r="A61" s="14">
        <v>58</v>
      </c>
      <c r="B61" s="53"/>
      <c r="C61" s="54" t="s">
        <v>200</v>
      </c>
      <c r="D61" s="54" t="s">
        <v>196</v>
      </c>
      <c r="E61" s="112"/>
      <c r="F61" s="53" t="s">
        <v>198</v>
      </c>
      <c r="G61" s="53">
        <v>16</v>
      </c>
      <c r="H61" s="55">
        <v>2020</v>
      </c>
      <c r="I61" s="53">
        <v>3000</v>
      </c>
      <c r="J61" s="54" t="s">
        <v>201</v>
      </c>
      <c r="K61" s="54" t="s">
        <v>22</v>
      </c>
      <c r="L61" s="53" t="s">
        <v>164</v>
      </c>
      <c r="M61" s="53">
        <v>15</v>
      </c>
      <c r="N61" s="74">
        <v>1069.090909090909</v>
      </c>
      <c r="O61" s="17">
        <v>0</v>
      </c>
      <c r="P61" s="14">
        <f t="shared" si="0"/>
        <v>0</v>
      </c>
      <c r="Q61" s="30"/>
      <c r="R61" s="91">
        <v>9785604345580</v>
      </c>
    </row>
    <row r="62" spans="1:18" ht="114.75" customHeight="1" x14ac:dyDescent="0.3">
      <c r="A62" s="14">
        <v>59</v>
      </c>
      <c r="B62" s="53"/>
      <c r="C62" s="54" t="s">
        <v>202</v>
      </c>
      <c r="D62" s="54" t="s">
        <v>196</v>
      </c>
      <c r="E62" s="112"/>
      <c r="F62" s="54" t="s">
        <v>203</v>
      </c>
      <c r="G62" s="53">
        <v>10</v>
      </c>
      <c r="H62" s="55">
        <v>2023</v>
      </c>
      <c r="I62" s="53">
        <v>2500</v>
      </c>
      <c r="J62" s="54" t="s">
        <v>204</v>
      </c>
      <c r="K62" s="54" t="s">
        <v>22</v>
      </c>
      <c r="L62" s="53" t="s">
        <v>23</v>
      </c>
      <c r="M62" s="53">
        <v>20</v>
      </c>
      <c r="N62" s="74">
        <v>736.36363636363626</v>
      </c>
      <c r="O62" s="17">
        <v>0</v>
      </c>
      <c r="P62" s="14">
        <f t="shared" si="0"/>
        <v>0</v>
      </c>
      <c r="Q62" s="30"/>
      <c r="R62" s="91">
        <v>9785604713235</v>
      </c>
    </row>
    <row r="63" spans="1:18" ht="92.25" customHeight="1" x14ac:dyDescent="0.3">
      <c r="A63" s="14">
        <v>60</v>
      </c>
      <c r="B63" s="53"/>
      <c r="C63" s="54" t="s">
        <v>205</v>
      </c>
      <c r="D63" s="54" t="s">
        <v>196</v>
      </c>
      <c r="E63" s="113"/>
      <c r="F63" s="54" t="s">
        <v>206</v>
      </c>
      <c r="G63" s="53">
        <v>14</v>
      </c>
      <c r="H63" s="55">
        <v>2020</v>
      </c>
      <c r="I63" s="53">
        <v>3000</v>
      </c>
      <c r="J63" s="54" t="s">
        <v>207</v>
      </c>
      <c r="K63" s="54" t="s">
        <v>22</v>
      </c>
      <c r="L63" s="53" t="s">
        <v>208</v>
      </c>
      <c r="M63" s="53">
        <v>20</v>
      </c>
      <c r="N63" s="74">
        <v>845.45454545454538</v>
      </c>
      <c r="O63" s="17">
        <v>0</v>
      </c>
      <c r="P63" s="14">
        <f t="shared" si="0"/>
        <v>0</v>
      </c>
      <c r="Q63" s="30" t="s">
        <v>220</v>
      </c>
      <c r="R63" s="91">
        <v>9785604345603</v>
      </c>
    </row>
    <row r="64" spans="1:18" ht="72.75" customHeight="1" x14ac:dyDescent="0.3">
      <c r="A64" s="14">
        <v>61</v>
      </c>
      <c r="B64" s="56"/>
      <c r="C64" s="57" t="s">
        <v>209</v>
      </c>
      <c r="D64" s="57" t="s">
        <v>153</v>
      </c>
      <c r="E64" s="117" t="s">
        <v>210</v>
      </c>
      <c r="F64" s="57" t="s">
        <v>211</v>
      </c>
      <c r="G64" s="56">
        <v>72</v>
      </c>
      <c r="H64" s="56">
        <v>2024</v>
      </c>
      <c r="I64" s="56">
        <v>3000</v>
      </c>
      <c r="J64" s="57" t="s">
        <v>212</v>
      </c>
      <c r="K64" s="57" t="s">
        <v>96</v>
      </c>
      <c r="L64" s="56" t="s">
        <v>102</v>
      </c>
      <c r="M64" s="56">
        <v>15</v>
      </c>
      <c r="N64" s="74">
        <v>999.99999999999989</v>
      </c>
      <c r="O64" s="17">
        <v>0</v>
      </c>
      <c r="P64" s="14">
        <f t="shared" si="0"/>
        <v>0</v>
      </c>
      <c r="Q64" s="30"/>
      <c r="R64" s="92">
        <v>9785604713280</v>
      </c>
    </row>
    <row r="65" spans="1:18" ht="72.75" customHeight="1" x14ac:dyDescent="0.3">
      <c r="A65" s="14">
        <v>62</v>
      </c>
      <c r="B65" s="56"/>
      <c r="C65" s="57" t="s">
        <v>213</v>
      </c>
      <c r="D65" s="57" t="s">
        <v>153</v>
      </c>
      <c r="E65" s="118"/>
      <c r="F65" s="57" t="s">
        <v>214</v>
      </c>
      <c r="G65" s="56">
        <v>84</v>
      </c>
      <c r="H65" s="56">
        <v>2024</v>
      </c>
      <c r="I65" s="56">
        <v>3000</v>
      </c>
      <c r="J65" s="57" t="s">
        <v>215</v>
      </c>
      <c r="K65" s="57" t="s">
        <v>96</v>
      </c>
      <c r="L65" s="56" t="s">
        <v>102</v>
      </c>
      <c r="M65" s="56">
        <v>15</v>
      </c>
      <c r="N65" s="74">
        <v>1045.4545454545453</v>
      </c>
      <c r="O65" s="17">
        <v>0</v>
      </c>
      <c r="P65" s="14">
        <f t="shared" si="0"/>
        <v>0</v>
      </c>
      <c r="Q65" s="30"/>
      <c r="R65" s="92">
        <v>9785604713242</v>
      </c>
    </row>
    <row r="66" spans="1:18" ht="72.75" customHeight="1" x14ac:dyDescent="0.3">
      <c r="A66" s="14">
        <v>63</v>
      </c>
      <c r="B66" s="56"/>
      <c r="C66" s="57" t="s">
        <v>216</v>
      </c>
      <c r="D66" s="57" t="s">
        <v>153</v>
      </c>
      <c r="E66" s="119"/>
      <c r="F66" s="57" t="s">
        <v>214</v>
      </c>
      <c r="G66" s="56">
        <v>96</v>
      </c>
      <c r="H66" s="56">
        <v>2024</v>
      </c>
      <c r="I66" s="56">
        <v>3000</v>
      </c>
      <c r="J66" s="57" t="s">
        <v>217</v>
      </c>
      <c r="K66" s="57" t="s">
        <v>96</v>
      </c>
      <c r="L66" s="56" t="s">
        <v>102</v>
      </c>
      <c r="M66" s="56">
        <v>15</v>
      </c>
      <c r="N66" s="74">
        <v>1090.9090909090908</v>
      </c>
      <c r="O66" s="17">
        <v>0</v>
      </c>
      <c r="P66" s="14">
        <f t="shared" si="0"/>
        <v>0</v>
      </c>
      <c r="Q66" s="58"/>
      <c r="R66" s="92">
        <v>9785604713273</v>
      </c>
    </row>
    <row r="67" spans="1:18" ht="26.1" customHeight="1" x14ac:dyDescent="0.3">
      <c r="A67" s="114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6"/>
      <c r="R67" s="78"/>
    </row>
    <row r="68" spans="1:18" ht="22.5" customHeight="1" x14ac:dyDescent="0.3">
      <c r="A68" s="95" t="s">
        <v>218</v>
      </c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75"/>
      <c r="O68" s="59">
        <f>SUM(O4:O66)</f>
        <v>0</v>
      </c>
      <c r="P68" s="59">
        <f>SUM(P4:P66)</f>
        <v>0</v>
      </c>
      <c r="Q68" s="59"/>
      <c r="R68" s="78"/>
    </row>
    <row r="69" spans="1:18" ht="18" x14ac:dyDescent="0.35">
      <c r="B69" s="1"/>
      <c r="C69" s="60"/>
      <c r="D69" s="1"/>
      <c r="E69" s="1"/>
      <c r="F69" s="1"/>
      <c r="G69" s="1"/>
      <c r="H69" s="61"/>
      <c r="I69" s="1"/>
      <c r="J69" s="1"/>
      <c r="K69" s="61"/>
      <c r="L69" s="61"/>
      <c r="M69" s="61"/>
      <c r="N69" s="76"/>
      <c r="O69" s="1"/>
      <c r="P69" s="62"/>
      <c r="R69" s="93"/>
    </row>
  </sheetData>
  <autoFilter ref="A3:R66"/>
  <mergeCells count="8">
    <mergeCell ref="A68:M68"/>
    <mergeCell ref="A1:P2"/>
    <mergeCell ref="E4:E17"/>
    <mergeCell ref="E26:E38"/>
    <mergeCell ref="E48:E52"/>
    <mergeCell ref="E60:E63"/>
    <mergeCell ref="A67:P67"/>
    <mergeCell ref="E64:E66"/>
  </mergeCells>
  <pageMargins left="0.19685038924217199" right="0.19685038924217199" top="0.19685038924217199" bottom="0.19685038924217199" header="0" footer="0.118110232055187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КДАО_прайс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Алефтина</dc:creator>
  <cp:lastModifiedBy>Albina</cp:lastModifiedBy>
  <dcterms:created xsi:type="dcterms:W3CDTF">2024-12-03T04:33:23Z</dcterms:created>
  <dcterms:modified xsi:type="dcterms:W3CDTF">2026-06-03T11:31:53Z</dcterms:modified>
</cp:coreProperties>
</file>