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Лист1" sheetId="1" r:id="rId1"/>
    <sheet name="Лист2" sheetId="2" r:id="rId2"/>
  </sheets>
  <definedNames>
    <definedName name="_xlnm._FilterDatabase" localSheetId="0" hidden="1">'Лист1'!$A$5:$IS$180</definedName>
  </definedNames>
  <calcPr fullCalcOnLoad="1" refMode="R1C1"/>
</workbook>
</file>

<file path=xl/sharedStrings.xml><?xml version="1.0" encoding="utf-8"?>
<sst xmlns="http://schemas.openxmlformats.org/spreadsheetml/2006/main" count="1052" uniqueCount="635">
  <si>
    <t xml:space="preserve">              Прайс лист на продукцию издательства"Пешком в историю"</t>
  </si>
  <si>
    <t>Артикул</t>
  </si>
  <si>
    <t>новинка/акция</t>
  </si>
  <si>
    <t>Автор</t>
  </si>
  <si>
    <t>Название книги</t>
  </si>
  <si>
    <t>Рекомендуемый возраст</t>
  </si>
  <si>
    <t>Цена за 1 экз</t>
  </si>
  <si>
    <t>ISBN</t>
  </si>
  <si>
    <t>НДС</t>
  </si>
  <si>
    <t>Упак., экз.</t>
  </si>
  <si>
    <t>Год издания</t>
  </si>
  <si>
    <t>Объем, стр.</t>
  </si>
  <si>
    <t>Формат</t>
  </si>
  <si>
    <t>переплет/обложка</t>
  </si>
  <si>
    <t>Ваш ЗАКАЗ штук</t>
  </si>
  <si>
    <t>Сумма итого</t>
  </si>
  <si>
    <t>ДТ 001</t>
  </si>
  <si>
    <t>Новинка</t>
  </si>
  <si>
    <t>Ватсон, Дж. Х.</t>
  </si>
  <si>
    <t>Элементарно, Ватсон: призрак лорда Байрона</t>
  </si>
  <si>
    <t>12+</t>
  </si>
  <si>
    <t>978-5-906994-63-9</t>
  </si>
  <si>
    <t>7БЦ</t>
  </si>
  <si>
    <t>Комиксы</t>
  </si>
  <si>
    <t>КО 035</t>
  </si>
  <si>
    <t>Виталий Константинов</t>
  </si>
  <si>
    <t>История письменности: от клинописи до эмодзи</t>
  </si>
  <si>
    <t>7Б</t>
  </si>
  <si>
    <t>КО 015</t>
  </si>
  <si>
    <t>Автор: Роберта Баллеструччи Фанчеллу
Художник: Луого Комуне</t>
  </si>
  <si>
    <t>Энни. Вокруг света на велосипеде</t>
  </si>
  <si>
    <t>6+</t>
  </si>
  <si>
    <t>978-5-906994-70-7</t>
  </si>
  <si>
    <t>Сценарий: Тереза Радиче
Художник: Стефано Туркони</t>
  </si>
  <si>
    <t>КО 004</t>
  </si>
  <si>
    <t>978-5-906994-33-2</t>
  </si>
  <si>
    <t>КО 006</t>
  </si>
  <si>
    <t>Виолетта путешествует по свету. Том 3. Дорога в Гималаи</t>
  </si>
  <si>
    <t>978-5-906994-36-3</t>
  </si>
  <si>
    <t>КО 003</t>
  </si>
  <si>
    <t>Автор: Элис Келлер
Художник: Вероника Труттеро</t>
  </si>
  <si>
    <t>Против течения</t>
  </si>
  <si>
    <t>978-5-906994-28-8</t>
  </si>
  <si>
    <t>КО 013</t>
  </si>
  <si>
    <t>Лаура-разбойница: заговоры, побеги, тайны и похищения. Том 2</t>
  </si>
  <si>
    <t>978-5-906994-54-7</t>
  </si>
  <si>
    <t>КО 014</t>
  </si>
  <si>
    <t>978-5-906994-55-4</t>
  </si>
  <si>
    <t>Вне серии</t>
  </si>
  <si>
    <t>для всех</t>
  </si>
  <si>
    <t>ОТ 004</t>
  </si>
  <si>
    <t>Эдуард Шендерович</t>
  </si>
  <si>
    <t xml:space="preserve">Инопланетяне у египтян </t>
  </si>
  <si>
    <t>978-5-905474-22-4</t>
  </si>
  <si>
    <t>2-е издание</t>
  </si>
  <si>
    <t>Карина Схапман</t>
  </si>
  <si>
    <t>0+</t>
  </si>
  <si>
    <t>ОТ 006</t>
  </si>
  <si>
    <t>Каширская Е., Степаненко Е.</t>
  </si>
  <si>
    <t>Зимняя книжка</t>
  </si>
  <si>
    <t>978-5-905474-37-8</t>
  </si>
  <si>
    <t>ОТ 008</t>
  </si>
  <si>
    <t>Беатриче Мазини</t>
  </si>
  <si>
    <t>Почему читать -это весело? 101 ответ</t>
  </si>
  <si>
    <t>978-5-905474-43-9</t>
  </si>
  <si>
    <t>60×90/8</t>
  </si>
  <si>
    <t>ОТ 012</t>
  </si>
  <si>
    <t>Е. Степаненко, Е. Суслова Художник А. Рубан</t>
  </si>
  <si>
    <t>Не хочу учиться! История школ в России</t>
  </si>
  <si>
    <t>978-5-905474-46-0</t>
  </si>
  <si>
    <t>250Х330/8</t>
  </si>
  <si>
    <t>ОТ 013</t>
  </si>
  <si>
    <t xml:space="preserve">С. Купри-Верспирен, Я. Лебек </t>
  </si>
  <si>
    <t xml:space="preserve">Встречаем по одежке. Всемирная история костюма для детей </t>
  </si>
  <si>
    <t> 978-5-905474-50-7</t>
  </si>
  <si>
    <t>250Х210/8</t>
  </si>
  <si>
    <t>ОТ 018</t>
  </si>
  <si>
    <t>Джанкарло Аскари, Пиа Валентинис</t>
  </si>
  <si>
    <t>Еда. Какие чувства она вызывает</t>
  </si>
  <si>
    <t>978-5-905474-82-8</t>
  </si>
  <si>
    <t>ОТ 019</t>
  </si>
  <si>
    <t>Анн Жонас, Нанси Рибар</t>
  </si>
  <si>
    <t>978-5-905474-74-3</t>
  </si>
  <si>
    <t>обложка</t>
  </si>
  <si>
    <t>ОТ 021</t>
  </si>
  <si>
    <t>Время! Вечное путешествие</t>
  </si>
  <si>
    <t>978-5-905474-87-3</t>
  </si>
  <si>
    <t>ОТ 022</t>
  </si>
  <si>
    <t>Татьяна Долматова</t>
  </si>
  <si>
    <t>Пешком по Москве с Тимкой и Тинкой: путеводитель</t>
  </si>
  <si>
    <t>ОТ 025</t>
  </si>
  <si>
    <t xml:space="preserve">Гюнтер Евгения </t>
  </si>
  <si>
    <t>На дачу! История загородной жизни</t>
  </si>
  <si>
    <t>978-5-905474-93-4</t>
  </si>
  <si>
    <t>ОТ 027</t>
  </si>
  <si>
    <t>Роберто Инноченти</t>
  </si>
  <si>
    <t>Жизнь одного корабля</t>
  </si>
  <si>
    <t>978-5-905474-98-9</t>
  </si>
  <si>
    <t>7БЦ+суперобложка</t>
  </si>
  <si>
    <t>ОТ 028</t>
  </si>
  <si>
    <t>Хельга Патаки </t>
  </si>
  <si>
    <t>Пешком по Петербургу с Тимкой и Тинкой: путеводитель</t>
  </si>
  <si>
    <t>МИ 005</t>
  </si>
  <si>
    <t>Фульвио Томицца</t>
  </si>
  <si>
    <t>Переполох в опере</t>
  </si>
  <si>
    <t>978-5-906994-25-7</t>
  </si>
  <si>
    <t>МИ 006</t>
  </si>
  <si>
    <t>Розмари Уэллс</t>
  </si>
  <si>
    <t>На «Синей Комете»</t>
  </si>
  <si>
    <t>978-5-906994-29-5</t>
  </si>
  <si>
    <t>МИ 007</t>
  </si>
  <si>
    <t>Лада Бакал</t>
  </si>
  <si>
    <t>Горы мира. История восхождений и открытий</t>
  </si>
  <si>
    <t>МИ 010</t>
  </si>
  <si>
    <t>Кэтрин Патерсон</t>
  </si>
  <si>
    <t>Письмо Фиделю</t>
  </si>
  <si>
    <t>978-5-906994-62-2</t>
  </si>
  <si>
    <t xml:space="preserve">Евгения Гюнтер </t>
  </si>
  <si>
    <t>КК 001</t>
  </si>
  <si>
    <t>Мышкин дом. Самми и Юлия в порту</t>
  </si>
  <si>
    <t>978-5-906994-13-4</t>
  </si>
  <si>
    <t>КК 003</t>
  </si>
  <si>
    <t>Стейси Родерик</t>
  </si>
  <si>
    <t>Птицы и букашки: от носа до хвоста</t>
  </si>
  <si>
    <t>978-5-906994-18-9</t>
  </si>
  <si>
    <t>КК 004</t>
  </si>
  <si>
    <t>Маница К. Музиль</t>
  </si>
  <si>
    <t>Слонёнок Савва и Львёнок Лёва</t>
  </si>
  <si>
    <t>978-5-906994-27-1</t>
  </si>
  <si>
    <t>КК 008</t>
  </si>
  <si>
    <t>Луиза Маттиа</t>
  </si>
  <si>
    <t>Леонардо</t>
  </si>
  <si>
    <t>978-5-906994-61-5</t>
  </si>
  <si>
    <t>КК 009</t>
  </si>
  <si>
    <t>Сьюзан Худ</t>
  </si>
  <si>
    <t>Зубная мышь</t>
  </si>
  <si>
    <t>978-5-906994-65-3</t>
  </si>
  <si>
    <t>КК 010</t>
  </si>
  <si>
    <t>Ванна Винчи</t>
  </si>
  <si>
    <t>Девочка юрского периода</t>
  </si>
  <si>
    <t>978-5-6045519-0-5</t>
  </si>
  <si>
    <t>КК 011</t>
  </si>
  <si>
    <t>Девочка юрского периода и загадочный друг</t>
  </si>
  <si>
    <t>978-5-6045519-3-6</t>
  </si>
  <si>
    <t>Серия "Мир вокруг нас"</t>
  </si>
  <si>
    <t>МВ 002</t>
  </si>
  <si>
    <t>Паскаль Эдлен. Художник: Лу Рин</t>
  </si>
  <si>
    <t>Скрытая сторона. Техника снаружи и изнутри</t>
  </si>
  <si>
    <t>978-5-905474-61-3</t>
  </si>
  <si>
    <t>Игорь Жуков</t>
  </si>
  <si>
    <t>МВ 007</t>
  </si>
  <si>
    <t>К.Пиродди, Ф.Фрагапане</t>
  </si>
  <si>
    <t>Планета Земля. Мир вокруг нас в инфографике</t>
  </si>
  <si>
    <t>978-5-905474-76-7</t>
  </si>
  <si>
    <t>МВ 008</t>
  </si>
  <si>
    <t>Лори Уоллмарк</t>
  </si>
  <si>
    <t>Ада Байрон Лавлейс - первый программист</t>
  </si>
  <si>
    <t>978-5-905474-84-2</t>
  </si>
  <si>
    <t>МВ 011</t>
  </si>
  <si>
    <t>Жак Гишар</t>
  </si>
  <si>
    <t>Анатомия. Картография человеческого тела</t>
  </si>
  <si>
    <t>МВ 012</t>
  </si>
  <si>
    <t>Екатерина Степаненко</t>
  </si>
  <si>
    <t>Книга холода, льда и снега</t>
  </si>
  <si>
    <t>978-5-905474-91-0</t>
  </si>
  <si>
    <t>МВ 018</t>
  </si>
  <si>
    <t>Димитри Делма</t>
  </si>
  <si>
    <t>История ароматов: путешествия цветов из далеких стран</t>
  </si>
  <si>
    <t>978-5-906994-00-4</t>
  </si>
  <si>
    <t>МВ 021</t>
  </si>
  <si>
    <t>Жюстин де Лагози, Рафаэль Мартен</t>
  </si>
  <si>
    <t>Я считаю всё</t>
  </si>
  <si>
    <t>978-5-906994-10-3</t>
  </si>
  <si>
    <t>МВ 022</t>
  </si>
  <si>
    <t>Хелейн Беккер, Алекс Райс</t>
  </si>
  <si>
    <t>Звероботы. Потрясающие роботы, придуманные самой природой</t>
  </si>
  <si>
    <t>978-5-906994-02-8</t>
  </si>
  <si>
    <t>Евгения  Гюнтер</t>
  </si>
  <si>
    <t>Флёр Дожей</t>
  </si>
  <si>
    <t>МВ 027</t>
  </si>
  <si>
    <t>Папа, мама, я – звериная семья</t>
  </si>
  <si>
    <t>978-5-906994-26-4</t>
  </si>
  <si>
    <t>МВ 028</t>
  </si>
  <si>
    <t>Мишель Мира Пон</t>
  </si>
  <si>
    <t>Вопросы памяти</t>
  </si>
  <si>
    <t>978-5-906994-45-5</t>
  </si>
  <si>
    <t>МВ 029</t>
  </si>
  <si>
    <t>Суперзверята</t>
  </si>
  <si>
    <t>978-5-906994-39-4</t>
  </si>
  <si>
    <t>МВ 033</t>
  </si>
  <si>
    <t>Кубедду К., Таддиа Ф.</t>
  </si>
  <si>
    <t>Думаю, говорю, делаю пост</t>
  </si>
  <si>
    <t>978-5-906994-83-7</t>
  </si>
  <si>
    <t>МВ 034</t>
  </si>
  <si>
    <t>Антон Нелихов</t>
  </si>
  <si>
    <t>Палеонтологи и их питомцы</t>
  </si>
  <si>
    <t>978-5-906994-80-6</t>
  </si>
  <si>
    <t>МВ 035</t>
  </si>
  <si>
    <t>Дамьян Лавердан, Элен Ражак</t>
  </si>
  <si>
    <t>Животные затерянного мира</t>
  </si>
  <si>
    <t>978-5-906994-78-3</t>
  </si>
  <si>
    <t>МВ 038</t>
  </si>
  <si>
    <t>Андрей Жвалевский</t>
  </si>
  <si>
    <t>Мы в космосе. Как человек шёл к звёздам</t>
  </si>
  <si>
    <t>978-5-906994-67-7</t>
  </si>
  <si>
    <t>ИР 004</t>
  </si>
  <si>
    <t>Наталия и Василий Волковы</t>
  </si>
  <si>
    <t>По Золотому кольцу с Тимкой и Тинкой: путеводитель</t>
  </si>
  <si>
    <t>ИР 002</t>
  </si>
  <si>
    <t>Давиде Морозинотто</t>
  </si>
  <si>
    <t>Дневники Виктора и Нади. Ленинград, 1941</t>
  </si>
  <si>
    <t>978-5-906994-49-3</t>
  </si>
  <si>
    <t>Николетта Бортолотти</t>
  </si>
  <si>
    <t>Матч смерти</t>
  </si>
  <si>
    <t>978-5-906994-75-2</t>
  </si>
  <si>
    <t>ДГ 001</t>
  </si>
  <si>
    <t>Андрей Дубровский</t>
  </si>
  <si>
    <t>Мы живём в Древней Греции: энциклопедия для детей</t>
  </si>
  <si>
    <t>Серия "Древний Китай"</t>
  </si>
  <si>
    <t>КИ 002</t>
  </si>
  <si>
    <t>А.Литвина, Е.Степаненко</t>
  </si>
  <si>
    <t>Гость из Древнего Китая</t>
  </si>
  <si>
    <t>978-5-906994-21-9</t>
  </si>
  <si>
    <t>коробка</t>
  </si>
  <si>
    <t>Серия "Россия в 1917 году"</t>
  </si>
  <si>
    <t>РР 001</t>
  </si>
  <si>
    <t>Фотографии из 1917 года</t>
  </si>
  <si>
    <t>978-5-905474-68-2</t>
  </si>
  <si>
    <t>РР 002</t>
  </si>
  <si>
    <t>Наталия Волкова, Василий Волков</t>
  </si>
  <si>
    <t>978-5-905474-69-9</t>
  </si>
  <si>
    <t>Серия "Древний Крит"</t>
  </si>
  <si>
    <t>7 - 12 лет</t>
  </si>
  <si>
    <t>84×100/16</t>
  </si>
  <si>
    <t>ДК 010</t>
  </si>
  <si>
    <t>Карнавальные маски для детей</t>
  </si>
  <si>
    <t>3-12 лет</t>
  </si>
  <si>
    <t>пакет</t>
  </si>
  <si>
    <t>лист</t>
  </si>
  <si>
    <t>Открытка с дорисовкой для детей, серия "Древний Крит"</t>
  </si>
  <si>
    <t>Серия "Древний Рим"</t>
  </si>
  <si>
    <t>ДР 004</t>
  </si>
  <si>
    <t>Е.А. Степаненко</t>
  </si>
  <si>
    <t>«БИТВА НАРОДОВ» захватывающая карточная игра, посвящённая Древнему Риму</t>
  </si>
  <si>
    <t>ДР 007</t>
  </si>
  <si>
    <t>Вольфганг Корн</t>
  </si>
  <si>
    <t>Пропавшие легионы Вара: загадка битвы в Тевтобургском лесу</t>
  </si>
  <si>
    <t xml:space="preserve"> 978-5-906994-42-4</t>
  </si>
  <si>
    <t>Литвина А., Степаненко Е.</t>
  </si>
  <si>
    <t>ДР 005</t>
  </si>
  <si>
    <t>Е. Каликинская</t>
  </si>
  <si>
    <t>978-5-905474-42-2</t>
  </si>
  <si>
    <t>Серия "Средние века"</t>
  </si>
  <si>
    <t>СВ 003</t>
  </si>
  <si>
    <t>А. Литвина, Е. Степаненко</t>
  </si>
  <si>
    <t>Средневековый лабиринт</t>
  </si>
  <si>
    <t xml:space="preserve"> 978-5-905474-49-1 </t>
  </si>
  <si>
    <t>200х240</t>
  </si>
  <si>
    <t>СВ 004</t>
  </si>
  <si>
    <t>Кантен Л., Рейссер К.</t>
  </si>
  <si>
    <t>Мир в 13 веке</t>
  </si>
  <si>
    <t>978-5-905474-51-4</t>
  </si>
  <si>
    <t>340х270</t>
  </si>
  <si>
    <t>Доптираж</t>
  </si>
  <si>
    <t>Серия "Древний Новгород"</t>
  </si>
  <si>
    <t>ДН 003</t>
  </si>
  <si>
    <t>Екатерина Марголис</t>
  </si>
  <si>
    <t>Полевой журнал археолога</t>
  </si>
  <si>
    <t>ДН 005</t>
  </si>
  <si>
    <t>Открытка с дорисовкой для детей, Серия "Древний Новгород"</t>
  </si>
  <si>
    <t>ДН 009</t>
  </si>
  <si>
    <t xml:space="preserve">Наклейки "Энциклопедия" два вида,  серия "Древний Новгород" </t>
  </si>
  <si>
    <t>Серия "Первобытный мир"</t>
  </si>
  <si>
    <t>ПМ 002</t>
  </si>
  <si>
    <t>3-е издание</t>
  </si>
  <si>
    <t>Завершнева Е.И.</t>
  </si>
  <si>
    <t xml:space="preserve">Мы живем в каменном веке: энциклопедия для детей </t>
  </si>
  <si>
    <t>Екатерина Боярских</t>
  </si>
  <si>
    <t>Эй становится взрослым</t>
  </si>
  <si>
    <t>978-5-905474-77-4</t>
  </si>
  <si>
    <t>ПМ 008</t>
  </si>
  <si>
    <t>Наклейки "Сказка"два вида серия "Первобытный мир"</t>
  </si>
  <si>
    <t>Серия "Россия в 1812 году"</t>
  </si>
  <si>
    <t>ОВ 001</t>
  </si>
  <si>
    <t>Русская пленница французского кота</t>
  </si>
  <si>
    <t>978-5-906994-64-6</t>
  </si>
  <si>
    <t>Серия "Древний Египет"</t>
  </si>
  <si>
    <t>ДЕ 001</t>
  </si>
  <si>
    <t>Кобра и скарабей</t>
  </si>
  <si>
    <t>978-5-905474-78-1</t>
  </si>
  <si>
    <t>Серия "Россия при Петре I"</t>
  </si>
  <si>
    <t>ПП 002</t>
  </si>
  <si>
    <t>Суслова Е.</t>
  </si>
  <si>
    <t>Мы живем в эпоху Петра 1</t>
  </si>
  <si>
    <t>ПП 003</t>
  </si>
  <si>
    <t>История одной гравюры</t>
  </si>
  <si>
    <t>978-5-905474-26-2</t>
  </si>
  <si>
    <t>Серия "Идем в Музей"</t>
  </si>
  <si>
    <t>ИМ 002</t>
  </si>
  <si>
    <t>Осхиль Канстад Юнсен</t>
  </si>
  <si>
    <t>Полеш открывает музей</t>
  </si>
  <si>
    <t>ИМ 005</t>
  </si>
  <si>
    <t>Шуберт И., Шуберт Д.</t>
  </si>
  <si>
    <t>Ваза для принцессы</t>
  </si>
  <si>
    <t>978-5-905474-38-5</t>
  </si>
  <si>
    <t>24 с.</t>
  </si>
  <si>
    <t>21×25/?</t>
  </si>
  <si>
    <t>ИМ 006</t>
  </si>
  <si>
    <t>Й. Хюрум</t>
  </si>
  <si>
    <t>Ида. Взгляд из прошлого</t>
  </si>
  <si>
    <t xml:space="preserve">978-5-905474-40-8 </t>
  </si>
  <si>
    <t>210х295</t>
  </si>
  <si>
    <t>КИ 001</t>
  </si>
  <si>
    <t>Сергей Дмитриев</t>
  </si>
  <si>
    <t>Мы живём в Древнем Китае: энциклопедия для детей</t>
  </si>
  <si>
    <t>КК 012</t>
  </si>
  <si>
    <t>Что из чего сделано?</t>
  </si>
  <si>
    <t>978-5-6045922-0-5</t>
  </si>
  <si>
    <t>Гийом Рейнар</t>
  </si>
  <si>
    <t>МВ 039</t>
  </si>
  <si>
    <t>История телефона</t>
  </si>
  <si>
    <t>978-5-906994-94-3</t>
  </si>
  <si>
    <t>КК 013</t>
  </si>
  <si>
    <t>КК 014</t>
  </si>
  <si>
    <t>Учимся вместе с Олли и Молли. Человек</t>
  </si>
  <si>
    <t>Антти Никунен</t>
  </si>
  <si>
    <t>978-5-6045922-4-3</t>
  </si>
  <si>
    <t>Петя и дедушка едут на велосипеде</t>
  </si>
  <si>
    <t>Картен Тайх</t>
  </si>
  <si>
    <t>978-5-6045519-1-2</t>
  </si>
  <si>
    <t>КК 015</t>
  </si>
  <si>
    <t>Учимся вместе с Олли и Молли. Автомобиль</t>
  </si>
  <si>
    <t>978-5-6045922-8-1</t>
  </si>
  <si>
    <t>МВ 040</t>
  </si>
  <si>
    <t>Мартен и Стефан Бруярды</t>
  </si>
  <si>
    <t>Атомы науки</t>
  </si>
  <si>
    <t>978-5-6045519-9-8</t>
  </si>
  <si>
    <t>Побег с триумфа Цезаря: историческая повесть-сказка</t>
  </si>
  <si>
    <t xml:space="preserve"> Наклейки Сказка, два вида  серия "Древний Крит"  </t>
  </si>
  <si>
    <t>Путеводитель Прогулки по революционной Москве 1905 - 1917</t>
  </si>
  <si>
    <t>Лаура-разбойница: Сиена,Флоренция, Кастельгуэльфо
и  Монтелупо. Том 3</t>
  </si>
  <si>
    <t>МВ 019</t>
  </si>
  <si>
    <t>Иосиф Рыбаков, Мария Астрина</t>
  </si>
  <si>
    <t>Математика: история идей и открытий</t>
  </si>
  <si>
    <t>978-5-6045922-7-4</t>
  </si>
  <si>
    <t>Серия "Детектив"</t>
  </si>
  <si>
    <t>Серия "Мировая история"</t>
  </si>
  <si>
    <t>Серия "Книжки-картинки"</t>
  </si>
  <si>
    <t>Серия "История России"</t>
  </si>
  <si>
    <t>Серия "Древняя Греция"</t>
  </si>
  <si>
    <t>Виолетта путешествует по свету. Том 2. Симфония Нового Света</t>
  </si>
  <si>
    <t>Veni Vidi Vici. 33 афоризма великих людей</t>
  </si>
  <si>
    <t>Корнелия Франц</t>
  </si>
  <si>
    <t>Как я спас Эйнштейна</t>
  </si>
  <si>
    <t>978-5-907471-00-9</t>
  </si>
  <si>
    <t>МВ 043</t>
  </si>
  <si>
    <t>Ю. Маслов-Острович</t>
  </si>
  <si>
    <t>Степи, прерии, пампасы. Один год жизни исчезающего биома</t>
  </si>
  <si>
    <t>978-5-907471-02-3</t>
  </si>
  <si>
    <t>978-5-905474-34-7</t>
  </si>
  <si>
    <t>МИ 013</t>
  </si>
  <si>
    <t>ИР 003</t>
  </si>
  <si>
    <t>ДК 005</t>
  </si>
  <si>
    <t>ПМ 001</t>
  </si>
  <si>
    <t>Серия "Фэнтези"</t>
  </si>
  <si>
    <t>ФЭ 006</t>
  </si>
  <si>
    <t>Тим Бруно</t>
  </si>
  <si>
    <t>Комбинат</t>
  </si>
  <si>
    <t>978-5-6045922-6-7</t>
  </si>
  <si>
    <t>КК 016</t>
  </si>
  <si>
    <t>Сюзанна Бэйли</t>
  </si>
  <si>
    <t>Пешком в музей</t>
  </si>
  <si>
    <t>978-5-907471-15-3</t>
  </si>
  <si>
    <t>МВ 044</t>
  </si>
  <si>
    <t>Петр Волцит</t>
  </si>
  <si>
    <t>Металлы: физика, химия, история</t>
  </si>
  <si>
    <t>ДР 001</t>
  </si>
  <si>
    <t>В. Сонькин</t>
  </si>
  <si>
    <t>Мы живем в Древнем Риме: энциклопедия для детей</t>
  </si>
  <si>
    <t>978-5-905474-73-6</t>
  </si>
  <si>
    <t>978-5-906994-41-7</t>
  </si>
  <si>
    <t>МВ 045</t>
  </si>
  <si>
    <t>978-5-907471-10-8</t>
  </si>
  <si>
    <t xml:space="preserve">Сесиль Гибер Брюссель и Марион Маршан-Ришар </t>
  </si>
  <si>
    <t>Климат. Как всё работает</t>
  </si>
  <si>
    <t>Спеццена</t>
  </si>
  <si>
    <t>978-5-905474-52-1</t>
  </si>
  <si>
    <t>978-5-907471-14-6</t>
  </si>
  <si>
    <t>КО 043</t>
  </si>
  <si>
    <t>Майк Барфилд</t>
  </si>
  <si>
    <t>Мировая история в комиксах</t>
  </si>
  <si>
    <t>обл.</t>
  </si>
  <si>
    <t>ДР 002</t>
  </si>
  <si>
    <t>А.Л. Литвина, Е.А. Степаненко</t>
  </si>
  <si>
    <t>978-5-907471-27-6</t>
  </si>
  <si>
    <t xml:space="preserve"> 978-5-907471-23-8</t>
  </si>
  <si>
    <t>КК 017</t>
  </si>
  <si>
    <t>Софья Бестужева</t>
  </si>
  <si>
    <t>Волшебный конструктор</t>
  </si>
  <si>
    <t>978-5-907471-22-1</t>
  </si>
  <si>
    <t>КИ 003</t>
  </si>
  <si>
    <t xml:space="preserve">Гийом Олим           </t>
  </si>
  <si>
    <t xml:space="preserve">Китайские сказки.Происхождение главных праздников                              </t>
  </si>
  <si>
    <t>978-5-907471-31-3</t>
  </si>
  <si>
    <t>978-5-907471-35-1</t>
  </si>
  <si>
    <t>КО 046</t>
  </si>
  <si>
    <t>Естественная история в комиксах</t>
  </si>
  <si>
    <t>978-5-907471-28-3</t>
  </si>
  <si>
    <t>КК 018</t>
  </si>
  <si>
    <t>Татьяна Панова</t>
  </si>
  <si>
    <t>978-5-907471-29-0</t>
  </si>
  <si>
    <t>Книга про Зонтики</t>
  </si>
  <si>
    <t>ДЕ 005</t>
  </si>
  <si>
    <t>Поймай сфинкса. Развивающая карточная игра</t>
  </si>
  <si>
    <t>МИ 015</t>
  </si>
  <si>
    <t>978-5-907471-16-0</t>
  </si>
  <si>
    <t>История оружия. Древний мир</t>
  </si>
  <si>
    <t>МВ 047</t>
  </si>
  <si>
    <t>Вулканы</t>
  </si>
  <si>
    <t>978-5-907471-33-7</t>
  </si>
  <si>
    <t>Археологическая прогулка по Помпеям</t>
  </si>
  <si>
    <t>МВ 048</t>
  </si>
  <si>
    <t>Ингрид Сетумер</t>
  </si>
  <si>
    <t>Навстречу музыке</t>
  </si>
  <si>
    <t>978-5-907471-30-6</t>
  </si>
  <si>
    <t>ДГ 002</t>
  </si>
  <si>
    <t>Е. Степаненко</t>
  </si>
  <si>
    <t>Собирай и властвуй. Карточная игра</t>
  </si>
  <si>
    <t>КК 019</t>
  </si>
  <si>
    <t>Лоре Де Вилдер</t>
  </si>
  <si>
    <t>У меня будет братик или сестрёнка</t>
  </si>
  <si>
    <t>978-5-907471-39-9</t>
  </si>
  <si>
    <t>978-5-907471-40-5</t>
  </si>
  <si>
    <t>МВ 049</t>
  </si>
  <si>
    <t>Эдвард Кей</t>
  </si>
  <si>
    <t>Микробоведение. Узнать о болезнях все и остаться здоровым</t>
  </si>
  <si>
    <t>ДН 013</t>
  </si>
  <si>
    <t>ПМ 007</t>
  </si>
  <si>
    <t>Жили-были в каменном веке. Развивающая карточная игра</t>
  </si>
  <si>
    <t>Жили-были в Древнем Новгороде. Развивающая карточная игра</t>
  </si>
  <si>
    <t>КО 048</t>
  </si>
  <si>
    <t xml:space="preserve">Жан-Люк Гаррера           </t>
  </si>
  <si>
    <t xml:space="preserve">Птицы в комиксах. Том 3                              </t>
  </si>
  <si>
    <t>978-5-907471-46-7</t>
  </si>
  <si>
    <t>ДЕ 012</t>
  </si>
  <si>
    <t>Алекс Новиальс</t>
  </si>
  <si>
    <t>Тутанхамон. Как была найдена гробница юного фараона</t>
  </si>
  <si>
    <t>978-5-907471-42-9</t>
  </si>
  <si>
    <t>МИ 016</t>
  </si>
  <si>
    <t>50 фактов из истории Древнего мира</t>
  </si>
  <si>
    <t>978-5-907471-52-8</t>
  </si>
  <si>
    <t>ДЕ 002</t>
  </si>
  <si>
    <t>М. Заславская</t>
  </si>
  <si>
    <t>Мы живём в Древнем Египте: энциклопедия для детей</t>
  </si>
  <si>
    <t>978-5-907471-49-8</t>
  </si>
  <si>
    <t>ОВ 002</t>
  </si>
  <si>
    <t>И. Серкова</t>
  </si>
  <si>
    <t>Мы живём в эпоху Отечественной войны 1812 года: энциклопедия для детей</t>
  </si>
  <si>
    <t>978-5-907471-50-4</t>
  </si>
  <si>
    <t>КО 049</t>
  </si>
  <si>
    <t>Арно Плюме</t>
  </si>
  <si>
    <t>Дино-парк. Том 2</t>
  </si>
  <si>
    <t>978-5-907471-51-1</t>
  </si>
  <si>
    <t>ДГ 003</t>
  </si>
  <si>
    <t>Мифы Древней Греции: голоса женщин</t>
  </si>
  <si>
    <t>978-5-907471-41-2</t>
  </si>
  <si>
    <t>КО 050</t>
  </si>
  <si>
    <t>Все деньги мира: от ракушек до криптовалюты</t>
  </si>
  <si>
    <t>978-5-907471-45-0</t>
  </si>
  <si>
    <t>КО 051</t>
  </si>
  <si>
    <t>Наука в комиксах. Том 1</t>
  </si>
  <si>
    <t>Бертран БэКа и Шацма</t>
  </si>
  <si>
    <t>МВ 050</t>
  </si>
  <si>
    <t xml:space="preserve">978-5-907471-47-4    </t>
  </si>
  <si>
    <t>Кристина Штайнляйн</t>
  </si>
  <si>
    <t>Серия "Наука и Техника"</t>
  </si>
  <si>
    <t>НТ 001</t>
  </si>
  <si>
    <t>Юрий Вировец</t>
  </si>
  <si>
    <t>Физика вокруг нас</t>
  </si>
  <si>
    <t>Весь мир полон энергией. Всё о силе, которая нами движет</t>
  </si>
  <si>
    <t>4-е издание</t>
  </si>
  <si>
    <t>МВ 051</t>
  </si>
  <si>
    <t>Антарктида: тающий континент</t>
  </si>
  <si>
    <t>Карен Романо Янг</t>
  </si>
  <si>
    <t>978-5-907471-60-3</t>
  </si>
  <si>
    <t>7Ь</t>
  </si>
  <si>
    <t>КО 052</t>
  </si>
  <si>
    <t>Кристоф Казнов</t>
  </si>
  <si>
    <t>Мифята. Геройства Геракла. Том 7</t>
  </si>
  <si>
    <t>978-5-907471-63-4</t>
  </si>
  <si>
    <t>ДК 014</t>
  </si>
  <si>
    <t>МВ 052</t>
  </si>
  <si>
    <t>Майк Шефер</t>
  </si>
  <si>
    <t xml:space="preserve">Мои деньги, твои деньги                              </t>
  </si>
  <si>
    <t>978-5-907471-66-5</t>
  </si>
  <si>
    <t>МВ 053</t>
  </si>
  <si>
    <t>Лео Хек</t>
  </si>
  <si>
    <t>978-5-907471-62-7</t>
  </si>
  <si>
    <t>50 познавательных игр на природе</t>
  </si>
  <si>
    <t>МИ 017</t>
  </si>
  <si>
    <t>Ектерина Степаненко</t>
  </si>
  <si>
    <t>Археологические открытия: города, гробницы, сокровища</t>
  </si>
  <si>
    <t>978-5-907471-61-0</t>
  </si>
  <si>
    <t>978-5-907471-69-6</t>
  </si>
  <si>
    <t>МВ 054</t>
  </si>
  <si>
    <t>Геология: минералы, континенты, ноосфера</t>
  </si>
  <si>
    <t>КО 053</t>
  </si>
  <si>
    <t>Элиот Кразински</t>
  </si>
  <si>
    <t>История автомобиля в комиксах</t>
  </si>
  <si>
    <t>978-5-907471-68-9</t>
  </si>
  <si>
    <t>978-5-907471-48-1</t>
  </si>
  <si>
    <t>978-5-907471-55-9</t>
  </si>
  <si>
    <t>978-5-907471-67-2</t>
  </si>
  <si>
    <t>ИР 005</t>
  </si>
  <si>
    <t>Усадьбы Подмосковья с Тимкой и Тинкой. Путеводитель</t>
  </si>
  <si>
    <t>978-5-907471-71-9</t>
  </si>
  <si>
    <t>978-5-907471-72-6</t>
  </si>
  <si>
    <t>МВ 046</t>
  </si>
  <si>
    <t>Лоренцо Монако, Маттео Помпил</t>
  </si>
  <si>
    <t>Вокруг света за 80 экспериментов</t>
  </si>
  <si>
    <t>ДН 002</t>
  </si>
  <si>
    <t>Дильшат Харман</t>
  </si>
  <si>
    <t>978-5-907471-73-3</t>
  </si>
  <si>
    <t>Мы живем в Древнем Новгороде: энциклопедия для детей</t>
  </si>
  <si>
    <t>ПП 004</t>
  </si>
  <si>
    <t>Е.Степаненко</t>
  </si>
  <si>
    <t>Эпоха Петра I с головы до ног</t>
  </si>
  <si>
    <t>МИ 018</t>
  </si>
  <si>
    <t>Вся правда о пиратах</t>
  </si>
  <si>
    <t>978-5-907471-57-3</t>
  </si>
  <si>
    <t>КО 054</t>
  </si>
  <si>
    <t>Стивен Дезберг</t>
  </si>
  <si>
    <t>Не-живые. Том 1</t>
  </si>
  <si>
    <t>978-5-907471-70-2</t>
  </si>
  <si>
    <t>МВ 055</t>
  </si>
  <si>
    <t>Трейси Тёрнер</t>
  </si>
  <si>
    <t>Куда идут пингвины</t>
  </si>
  <si>
    <t>978-5-907471-59-7</t>
  </si>
  <si>
    <t>КО 055</t>
  </si>
  <si>
    <t>Насекомые в комиксах. Том 7</t>
  </si>
  <si>
    <t>978-5-907471-75-7</t>
  </si>
  <si>
    <t>МВ 056</t>
  </si>
  <si>
    <t>Элиза Кастельони</t>
  </si>
  <si>
    <t>Твоя путеводная звезда: практики осознанности на каждый день</t>
  </si>
  <si>
    <t>978-5-907471-76-4</t>
  </si>
  <si>
    <t>КО 056</t>
  </si>
  <si>
    <t>Наука в комиксах. Том 2</t>
  </si>
  <si>
    <t>978-5-907471-74-0</t>
  </si>
  <si>
    <t>978-5-907471-78-8</t>
  </si>
  <si>
    <t>978-5-907471-77-1</t>
  </si>
  <si>
    <t>КК 020</t>
  </si>
  <si>
    <t>Мария Павликова</t>
  </si>
  <si>
    <t>Книга про лыжи</t>
  </si>
  <si>
    <t>978-5-907471-58-0</t>
  </si>
  <si>
    <t>КИ 004</t>
  </si>
  <si>
    <t>Борьба за империю. Развивающая карточная игра</t>
  </si>
  <si>
    <t>КО 007</t>
  </si>
  <si>
    <t>Морские животные. Том 1</t>
  </si>
  <si>
    <t>978-5-907471-82-5</t>
  </si>
  <si>
    <t>978-5-907471-85-6</t>
  </si>
  <si>
    <t>978-5-907471-84-9</t>
  </si>
  <si>
    <t>МИ 019</t>
  </si>
  <si>
    <t>Лена Цайзе</t>
  </si>
  <si>
    <t>Как кошка приручила человека: история кошек и людей</t>
  </si>
  <si>
    <t>978-5-907471-86-3</t>
  </si>
  <si>
    <t>КО 011</t>
  </si>
  <si>
    <t>Морские животные. Том 2</t>
  </si>
  <si>
    <t>978-5-907471-83-2</t>
  </si>
  <si>
    <t>КО 057</t>
  </si>
  <si>
    <t>Мифята. Крит рулит. Том 8</t>
  </si>
  <si>
    <t>978-5-907471-88-7</t>
  </si>
  <si>
    <t>МВ 057</t>
  </si>
  <si>
    <t>Павел Боев, Дмитрий Буренко</t>
  </si>
  <si>
    <t>Дикие города</t>
  </si>
  <si>
    <t>978-5-907471-56-6</t>
  </si>
  <si>
    <t>МВ 058</t>
  </si>
  <si>
    <t>Серенелла Куарелло</t>
  </si>
  <si>
    <t>На грани исчезновения: животный мир Земли</t>
  </si>
  <si>
    <t>978-5-907471-87-0</t>
  </si>
  <si>
    <t>НТ 002</t>
  </si>
  <si>
    <t>Карла Хэфнер</t>
  </si>
  <si>
    <t>ДНК: код жизни</t>
  </si>
  <si>
    <t>978-5-907471-89-4</t>
  </si>
  <si>
    <t>978-5-907471-90-0</t>
  </si>
  <si>
    <t>КО 001</t>
  </si>
  <si>
    <t>Насекомые в комиксах. Том 1</t>
  </si>
  <si>
    <t>КО 058</t>
  </si>
  <si>
    <t>Кароль Дюбрёй Себастьен Мао</t>
  </si>
  <si>
    <t>Невероятные растения. Том 1</t>
  </si>
  <si>
    <t>978-5-907471-91-7</t>
  </si>
  <si>
    <t>978-5-907471-93-1</t>
  </si>
  <si>
    <t>СВ 007</t>
  </si>
  <si>
    <t>А. Дубровский</t>
  </si>
  <si>
    <t>Мы живём в Средневековой Европе</t>
  </si>
  <si>
    <t>978-5-907471-81-8</t>
  </si>
  <si>
    <t>КК 021</t>
  </si>
  <si>
    <t>Анна Фелисити</t>
  </si>
  <si>
    <t>Зубки и зубищи</t>
  </si>
  <si>
    <t>978-5-907471-79-5</t>
  </si>
  <si>
    <t>КО 059</t>
  </si>
  <si>
    <t>Кристоф Казнов и Флора Эскапа</t>
  </si>
  <si>
    <t>Кошки в комиксах. Том 1</t>
  </si>
  <si>
    <t>978-5-907471-94-8</t>
  </si>
  <si>
    <t>МВ 032</t>
  </si>
  <si>
    <t>Линдси Кармайкл</t>
  </si>
  <si>
    <t>Тайга: один год из жизни крупнейшего наземного биома</t>
  </si>
  <si>
    <t>978-5-907471-95-5</t>
  </si>
  <si>
    <t>СВ 005</t>
  </si>
  <si>
    <t>Средневековый переполох. Развивающая карточная игра</t>
  </si>
  <si>
    <t>КО 060</t>
  </si>
  <si>
    <t>Жеральдин Бинди</t>
  </si>
  <si>
    <t>Поверь в себя! Идеи и советы в комиксах</t>
  </si>
  <si>
    <t>978-5-907471-96-2</t>
  </si>
  <si>
    <t>978-5-907471-99-3</t>
  </si>
  <si>
    <t>КО 010</t>
  </si>
  <si>
    <t>Насекомые в комиксах. Том 4</t>
  </si>
  <si>
    <t>978-5-907471-98-6</t>
  </si>
  <si>
    <t>КО 061</t>
  </si>
  <si>
    <t>Жан-Батист де Панафьё</t>
  </si>
  <si>
    <t>История жизни в комиксах</t>
  </si>
  <si>
    <t>978-5-907471-97-9</t>
  </si>
  <si>
    <t>МВ 059</t>
  </si>
  <si>
    <t>978-5-907471-44-3</t>
  </si>
  <si>
    <t>Волга: один год из жизни пресноводного биома</t>
  </si>
  <si>
    <t>978-5-907793-00-2</t>
  </si>
  <si>
    <t>СВ 008</t>
  </si>
  <si>
    <t>Франк Швигер</t>
  </si>
  <si>
    <t>Рихард в рыцарском замке</t>
  </si>
  <si>
    <t>978-5-907793-07-1</t>
  </si>
  <si>
    <t>МВ 060</t>
  </si>
  <si>
    <t>География: физика, биология, экономика</t>
  </si>
  <si>
    <t>978-5-907471-80-1</t>
  </si>
  <si>
    <t>От 16.04.2024</t>
  </si>
  <si>
    <t>Штрих</t>
  </si>
  <si>
    <t> 9785905474507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</si>
</sst>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_-* #,##0.00\ _₽_-;\-* #,##0.00\ _₽_-;_-* \-??\ _₽_-;_-@_-"/>
    <numFmt numFmtId="168" formatCode="\ * #,##0.00&quot;   &quot;;\-* #,##0.00&quot;   &quot;;\ * \-??&quot;   &quot;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[$-FC19]d\ mmmm\ yyyy\ &quot;г.&quot;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2"/>
      <color indexed="8"/>
      <name val="Verdana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28"/>
      <color indexed="60"/>
      <name val="Century Gothic"/>
      <family val="2"/>
    </font>
    <font>
      <sz val="18"/>
      <name val="Times New Roman"/>
      <family val="1"/>
    </font>
    <font>
      <sz val="18"/>
      <name val="Arial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sz val="18"/>
      <color indexed="60"/>
      <name val="Segoe Print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8"/>
      <name val="Segoe UI Semibold"/>
      <family val="2"/>
    </font>
    <font>
      <sz val="14"/>
      <color indexed="60"/>
      <name val="Times New Roman"/>
      <family val="1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Segoe Print"/>
      <family val="0"/>
    </font>
    <font>
      <b/>
      <sz val="18"/>
      <color indexed="9"/>
      <name val="Segoe Print"/>
      <family val="0"/>
    </font>
    <font>
      <b/>
      <sz val="18"/>
      <color indexed="47"/>
      <name val="Segoe Print"/>
      <family val="0"/>
    </font>
    <font>
      <sz val="10"/>
      <color indexed="8"/>
      <name val="Verdana"/>
      <family val="2"/>
    </font>
    <font>
      <b/>
      <sz val="18"/>
      <color indexed="16"/>
      <name val="Segoe Print"/>
      <family val="0"/>
    </font>
    <font>
      <sz val="11"/>
      <color indexed="60"/>
      <name val="Calibri"/>
      <family val="2"/>
    </font>
    <font>
      <b/>
      <sz val="18"/>
      <color indexed="26"/>
      <name val="Segoe Print"/>
      <family val="0"/>
    </font>
    <font>
      <b/>
      <sz val="18"/>
      <color indexed="17"/>
      <name val="Segoe Print"/>
      <family val="0"/>
    </font>
    <font>
      <sz val="11"/>
      <color indexed="8"/>
      <name val="Times New Roman"/>
      <family val="1"/>
    </font>
    <font>
      <sz val="18"/>
      <color indexed="60"/>
      <name val="Segoe Print"/>
      <family val="0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Segoe Print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Segoe Print"/>
      <family val="0"/>
    </font>
    <font>
      <sz val="14"/>
      <color rgb="FFFF0000"/>
      <name val="Times New Roman"/>
      <family val="1"/>
    </font>
    <font>
      <sz val="14"/>
      <color rgb="FF993300"/>
      <name val="Times New Roman"/>
      <family val="1"/>
    </font>
    <font>
      <sz val="14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5" fillId="33" borderId="0" xfId="54" applyFont="1" applyFill="1" applyBorder="1" applyAlignment="1">
      <alignment horizontal="left" vertical="center" wrapText="1"/>
      <protection/>
    </xf>
    <xf numFmtId="0" fontId="7" fillId="33" borderId="0" xfId="54" applyFont="1" applyFill="1" applyBorder="1" applyAlignment="1">
      <alignment horizontal="left" wrapText="1"/>
      <protection/>
    </xf>
    <xf numFmtId="0" fontId="7" fillId="33" borderId="0" xfId="54" applyNumberFormat="1" applyFont="1" applyFill="1" applyBorder="1" applyAlignment="1">
      <alignment wrapText="1"/>
      <protection/>
    </xf>
    <xf numFmtId="0" fontId="8" fillId="33" borderId="0" xfId="54" applyNumberFormat="1" applyFont="1" applyFill="1" applyBorder="1" applyAlignment="1">
      <alignment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left" vertical="center" wrapText="1"/>
      <protection/>
    </xf>
    <xf numFmtId="0" fontId="14" fillId="0" borderId="0" xfId="55" applyFont="1" applyAlignment="1">
      <alignment vertical="top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0" fillId="33" borderId="0" xfId="55" applyFont="1" applyFill="1" applyAlignment="1">
      <alignment vertical="top" wrapText="1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33" borderId="0" xfId="55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14" fillId="0" borderId="0" xfId="55" applyFont="1" applyFill="1" applyAlignment="1">
      <alignment vertical="top" wrapText="1"/>
      <protection/>
    </xf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0" fillId="0" borderId="0" xfId="55" applyFont="1" applyFill="1" applyAlignment="1">
      <alignment vertical="top" wrapText="1"/>
      <protection/>
    </xf>
    <xf numFmtId="0" fontId="0" fillId="0" borderId="0" xfId="0" applyFont="1" applyFill="1" applyAlignment="1">
      <alignment/>
    </xf>
    <xf numFmtId="0" fontId="13" fillId="33" borderId="0" xfId="0" applyNumberFormat="1" applyFont="1" applyFill="1" applyAlignment="1">
      <alignment/>
    </xf>
    <xf numFmtId="0" fontId="13" fillId="33" borderId="0" xfId="0" applyFont="1" applyFill="1" applyAlignment="1">
      <alignment vertical="top" wrapText="1"/>
    </xf>
    <xf numFmtId="0" fontId="28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28" fillId="0" borderId="0" xfId="0" applyFont="1" applyAlignment="1">
      <alignment/>
    </xf>
    <xf numFmtId="0" fontId="28" fillId="33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ont="1" applyAlignment="1">
      <alignment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68" fillId="0" borderId="0" xfId="55" applyFont="1" applyAlignment="1">
      <alignment vertical="top" wrapText="1"/>
      <protection/>
    </xf>
    <xf numFmtId="0" fontId="14" fillId="0" borderId="0" xfId="0" applyFont="1" applyAlignment="1">
      <alignment horizontal="center"/>
    </xf>
    <xf numFmtId="0" fontId="10" fillId="34" borderId="11" xfId="54" applyFont="1" applyFill="1" applyBorder="1" applyAlignment="1">
      <alignment horizontal="center" vertical="center" wrapText="1"/>
      <protection/>
    </xf>
    <xf numFmtId="2" fontId="10" fillId="34" borderId="11" xfId="54" applyNumberFormat="1" applyFont="1" applyFill="1" applyBorder="1" applyAlignment="1">
      <alignment horizontal="center" vertical="center" wrapText="1"/>
      <protection/>
    </xf>
    <xf numFmtId="0" fontId="13" fillId="33" borderId="10" xfId="55" applyNumberFormat="1" applyFont="1" applyFill="1" applyBorder="1" applyAlignment="1">
      <alignment horizontal="center" vertical="center" wrapText="1"/>
      <protection/>
    </xf>
    <xf numFmtId="0" fontId="18" fillId="33" borderId="10" xfId="55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54" applyNumberFormat="1" applyFont="1" applyBorder="1" applyAlignment="1">
      <alignment horizontal="center" vertical="center"/>
      <protection/>
    </xf>
    <xf numFmtId="0" fontId="16" fillId="0" borderId="10" xfId="54" applyNumberFormat="1" applyFont="1" applyBorder="1" applyAlignment="1">
      <alignment horizontal="center" vertical="center" wrapText="1"/>
      <protection/>
    </xf>
    <xf numFmtId="0" fontId="13" fillId="0" borderId="10" xfId="54" applyNumberFormat="1" applyFont="1" applyBorder="1" applyAlignment="1">
      <alignment horizontal="center" vertical="center" wrapText="1"/>
      <protection/>
    </xf>
    <xf numFmtId="0" fontId="13" fillId="0" borderId="10" xfId="54" applyNumberFormat="1" applyFont="1" applyFill="1" applyBorder="1" applyAlignment="1">
      <alignment horizontal="center" vertical="center"/>
      <protection/>
    </xf>
    <xf numFmtId="0" fontId="16" fillId="33" borderId="10" xfId="54" applyNumberFormat="1" applyFont="1" applyFill="1" applyBorder="1" applyAlignment="1">
      <alignment horizontal="center" vertical="center"/>
      <protection/>
    </xf>
    <xf numFmtId="0" fontId="16" fillId="0" borderId="10" xfId="54" applyNumberFormat="1" applyFont="1" applyBorder="1" applyAlignment="1">
      <alignment horizontal="center" vertical="center"/>
      <protection/>
    </xf>
    <xf numFmtId="0" fontId="13" fillId="33" borderId="10" xfId="33" applyNumberFormat="1" applyFont="1" applyFill="1" applyBorder="1" applyAlignment="1">
      <alignment horizontal="center" vertical="center"/>
      <protection/>
    </xf>
    <xf numFmtId="0" fontId="16" fillId="33" borderId="10" xfId="54" applyNumberFormat="1" applyFont="1" applyFill="1" applyBorder="1" applyAlignment="1">
      <alignment horizontal="center" vertical="center" wrapText="1"/>
      <protection/>
    </xf>
    <xf numFmtId="0" fontId="16" fillId="33" borderId="10" xfId="33" applyNumberFormat="1" applyFont="1" applyFill="1" applyBorder="1" applyAlignment="1">
      <alignment horizontal="center" vertical="center" wrapText="1"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0" fontId="19" fillId="33" borderId="10" xfId="55" applyNumberFormat="1" applyFont="1" applyFill="1" applyBorder="1" applyAlignment="1">
      <alignment horizontal="center" vertical="center" wrapText="1"/>
      <protection/>
    </xf>
    <xf numFmtId="0" fontId="20" fillId="33" borderId="10" xfId="0" applyNumberFormat="1" applyFont="1" applyFill="1" applyBorder="1" applyAlignment="1">
      <alignment horizontal="center" vertical="center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3" fillId="0" borderId="10" xfId="55" applyNumberFormat="1" applyFont="1" applyFill="1" applyBorder="1" applyAlignment="1">
      <alignment horizontal="center" vertical="center" wrapText="1"/>
      <protection/>
    </xf>
    <xf numFmtId="0" fontId="2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/>
    </xf>
    <xf numFmtId="0" fontId="70" fillId="36" borderId="10" xfId="0" applyNumberFormat="1" applyFont="1" applyFill="1" applyBorder="1" applyAlignment="1">
      <alignment horizontal="center" vertical="center" wrapText="1"/>
    </xf>
    <xf numFmtId="0" fontId="70" fillId="36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0" fillId="37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32" fillId="37" borderId="13" xfId="0" applyFont="1" applyFill="1" applyBorder="1" applyAlignment="1">
      <alignment horizontal="center"/>
    </xf>
    <xf numFmtId="0" fontId="13" fillId="0" borderId="14" xfId="54" applyFont="1" applyBorder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/>
      <protection/>
    </xf>
    <xf numFmtId="0" fontId="16" fillId="0" borderId="14" xfId="54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33" borderId="11" xfId="55" applyNumberFormat="1" applyFont="1" applyFill="1" applyBorder="1" applyAlignment="1">
      <alignment horizontal="center" vertical="center" wrapText="1"/>
      <protection/>
    </xf>
    <xf numFmtId="0" fontId="0" fillId="33" borderId="11" xfId="55" applyNumberFormat="1" applyFont="1" applyFill="1" applyBorder="1" applyAlignment="1">
      <alignment horizontal="center" vertical="center" wrapText="1"/>
      <protection/>
    </xf>
    <xf numFmtId="0" fontId="20" fillId="33" borderId="11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13" fillId="33" borderId="14" xfId="55" applyNumberFormat="1" applyFont="1" applyFill="1" applyBorder="1" applyAlignment="1">
      <alignment horizontal="center" vertical="center" wrapText="1"/>
      <protection/>
    </xf>
    <xf numFmtId="0" fontId="0" fillId="33" borderId="14" xfId="55" applyNumberFormat="1" applyFont="1" applyFill="1" applyBorder="1" applyAlignment="1">
      <alignment horizontal="center" vertical="center" wrapText="1"/>
      <protection/>
    </xf>
    <xf numFmtId="0" fontId="20" fillId="33" borderId="14" xfId="0" applyNumberFormat="1" applyFont="1" applyFill="1" applyBorder="1" applyAlignment="1">
      <alignment horizontal="center" vertical="center"/>
    </xf>
    <xf numFmtId="0" fontId="21" fillId="33" borderId="14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5" xfId="54" applyFont="1" applyBorder="1" applyAlignment="1">
      <alignment horizontal="center" vertical="center"/>
      <protection/>
    </xf>
    <xf numFmtId="0" fontId="70" fillId="0" borderId="14" xfId="0" applyFont="1" applyBorder="1" applyAlignment="1">
      <alignment horizontal="center" vertical="center"/>
    </xf>
    <xf numFmtId="0" fontId="13" fillId="0" borderId="16" xfId="54" applyFont="1" applyBorder="1" applyAlignment="1">
      <alignment horizontal="center" vertical="center" wrapText="1"/>
      <protection/>
    </xf>
    <xf numFmtId="0" fontId="69" fillId="0" borderId="15" xfId="54" applyFont="1" applyFill="1" applyBorder="1" applyAlignment="1">
      <alignment horizontal="center" vertical="center"/>
      <protection/>
    </xf>
    <xf numFmtId="0" fontId="16" fillId="0" borderId="15" xfId="54" applyFont="1" applyBorder="1" applyAlignment="1">
      <alignment horizontal="center" vertical="center"/>
      <protection/>
    </xf>
    <xf numFmtId="0" fontId="69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0" fillId="37" borderId="12" xfId="0" applyNumberFormat="1" applyFont="1" applyFill="1" applyBorder="1" applyAlignment="1">
      <alignment horizontal="center" wrapText="1"/>
    </xf>
    <xf numFmtId="0" fontId="30" fillId="37" borderId="13" xfId="0" applyNumberFormat="1" applyFont="1" applyFill="1" applyBorder="1" applyAlignment="1">
      <alignment horizontal="center" wrapText="1"/>
    </xf>
    <xf numFmtId="0" fontId="11" fillId="38" borderId="12" xfId="0" applyNumberFormat="1" applyFont="1" applyFill="1" applyBorder="1" applyAlignment="1">
      <alignment horizontal="center" wrapText="1"/>
    </xf>
    <xf numFmtId="0" fontId="11" fillId="38" borderId="13" xfId="0" applyNumberFormat="1" applyFont="1" applyFill="1" applyBorder="1" applyAlignment="1">
      <alignment horizontal="center" wrapText="1"/>
    </xf>
    <xf numFmtId="0" fontId="27" fillId="39" borderId="12" xfId="0" applyNumberFormat="1" applyFont="1" applyFill="1" applyBorder="1" applyAlignment="1">
      <alignment horizontal="center" wrapText="1"/>
    </xf>
    <xf numFmtId="0" fontId="27" fillId="39" borderId="13" xfId="0" applyNumberFormat="1" applyFont="1" applyFill="1" applyBorder="1" applyAlignment="1">
      <alignment horizontal="center" wrapText="1"/>
    </xf>
    <xf numFmtId="0" fontId="25" fillId="40" borderId="12" xfId="0" applyNumberFormat="1" applyFont="1" applyFill="1" applyBorder="1" applyAlignment="1">
      <alignment horizontal="center" wrapText="1"/>
    </xf>
    <xf numFmtId="0" fontId="25" fillId="40" borderId="13" xfId="0" applyNumberFormat="1" applyFont="1" applyFill="1" applyBorder="1" applyAlignment="1">
      <alignment horizontal="center" wrapText="1"/>
    </xf>
    <xf numFmtId="0" fontId="24" fillId="41" borderId="12" xfId="0" applyNumberFormat="1" applyFont="1" applyFill="1" applyBorder="1" applyAlignment="1">
      <alignment horizontal="center" wrapText="1"/>
    </xf>
    <xf numFmtId="0" fontId="24" fillId="41" borderId="13" xfId="0" applyNumberFormat="1" applyFont="1" applyFill="1" applyBorder="1" applyAlignment="1">
      <alignment horizontal="center" wrapText="1"/>
    </xf>
    <xf numFmtId="0" fontId="29" fillId="42" borderId="12" xfId="0" applyNumberFormat="1" applyFont="1" applyFill="1" applyBorder="1" applyAlignment="1">
      <alignment horizontal="center" wrapText="1"/>
    </xf>
    <xf numFmtId="0" fontId="29" fillId="42" borderId="13" xfId="0" applyNumberFormat="1" applyFont="1" applyFill="1" applyBorder="1" applyAlignment="1">
      <alignment horizontal="center" wrapText="1"/>
    </xf>
    <xf numFmtId="0" fontId="23" fillId="43" borderId="12" xfId="0" applyNumberFormat="1" applyFont="1" applyFill="1" applyBorder="1" applyAlignment="1">
      <alignment horizontal="center" wrapText="1"/>
    </xf>
    <xf numFmtId="0" fontId="23" fillId="43" borderId="13" xfId="0" applyNumberFormat="1" applyFont="1" applyFill="1" applyBorder="1" applyAlignment="1">
      <alignment horizontal="center" wrapText="1"/>
    </xf>
    <xf numFmtId="0" fontId="25" fillId="42" borderId="17" xfId="0" applyNumberFormat="1" applyFont="1" applyFill="1" applyBorder="1" applyAlignment="1">
      <alignment horizontal="center" wrapText="1"/>
    </xf>
    <xf numFmtId="0" fontId="25" fillId="42" borderId="18" xfId="0" applyNumberFormat="1" applyFont="1" applyFill="1" applyBorder="1" applyAlignment="1">
      <alignment horizontal="center" wrapText="1"/>
    </xf>
    <xf numFmtId="0" fontId="11" fillId="38" borderId="17" xfId="0" applyNumberFormat="1" applyFont="1" applyFill="1" applyBorder="1" applyAlignment="1">
      <alignment horizontal="center"/>
    </xf>
    <xf numFmtId="0" fontId="11" fillId="38" borderId="18" xfId="0" applyNumberFormat="1" applyFont="1" applyFill="1" applyBorder="1" applyAlignment="1">
      <alignment horizontal="center"/>
    </xf>
    <xf numFmtId="0" fontId="11" fillId="38" borderId="12" xfId="0" applyNumberFormat="1" applyFont="1" applyFill="1" applyBorder="1" applyAlignment="1">
      <alignment horizontal="center"/>
    </xf>
    <xf numFmtId="0" fontId="11" fillId="38" borderId="13" xfId="0" applyNumberFormat="1" applyFont="1" applyFill="1" applyBorder="1" applyAlignment="1">
      <alignment horizontal="center"/>
    </xf>
    <xf numFmtId="0" fontId="24" fillId="44" borderId="12" xfId="0" applyNumberFormat="1" applyFont="1" applyFill="1" applyBorder="1" applyAlignment="1">
      <alignment horizontal="center" wrapText="1"/>
    </xf>
    <xf numFmtId="0" fontId="24" fillId="44" borderId="13" xfId="0" applyNumberFormat="1" applyFont="1" applyFill="1" applyBorder="1" applyAlignment="1">
      <alignment horizontal="center" wrapText="1"/>
    </xf>
    <xf numFmtId="0" fontId="11" fillId="45" borderId="12" xfId="0" applyFont="1" applyFill="1" applyBorder="1" applyAlignment="1">
      <alignment horizontal="center"/>
    </xf>
    <xf numFmtId="0" fontId="11" fillId="45" borderId="13" xfId="0" applyFont="1" applyFill="1" applyBorder="1" applyAlignment="1">
      <alignment horizontal="center"/>
    </xf>
    <xf numFmtId="0" fontId="23" fillId="44" borderId="12" xfId="0" applyNumberFormat="1" applyFont="1" applyFill="1" applyBorder="1" applyAlignment="1">
      <alignment horizontal="center" vertical="center" wrapText="1"/>
    </xf>
    <xf numFmtId="0" fontId="23" fillId="44" borderId="13" xfId="0" applyNumberFormat="1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9" fillId="35" borderId="14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13" fillId="33" borderId="15" xfId="0" applyNumberFormat="1" applyFont="1" applyFill="1" applyBorder="1" applyAlignment="1">
      <alignment horizontal="center" vertical="center"/>
    </xf>
    <xf numFmtId="0" fontId="71" fillId="33" borderId="10" xfId="55" applyNumberFormat="1" applyFont="1" applyFill="1" applyBorder="1" applyAlignment="1">
      <alignment horizontal="center" vertical="center" wrapText="1"/>
      <protection/>
    </xf>
    <xf numFmtId="0" fontId="13" fillId="33" borderId="19" xfId="55" applyNumberFormat="1" applyFont="1" applyFill="1" applyBorder="1" applyAlignment="1">
      <alignment horizontal="center" vertical="center" wrapText="1"/>
      <protection/>
    </xf>
    <xf numFmtId="0" fontId="13" fillId="33" borderId="19" xfId="0" applyNumberFormat="1" applyFont="1" applyFill="1" applyBorder="1" applyAlignment="1">
      <alignment horizontal="center" vertical="center" wrapText="1"/>
    </xf>
    <xf numFmtId="0" fontId="0" fillId="33" borderId="19" xfId="55" applyNumberFormat="1" applyFont="1" applyFill="1" applyBorder="1" applyAlignment="1">
      <alignment horizontal="center" vertical="center" wrapText="1"/>
      <protection/>
    </xf>
    <xf numFmtId="0" fontId="20" fillId="33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13" fillId="33" borderId="19" xfId="0" applyNumberFormat="1" applyFont="1" applyFill="1" applyBorder="1" applyAlignment="1">
      <alignment horizontal="center" vertical="center"/>
    </xf>
    <xf numFmtId="0" fontId="0" fillId="33" borderId="14" xfId="55" applyNumberFormat="1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55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horizontal="center" vertical="center"/>
    </xf>
    <xf numFmtId="0" fontId="71" fillId="0" borderId="10" xfId="54" applyNumberFormat="1" applyFont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/>
    </xf>
    <xf numFmtId="0" fontId="24" fillId="37" borderId="17" xfId="0" applyNumberFormat="1" applyFont="1" applyFill="1" applyBorder="1" applyAlignment="1">
      <alignment horizontal="center" wrapText="1"/>
    </xf>
    <xf numFmtId="0" fontId="24" fillId="37" borderId="18" xfId="0" applyNumberFormat="1" applyFont="1" applyFill="1" applyBorder="1" applyAlignment="1">
      <alignment horizontal="center" wrapText="1"/>
    </xf>
    <xf numFmtId="0" fontId="0" fillId="33" borderId="0" xfId="55" applyFont="1" applyFill="1" applyAlignment="1">
      <alignment vertical="top" wrapText="1"/>
      <protection/>
    </xf>
    <xf numFmtId="2" fontId="13" fillId="33" borderId="10" xfId="55" applyNumberFormat="1" applyFont="1" applyFill="1" applyBorder="1" applyAlignment="1">
      <alignment horizontal="center" vertical="center" wrapText="1"/>
      <protection/>
    </xf>
    <xf numFmtId="0" fontId="70" fillId="36" borderId="20" xfId="0" applyFont="1" applyFill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 wrapText="1"/>
    </xf>
    <xf numFmtId="0" fontId="70" fillId="36" borderId="14" xfId="0" applyFont="1" applyFill="1" applyBorder="1" applyAlignment="1">
      <alignment horizontal="center" vertical="center"/>
    </xf>
    <xf numFmtId="0" fontId="13" fillId="33" borderId="21" xfId="0" applyNumberFormat="1" applyFont="1" applyFill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70" fillId="46" borderId="14" xfId="55" applyFont="1" applyFill="1" applyBorder="1" applyAlignment="1">
      <alignment horizontal="center" vertical="center" wrapText="1"/>
      <protection/>
    </xf>
    <xf numFmtId="2" fontId="13" fillId="33" borderId="14" xfId="55" applyNumberFormat="1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 wrapText="1"/>
    </xf>
    <xf numFmtId="0" fontId="0" fillId="33" borderId="19" xfId="55" applyNumberFormat="1" applyFont="1" applyFill="1" applyBorder="1" applyAlignment="1">
      <alignment horizontal="center" vertical="center" wrapText="1"/>
      <protection/>
    </xf>
    <xf numFmtId="2" fontId="13" fillId="33" borderId="11" xfId="55" applyNumberFormat="1" applyFont="1" applyFill="1" applyBorder="1" applyAlignment="1">
      <alignment horizontal="center" vertical="center" wrapText="1"/>
      <protection/>
    </xf>
    <xf numFmtId="0" fontId="71" fillId="33" borderId="14" xfId="0" applyNumberFormat="1" applyFont="1" applyFill="1" applyBorder="1" applyAlignment="1">
      <alignment horizontal="center" vertical="center" wrapText="1"/>
    </xf>
    <xf numFmtId="2" fontId="13" fillId="0" borderId="14" xfId="55" applyNumberFormat="1" applyFont="1" applyFill="1" applyBorder="1" applyAlignment="1">
      <alignment horizontal="center" vertical="center" wrapText="1"/>
      <protection/>
    </xf>
    <xf numFmtId="2" fontId="13" fillId="33" borderId="15" xfId="55" applyNumberFormat="1" applyFont="1" applyFill="1" applyBorder="1" applyAlignment="1">
      <alignment horizontal="center" vertical="center" wrapText="1"/>
      <protection/>
    </xf>
    <xf numFmtId="2" fontId="13" fillId="33" borderId="13" xfId="55" applyNumberFormat="1" applyFont="1" applyFill="1" applyBorder="1" applyAlignment="1">
      <alignment horizontal="center" vertical="center" wrapText="1"/>
      <protection/>
    </xf>
    <xf numFmtId="2" fontId="13" fillId="33" borderId="19" xfId="55" applyNumberFormat="1" applyFont="1" applyFill="1" applyBorder="1" applyAlignment="1">
      <alignment horizontal="center" vertical="center" wrapText="1"/>
      <protection/>
    </xf>
    <xf numFmtId="0" fontId="11" fillId="47" borderId="17" xfId="0" applyNumberFormat="1" applyFont="1" applyFill="1" applyBorder="1" applyAlignment="1">
      <alignment horizontal="center"/>
    </xf>
    <xf numFmtId="0" fontId="11" fillId="47" borderId="18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/>
    </xf>
    <xf numFmtId="0" fontId="72" fillId="44" borderId="13" xfId="0" applyNumberFormat="1" applyFont="1" applyFill="1" applyBorder="1" applyAlignment="1">
      <alignment horizontal="center" vertical="center" wrapText="1"/>
    </xf>
    <xf numFmtId="0" fontId="71" fillId="33" borderId="10" xfId="0" applyNumberFormat="1" applyFont="1" applyFill="1" applyBorder="1" applyAlignment="1">
      <alignment horizontal="center" vertical="center" wrapText="1"/>
    </xf>
    <xf numFmtId="0" fontId="72" fillId="37" borderId="18" xfId="0" applyNumberFormat="1" applyFont="1" applyFill="1" applyBorder="1" applyAlignment="1">
      <alignment horizontal="center" wrapText="1"/>
    </xf>
    <xf numFmtId="0" fontId="72" fillId="42" borderId="18" xfId="0" applyNumberFormat="1" applyFont="1" applyFill="1" applyBorder="1" applyAlignment="1">
      <alignment horizontal="center" wrapText="1"/>
    </xf>
    <xf numFmtId="0" fontId="71" fillId="33" borderId="11" xfId="0" applyNumberFormat="1" applyFont="1" applyFill="1" applyBorder="1" applyAlignment="1">
      <alignment horizontal="center" vertical="center" wrapText="1"/>
    </xf>
    <xf numFmtId="0" fontId="72" fillId="47" borderId="18" xfId="0" applyNumberFormat="1" applyFont="1" applyFill="1" applyBorder="1" applyAlignment="1">
      <alignment horizontal="center"/>
    </xf>
    <xf numFmtId="0" fontId="72" fillId="38" borderId="18" xfId="0" applyNumberFormat="1" applyFont="1" applyFill="1" applyBorder="1" applyAlignment="1">
      <alignment horizontal="center"/>
    </xf>
    <xf numFmtId="0" fontId="71" fillId="36" borderId="14" xfId="0" applyFont="1" applyFill="1" applyBorder="1" applyAlignment="1">
      <alignment horizontal="center" vertical="center" wrapText="1"/>
    </xf>
    <xf numFmtId="0" fontId="72" fillId="44" borderId="13" xfId="0" applyNumberFormat="1" applyFont="1" applyFill="1" applyBorder="1" applyAlignment="1">
      <alignment horizontal="center" wrapText="1"/>
    </xf>
    <xf numFmtId="0" fontId="72" fillId="42" borderId="13" xfId="0" applyNumberFormat="1" applyFont="1" applyFill="1" applyBorder="1" applyAlignment="1">
      <alignment horizontal="center" wrapText="1"/>
    </xf>
    <xf numFmtId="0" fontId="72" fillId="40" borderId="13" xfId="0" applyNumberFormat="1" applyFont="1" applyFill="1" applyBorder="1" applyAlignment="1">
      <alignment horizontal="center" wrapText="1"/>
    </xf>
    <xf numFmtId="0" fontId="72" fillId="41" borderId="13" xfId="0" applyNumberFormat="1" applyFont="1" applyFill="1" applyBorder="1" applyAlignment="1">
      <alignment horizontal="center" wrapText="1"/>
    </xf>
    <xf numFmtId="0" fontId="72" fillId="39" borderId="13" xfId="0" applyNumberFormat="1" applyFont="1" applyFill="1" applyBorder="1" applyAlignment="1">
      <alignment horizontal="center" wrapText="1"/>
    </xf>
    <xf numFmtId="0" fontId="72" fillId="43" borderId="13" xfId="0" applyNumberFormat="1" applyFont="1" applyFill="1" applyBorder="1" applyAlignment="1">
      <alignment horizontal="center" wrapText="1"/>
    </xf>
    <xf numFmtId="0" fontId="72" fillId="37" borderId="13" xfId="0" applyNumberFormat="1" applyFont="1" applyFill="1" applyBorder="1" applyAlignment="1">
      <alignment horizontal="center" wrapText="1"/>
    </xf>
    <xf numFmtId="0" fontId="72" fillId="38" borderId="13" xfId="0" applyNumberFormat="1" applyFont="1" applyFill="1" applyBorder="1" applyAlignment="1">
      <alignment horizontal="center" wrapText="1"/>
    </xf>
    <xf numFmtId="0" fontId="71" fillId="33" borderId="10" xfId="33" applyNumberFormat="1" applyFont="1" applyFill="1" applyBorder="1" applyAlignment="1">
      <alignment horizontal="center" vertical="center" wrapText="1"/>
      <protection/>
    </xf>
    <xf numFmtId="0" fontId="71" fillId="0" borderId="10" xfId="0" applyNumberFormat="1" applyFont="1" applyFill="1" applyBorder="1" applyAlignment="1">
      <alignment horizontal="center" vertical="center" wrapText="1"/>
    </xf>
    <xf numFmtId="0" fontId="71" fillId="0" borderId="11" xfId="54" applyNumberFormat="1" applyFont="1" applyBorder="1" applyAlignment="1">
      <alignment horizontal="center" vertical="center" wrapText="1"/>
      <protection/>
    </xf>
    <xf numFmtId="0" fontId="71" fillId="0" borderId="19" xfId="54" applyNumberFormat="1" applyFont="1" applyBorder="1" applyAlignment="1">
      <alignment horizontal="center" vertical="center" wrapText="1"/>
      <protection/>
    </xf>
    <xf numFmtId="0" fontId="71" fillId="33" borderId="19" xfId="0" applyNumberFormat="1" applyFont="1" applyFill="1" applyBorder="1" applyAlignment="1">
      <alignment horizontal="center" vertical="center" wrapText="1"/>
    </xf>
    <xf numFmtId="0" fontId="71" fillId="36" borderId="10" xfId="0" applyNumberFormat="1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5" borderId="14" xfId="0" applyFont="1" applyFill="1" applyBorder="1" applyAlignment="1">
      <alignment horizontal="center" vertical="center" wrapText="1"/>
    </xf>
    <xf numFmtId="0" fontId="71" fillId="33" borderId="15" xfId="0" applyNumberFormat="1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1" fillId="0" borderId="10" xfId="0" applyNumberFormat="1" applyFont="1" applyBorder="1" applyAlignment="1">
      <alignment horizontal="center" vertical="center" wrapText="1"/>
    </xf>
    <xf numFmtId="0" fontId="71" fillId="0" borderId="17" xfId="54" applyFont="1" applyBorder="1" applyAlignment="1">
      <alignment horizontal="center" vertical="center" wrapText="1"/>
      <protection/>
    </xf>
    <xf numFmtId="0" fontId="13" fillId="0" borderId="14" xfId="54" applyNumberFormat="1" applyFont="1" applyBorder="1" applyAlignment="1">
      <alignment horizontal="center" vertical="center"/>
      <protection/>
    </xf>
    <xf numFmtId="0" fontId="16" fillId="0" borderId="14" xfId="54" applyNumberFormat="1" applyFont="1" applyBorder="1" applyAlignment="1">
      <alignment horizontal="center" vertical="center" wrapText="1"/>
      <protection/>
    </xf>
    <xf numFmtId="0" fontId="13" fillId="0" borderId="14" xfId="54" applyNumberFormat="1" applyFont="1" applyBorder="1" applyAlignment="1">
      <alignment horizontal="center" vertical="center" wrapText="1"/>
      <protection/>
    </xf>
    <xf numFmtId="0" fontId="13" fillId="0" borderId="14" xfId="54" applyNumberFormat="1" applyFont="1" applyFill="1" applyBorder="1" applyAlignment="1">
      <alignment horizontal="center" vertical="center"/>
      <protection/>
    </xf>
    <xf numFmtId="0" fontId="16" fillId="0" borderId="14" xfId="54" applyNumberFormat="1" applyFont="1" applyBorder="1" applyAlignment="1">
      <alignment horizontal="center" vertical="center"/>
      <protection/>
    </xf>
    <xf numFmtId="0" fontId="71" fillId="0" borderId="14" xfId="54" applyNumberFormat="1" applyFont="1" applyBorder="1" applyAlignment="1">
      <alignment horizontal="center" vertical="center" wrapText="1"/>
      <protection/>
    </xf>
    <xf numFmtId="0" fontId="71" fillId="33" borderId="11" xfId="55" applyNumberFormat="1" applyFont="1" applyFill="1" applyBorder="1" applyAlignment="1">
      <alignment horizontal="center" vertical="center" wrapText="1"/>
      <protection/>
    </xf>
    <xf numFmtId="0" fontId="71" fillId="33" borderId="14" xfId="55" applyNumberFormat="1" applyFont="1" applyFill="1" applyBorder="1" applyAlignment="1">
      <alignment horizontal="center" vertical="center" wrapText="1"/>
      <protection/>
    </xf>
    <xf numFmtId="0" fontId="13" fillId="33" borderId="20" xfId="55" applyNumberFormat="1" applyFont="1" applyFill="1" applyBorder="1" applyAlignment="1">
      <alignment horizontal="center" vertical="center" wrapText="1"/>
      <protection/>
    </xf>
    <xf numFmtId="0" fontId="71" fillId="33" borderId="20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0" fillId="33" borderId="20" xfId="55" applyNumberFormat="1" applyFont="1" applyFill="1" applyBorder="1" applyAlignment="1">
      <alignment horizontal="center" vertical="center" wrapText="1"/>
      <protection/>
    </xf>
    <xf numFmtId="0" fontId="20" fillId="33" borderId="20" xfId="0" applyNumberFormat="1" applyFont="1" applyFill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0" fillId="33" borderId="20" xfId="55" applyNumberFormat="1" applyFont="1" applyFill="1" applyBorder="1" applyAlignment="1">
      <alignment horizontal="center" vertical="center" wrapText="1"/>
      <protection/>
    </xf>
    <xf numFmtId="0" fontId="21" fillId="33" borderId="20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0" fontId="11" fillId="41" borderId="24" xfId="0" applyNumberFormat="1" applyFont="1" applyFill="1" applyBorder="1" applyAlignment="1">
      <alignment horizontal="center" wrapText="1"/>
    </xf>
    <xf numFmtId="0" fontId="72" fillId="41" borderId="25" xfId="0" applyNumberFormat="1" applyFont="1" applyFill="1" applyBorder="1" applyAlignment="1">
      <alignment horizontal="center" wrapText="1"/>
    </xf>
    <xf numFmtId="0" fontId="11" fillId="41" borderId="25" xfId="0" applyNumberFormat="1" applyFont="1" applyFill="1" applyBorder="1" applyAlignment="1">
      <alignment horizont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71" fillId="33" borderId="15" xfId="55" applyNumberFormat="1" applyFont="1" applyFill="1" applyBorder="1" applyAlignment="1">
      <alignment horizontal="center" vertical="center" wrapText="1"/>
      <protection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/>
    </xf>
    <xf numFmtId="0" fontId="73" fillId="33" borderId="14" xfId="33" applyNumberFormat="1" applyFont="1" applyFill="1" applyBorder="1" applyAlignment="1">
      <alignment horizontal="center" vertical="center" wrapText="1"/>
      <protection/>
    </xf>
    <xf numFmtId="0" fontId="16" fillId="33" borderId="14" xfId="0" applyNumberFormat="1" applyFont="1" applyFill="1" applyBorder="1" applyAlignment="1">
      <alignment horizontal="center" vertical="center" wrapText="1"/>
    </xf>
    <xf numFmtId="2" fontId="16" fillId="0" borderId="14" xfId="54" applyNumberFormat="1" applyFont="1" applyFill="1" applyBorder="1" applyAlignment="1">
      <alignment horizontal="center" vertical="center"/>
      <protection/>
    </xf>
    <xf numFmtId="0" fontId="34" fillId="33" borderId="14" xfId="0" applyNumberFormat="1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2" fontId="16" fillId="33" borderId="14" xfId="54" applyNumberFormat="1" applyFont="1" applyFill="1" applyBorder="1" applyAlignment="1">
      <alignment horizontal="center" vertical="center"/>
      <protection/>
    </xf>
    <xf numFmtId="1" fontId="5" fillId="33" borderId="0" xfId="54" applyNumberFormat="1" applyFont="1" applyFill="1" applyBorder="1" applyAlignment="1">
      <alignment horizontal="left" vertical="center" wrapText="1"/>
      <protection/>
    </xf>
    <xf numFmtId="1" fontId="7" fillId="33" borderId="0" xfId="54" applyNumberFormat="1" applyFont="1" applyFill="1" applyAlignment="1">
      <alignment horizontal="left" vertical="center" wrapText="1"/>
      <protection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13" fillId="33" borderId="19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13" fillId="33" borderId="19" xfId="55" applyFont="1" applyFill="1" applyBorder="1" applyAlignment="1">
      <alignment horizontal="center" vertical="center" wrapText="1"/>
      <protection/>
    </xf>
    <xf numFmtId="0" fontId="13" fillId="33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4" fillId="48" borderId="17" xfId="0" applyNumberFormat="1" applyFont="1" applyFill="1" applyBorder="1" applyAlignment="1">
      <alignment horizontal="center" wrapText="1"/>
    </xf>
    <xf numFmtId="0" fontId="72" fillId="48" borderId="18" xfId="0" applyNumberFormat="1" applyFont="1" applyFill="1" applyBorder="1" applyAlignment="1">
      <alignment horizontal="center" wrapText="1"/>
    </xf>
    <xf numFmtId="0" fontId="24" fillId="48" borderId="18" xfId="0" applyNumberFormat="1" applyFont="1" applyFill="1" applyBorder="1" applyAlignment="1">
      <alignment horizontal="center" wrapText="1"/>
    </xf>
    <xf numFmtId="0" fontId="11" fillId="37" borderId="17" xfId="0" applyNumberFormat="1" applyFont="1" applyFill="1" applyBorder="1" applyAlignment="1">
      <alignment horizontal="center"/>
    </xf>
    <xf numFmtId="0" fontId="72" fillId="37" borderId="18" xfId="0" applyNumberFormat="1" applyFont="1" applyFill="1" applyBorder="1" applyAlignment="1">
      <alignment horizontal="center"/>
    </xf>
    <xf numFmtId="0" fontId="11" fillId="37" borderId="18" xfId="0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 applyProtection="1">
      <alignment horizontal="center" wrapText="1"/>
      <protection/>
    </xf>
    <xf numFmtId="1" fontId="10" fillId="34" borderId="10" xfId="54" applyNumberFormat="1" applyFont="1" applyFill="1" applyBorder="1" applyAlignment="1">
      <alignment horizontal="center" vertical="center" wrapText="1"/>
      <protection/>
    </xf>
    <xf numFmtId="1" fontId="11" fillId="45" borderId="23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/>
    </xf>
    <xf numFmtId="1" fontId="11" fillId="38" borderId="23" xfId="0" applyNumberFormat="1" applyFont="1" applyFill="1" applyBorder="1" applyAlignment="1">
      <alignment horizontal="center"/>
    </xf>
    <xf numFmtId="1" fontId="13" fillId="33" borderId="14" xfId="0" applyNumberFormat="1" applyFont="1" applyFill="1" applyBorder="1" applyAlignment="1">
      <alignment/>
    </xf>
    <xf numFmtId="1" fontId="11" fillId="37" borderId="16" xfId="0" applyNumberFormat="1" applyFont="1" applyFill="1" applyBorder="1" applyAlignment="1">
      <alignment horizontal="center"/>
    </xf>
    <xf numFmtId="1" fontId="23" fillId="44" borderId="23" xfId="0" applyNumberFormat="1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/>
    </xf>
    <xf numFmtId="1" fontId="13" fillId="33" borderId="26" xfId="0" applyNumberFormat="1" applyFont="1" applyFill="1" applyBorder="1" applyAlignment="1">
      <alignment/>
    </xf>
    <xf numFmtId="1" fontId="24" fillId="37" borderId="16" xfId="0" applyNumberFormat="1" applyFont="1" applyFill="1" applyBorder="1" applyAlignment="1">
      <alignment horizontal="center" wrapText="1"/>
    </xf>
    <xf numFmtId="1" fontId="13" fillId="33" borderId="19" xfId="0" applyNumberFormat="1" applyFont="1" applyFill="1" applyBorder="1" applyAlignment="1">
      <alignment/>
    </xf>
    <xf numFmtId="1" fontId="25" fillId="42" borderId="16" xfId="0" applyNumberFormat="1" applyFont="1" applyFill="1" applyBorder="1" applyAlignment="1">
      <alignment horizontal="center" wrapText="1"/>
    </xf>
    <xf numFmtId="1" fontId="11" fillId="47" borderId="16" xfId="0" applyNumberFormat="1" applyFont="1" applyFill="1" applyBorder="1" applyAlignment="1">
      <alignment horizontal="center"/>
    </xf>
    <xf numFmtId="1" fontId="11" fillId="38" borderId="16" xfId="0" applyNumberFormat="1" applyFont="1" applyFill="1" applyBorder="1" applyAlignment="1">
      <alignment horizontal="center"/>
    </xf>
    <xf numFmtId="1" fontId="24" fillId="44" borderId="23" xfId="0" applyNumberFormat="1" applyFont="1" applyFill="1" applyBorder="1" applyAlignment="1">
      <alignment horizontal="center" wrapText="1"/>
    </xf>
    <xf numFmtId="1" fontId="24" fillId="48" borderId="16" xfId="0" applyNumberFormat="1" applyFont="1" applyFill="1" applyBorder="1" applyAlignment="1">
      <alignment horizontal="center" wrapText="1"/>
    </xf>
    <xf numFmtId="1" fontId="25" fillId="40" borderId="23" xfId="0" applyNumberFormat="1" applyFont="1" applyFill="1" applyBorder="1" applyAlignment="1">
      <alignment horizontal="center" wrapText="1"/>
    </xf>
    <xf numFmtId="1" fontId="24" fillId="41" borderId="23" xfId="0" applyNumberFormat="1" applyFont="1" applyFill="1" applyBorder="1" applyAlignment="1">
      <alignment horizontal="center" wrapText="1"/>
    </xf>
    <xf numFmtId="1" fontId="27" fillId="39" borderId="23" xfId="0" applyNumberFormat="1" applyFont="1" applyFill="1" applyBorder="1" applyAlignment="1">
      <alignment horizontal="center" wrapText="1"/>
    </xf>
    <xf numFmtId="1" fontId="11" fillId="41" borderId="27" xfId="0" applyNumberFormat="1" applyFont="1" applyFill="1" applyBorder="1" applyAlignment="1">
      <alignment horizontal="center" wrapText="1"/>
    </xf>
    <xf numFmtId="1" fontId="13" fillId="33" borderId="15" xfId="0" applyNumberFormat="1" applyFont="1" applyFill="1" applyBorder="1" applyAlignment="1">
      <alignment/>
    </xf>
    <xf numFmtId="1" fontId="29" fillId="42" borderId="23" xfId="0" applyNumberFormat="1" applyFont="1" applyFill="1" applyBorder="1" applyAlignment="1">
      <alignment horizontal="center" wrapText="1"/>
    </xf>
    <xf numFmtId="1" fontId="23" fillId="43" borderId="23" xfId="0" applyNumberFormat="1" applyFont="1" applyFill="1" applyBorder="1" applyAlignment="1">
      <alignment horizontal="center" wrapText="1"/>
    </xf>
    <xf numFmtId="1" fontId="30" fillId="37" borderId="23" xfId="0" applyNumberFormat="1" applyFont="1" applyFill="1" applyBorder="1" applyAlignment="1">
      <alignment horizontal="center" wrapText="1"/>
    </xf>
    <xf numFmtId="1" fontId="11" fillId="38" borderId="23" xfId="0" applyNumberFormat="1" applyFont="1" applyFill="1" applyBorder="1" applyAlignment="1">
      <alignment horizontal="center" wrapText="1"/>
    </xf>
    <xf numFmtId="1" fontId="12" fillId="33" borderId="0" xfId="0" applyNumberFormat="1" applyFont="1" applyFill="1" applyBorder="1" applyAlignment="1">
      <alignment/>
    </xf>
    <xf numFmtId="0" fontId="71" fillId="0" borderId="17" xfId="54" applyNumberFormat="1" applyFont="1" applyBorder="1" applyAlignment="1">
      <alignment horizontal="center" vertical="center" wrapText="1"/>
      <protection/>
    </xf>
    <xf numFmtId="0" fontId="16" fillId="0" borderId="15" xfId="54" applyNumberFormat="1" applyFont="1" applyBorder="1" applyAlignment="1">
      <alignment horizontal="center" vertical="center"/>
      <protection/>
    </xf>
    <xf numFmtId="0" fontId="13" fillId="33" borderId="10" xfId="0" applyNumberFormat="1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34" fillId="33" borderId="19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1" fontId="10" fillId="34" borderId="11" xfId="54" applyNumberFormat="1" applyFont="1" applyFill="1" applyBorder="1" applyAlignment="1">
      <alignment horizontal="center" vertical="center" wrapText="1"/>
      <protection/>
    </xf>
    <xf numFmtId="1" fontId="11" fillId="45" borderId="13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0" fillId="37" borderId="13" xfId="0" applyNumberFormat="1" applyFont="1" applyFill="1" applyBorder="1" applyAlignment="1">
      <alignment/>
    </xf>
    <xf numFmtId="1" fontId="13" fillId="0" borderId="14" xfId="0" applyNumberFormat="1" applyFont="1" applyBorder="1" applyAlignment="1">
      <alignment horizontal="center" vertical="center"/>
    </xf>
    <xf numFmtId="1" fontId="11" fillId="38" borderId="13" xfId="0" applyNumberFormat="1" applyFont="1" applyFill="1" applyBorder="1" applyAlignment="1">
      <alignment horizont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/>
    </xf>
    <xf numFmtId="1" fontId="11" fillId="37" borderId="18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 vertical="center"/>
    </xf>
    <xf numFmtId="1" fontId="13" fillId="33" borderId="10" xfId="55" applyNumberFormat="1" applyFont="1" applyFill="1" applyBorder="1" applyAlignment="1">
      <alignment horizontal="center" vertical="center" wrapText="1"/>
      <protection/>
    </xf>
    <xf numFmtId="1" fontId="13" fillId="0" borderId="10" xfId="55" applyNumberFormat="1" applyFont="1" applyFill="1" applyBorder="1" applyAlignment="1">
      <alignment horizontal="center" vertical="center" wrapText="1"/>
      <protection/>
    </xf>
    <xf numFmtId="1" fontId="21" fillId="33" borderId="10" xfId="0" applyNumberFormat="1" applyFont="1" applyFill="1" applyBorder="1" applyAlignment="1">
      <alignment horizontal="center" vertical="center"/>
    </xf>
    <xf numFmtId="1" fontId="0" fillId="33" borderId="10" xfId="55" applyNumberFormat="1" applyFont="1" applyFill="1" applyBorder="1" applyAlignment="1">
      <alignment horizontal="center" vertical="center" wrapText="1"/>
      <protection/>
    </xf>
    <xf numFmtId="1" fontId="23" fillId="44" borderId="13" xfId="0" applyNumberFormat="1" applyFont="1" applyFill="1" applyBorder="1" applyAlignment="1">
      <alignment horizontal="center" vertical="center" wrapText="1"/>
    </xf>
    <xf numFmtId="1" fontId="0" fillId="33" borderId="11" xfId="55" applyNumberFormat="1" applyFont="1" applyFill="1" applyBorder="1" applyAlignment="1">
      <alignment horizontal="center" vertical="center" wrapText="1"/>
      <protection/>
    </xf>
    <xf numFmtId="1" fontId="0" fillId="33" borderId="14" xfId="55" applyNumberFormat="1" applyFont="1" applyFill="1" applyBorder="1" applyAlignment="1">
      <alignment horizontal="center" vertical="center" wrapText="1"/>
      <protection/>
    </xf>
    <xf numFmtId="1" fontId="24" fillId="37" borderId="18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vertical="center"/>
    </xf>
    <xf numFmtId="1" fontId="13" fillId="33" borderId="11" xfId="0" applyNumberFormat="1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/>
    </xf>
    <xf numFmtId="1" fontId="25" fillId="42" borderId="18" xfId="0" applyNumberFormat="1" applyFont="1" applyFill="1" applyBorder="1" applyAlignment="1">
      <alignment horizontal="center" wrapText="1"/>
    </xf>
    <xf numFmtId="1" fontId="75" fillId="46" borderId="10" xfId="55" applyNumberFormat="1" applyFont="1" applyFill="1" applyBorder="1" applyAlignment="1">
      <alignment horizontal="center" vertical="center" wrapText="1"/>
      <protection/>
    </xf>
    <xf numFmtId="1" fontId="0" fillId="33" borderId="19" xfId="55" applyNumberFormat="1" applyFont="1" applyFill="1" applyBorder="1" applyAlignment="1">
      <alignment horizontal="center" vertical="center" wrapText="1"/>
      <protection/>
    </xf>
    <xf numFmtId="1" fontId="0" fillId="33" borderId="20" xfId="55" applyNumberFormat="1" applyFont="1" applyFill="1" applyBorder="1" applyAlignment="1">
      <alignment horizontal="center" vertical="center" wrapText="1"/>
      <protection/>
    </xf>
    <xf numFmtId="1" fontId="11" fillId="47" borderId="18" xfId="0" applyNumberFormat="1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1" fontId="11" fillId="38" borderId="18" xfId="0" applyNumberFormat="1" applyFont="1" applyFill="1" applyBorder="1" applyAlignment="1">
      <alignment horizontal="center"/>
    </xf>
    <xf numFmtId="1" fontId="13" fillId="0" borderId="28" xfId="0" applyNumberFormat="1" applyFont="1" applyBorder="1" applyAlignment="1">
      <alignment horizontal="center" vertical="center"/>
    </xf>
    <xf numFmtId="1" fontId="24" fillId="44" borderId="13" xfId="0" applyNumberFormat="1" applyFont="1" applyFill="1" applyBorder="1" applyAlignment="1">
      <alignment horizontal="center" wrapText="1"/>
    </xf>
    <xf numFmtId="1" fontId="70" fillId="36" borderId="10" xfId="0" applyNumberFormat="1" applyFont="1" applyFill="1" applyBorder="1" applyAlignment="1">
      <alignment horizontal="center" vertical="center"/>
    </xf>
    <xf numFmtId="1" fontId="13" fillId="33" borderId="25" xfId="55" applyNumberFormat="1" applyFont="1" applyFill="1" applyBorder="1" applyAlignment="1">
      <alignment horizontal="center" vertical="center" wrapText="1"/>
      <protection/>
    </xf>
    <xf numFmtId="1" fontId="13" fillId="33" borderId="14" xfId="55" applyNumberFormat="1" applyFont="1" applyFill="1" applyBorder="1" applyAlignment="1">
      <alignment horizontal="center" vertical="center" wrapText="1"/>
      <protection/>
    </xf>
    <xf numFmtId="1" fontId="24" fillId="48" borderId="18" xfId="0" applyNumberFormat="1" applyFont="1" applyFill="1" applyBorder="1" applyAlignment="1">
      <alignment horizontal="center" wrapText="1"/>
    </xf>
    <xf numFmtId="1" fontId="25" fillId="40" borderId="13" xfId="0" applyNumberFormat="1" applyFont="1" applyFill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24" fillId="41" borderId="13" xfId="0" applyNumberFormat="1" applyFont="1" applyFill="1" applyBorder="1" applyAlignment="1">
      <alignment horizontal="center" wrapText="1"/>
    </xf>
    <xf numFmtId="1" fontId="21" fillId="33" borderId="10" xfId="0" applyNumberFormat="1" applyFont="1" applyFill="1" applyBorder="1" applyAlignment="1">
      <alignment horizontal="center"/>
    </xf>
    <xf numFmtId="1" fontId="69" fillId="35" borderId="14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" fontId="27" fillId="39" borderId="13" xfId="0" applyNumberFormat="1" applyFont="1" applyFill="1" applyBorder="1" applyAlignment="1">
      <alignment horizontal="center" wrapText="1"/>
    </xf>
    <xf numFmtId="1" fontId="21" fillId="33" borderId="10" xfId="0" applyNumberFormat="1" applyFont="1" applyFill="1" applyBorder="1" applyAlignment="1">
      <alignment horizontal="center" vertical="top"/>
    </xf>
    <xf numFmtId="1" fontId="11" fillId="41" borderId="25" xfId="0" applyNumberFormat="1" applyFont="1" applyFill="1" applyBorder="1" applyAlignment="1">
      <alignment horizontal="center" wrapText="1"/>
    </xf>
    <xf numFmtId="1" fontId="13" fillId="0" borderId="15" xfId="0" applyNumberFormat="1" applyFont="1" applyBorder="1" applyAlignment="1">
      <alignment horizontal="center"/>
    </xf>
    <xf numFmtId="1" fontId="13" fillId="33" borderId="12" xfId="0" applyNumberFormat="1" applyFont="1" applyFill="1" applyBorder="1" applyAlignment="1">
      <alignment horizontal="center" wrapText="1"/>
    </xf>
    <xf numFmtId="1" fontId="29" fillId="42" borderId="13" xfId="0" applyNumberFormat="1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1" fontId="23" fillId="43" borderId="13" xfId="0" applyNumberFormat="1" applyFont="1" applyFill="1" applyBorder="1" applyAlignment="1">
      <alignment horizontal="center" wrapText="1"/>
    </xf>
    <xf numFmtId="1" fontId="30" fillId="37" borderId="13" xfId="0" applyNumberFormat="1" applyFont="1" applyFill="1" applyBorder="1" applyAlignment="1">
      <alignment horizontal="center" wrapText="1"/>
    </xf>
    <xf numFmtId="1" fontId="13" fillId="33" borderId="14" xfId="0" applyNumberFormat="1" applyFont="1" applyFill="1" applyBorder="1" applyAlignment="1">
      <alignment horizontal="center" wrapText="1"/>
    </xf>
    <xf numFmtId="1" fontId="11" fillId="38" borderId="13" xfId="0" applyNumberFormat="1" applyFont="1" applyFill="1" applyBorder="1" applyAlignment="1">
      <alignment horizontal="center" wrapText="1"/>
    </xf>
    <xf numFmtId="1" fontId="21" fillId="33" borderId="14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/>
    </xf>
    <xf numFmtId="0" fontId="16" fillId="0" borderId="19" xfId="54" applyNumberFormat="1" applyFont="1" applyBorder="1" applyAlignment="1">
      <alignment horizontal="center" vertical="center"/>
      <protection/>
    </xf>
    <xf numFmtId="0" fontId="13" fillId="0" borderId="19" xfId="54" applyNumberFormat="1" applyFont="1" applyBorder="1" applyAlignment="1">
      <alignment horizontal="center" vertical="center"/>
      <protection/>
    </xf>
    <xf numFmtId="0" fontId="13" fillId="0" borderId="19" xfId="54" applyNumberFormat="1" applyFont="1" applyFill="1" applyBorder="1" applyAlignment="1">
      <alignment horizontal="center" vertical="center"/>
      <protection/>
    </xf>
    <xf numFmtId="0" fontId="13" fillId="33" borderId="14" xfId="0" applyNumberFormat="1" applyFont="1" applyFill="1" applyBorder="1" applyAlignment="1">
      <alignment/>
    </xf>
    <xf numFmtId="0" fontId="73" fillId="0" borderId="10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7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74" fillId="36" borderId="19" xfId="0" applyFont="1" applyFill="1" applyBorder="1" applyAlignment="1">
      <alignment horizontal="center" vertical="center" wrapText="1"/>
    </xf>
    <xf numFmtId="0" fontId="71" fillId="0" borderId="14" xfId="54" applyFont="1" applyBorder="1" applyAlignment="1">
      <alignment horizontal="center" vertical="center" wrapText="1"/>
      <protection/>
    </xf>
    <xf numFmtId="1" fontId="22" fillId="0" borderId="14" xfId="0" applyNumberFormat="1" applyFont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13" fillId="33" borderId="10" xfId="55" applyFont="1" applyFill="1" applyBorder="1" applyAlignment="1">
      <alignment horizontal="center" vertical="center" wrapText="1"/>
      <protection/>
    </xf>
    <xf numFmtId="0" fontId="73" fillId="33" borderId="10" xfId="0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center" vertical="center" wrapText="1"/>
      <protection/>
    </xf>
    <xf numFmtId="2" fontId="13" fillId="0" borderId="10" xfId="55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33" borderId="10" xfId="55" applyFont="1" applyFill="1" applyBorder="1" applyAlignment="1">
      <alignment horizontal="center" vertical="center" wrapText="1"/>
      <protection/>
    </xf>
    <xf numFmtId="0" fontId="19" fillId="33" borderId="10" xfId="55" applyFont="1" applyFill="1" applyBorder="1" applyAlignment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4" xfId="0" applyNumberFormat="1" applyFont="1" applyFill="1" applyBorder="1" applyAlignment="1">
      <alignment vertical="top" wrapText="1"/>
    </xf>
    <xf numFmtId="2" fontId="13" fillId="0" borderId="19" xfId="55" applyNumberFormat="1" applyFont="1" applyFill="1" applyBorder="1" applyAlignment="1">
      <alignment horizontal="center" vertical="center" wrapText="1"/>
      <protection/>
    </xf>
    <xf numFmtId="1" fontId="22" fillId="0" borderId="11" xfId="0" applyNumberFormat="1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 applyProtection="1">
      <alignment horizontal="center" vertical="center" wrapText="1"/>
      <protection/>
    </xf>
    <xf numFmtId="0" fontId="7" fillId="33" borderId="0" xfId="54" applyFont="1" applyFill="1" applyBorder="1" applyAlignment="1">
      <alignment horizontal="left" wrapText="1"/>
      <protection/>
    </xf>
    <xf numFmtId="0" fontId="33" fillId="33" borderId="18" xfId="54" applyFont="1" applyFill="1" applyBorder="1" applyAlignment="1">
      <alignment horizontal="center"/>
      <protection/>
    </xf>
    <xf numFmtId="1" fontId="8" fillId="33" borderId="0" xfId="54" applyNumberFormat="1" applyFont="1" applyFill="1" applyBorder="1" applyAlignment="1">
      <alignment wrapText="1"/>
      <protection/>
    </xf>
    <xf numFmtId="1" fontId="16" fillId="0" borderId="14" xfId="54" applyNumberFormat="1" applyFont="1" applyBorder="1" applyAlignment="1">
      <alignment horizontal="center" vertical="center"/>
      <protection/>
    </xf>
    <xf numFmtId="1" fontId="16" fillId="0" borderId="15" xfId="54" applyNumberFormat="1" applyFont="1" applyBorder="1" applyAlignment="1">
      <alignment horizontal="center" vertical="center"/>
      <protection/>
    </xf>
    <xf numFmtId="1" fontId="16" fillId="0" borderId="10" xfId="54" applyNumberFormat="1" applyFont="1" applyBorder="1" applyAlignment="1">
      <alignment horizontal="center" vertical="center"/>
      <protection/>
    </xf>
    <xf numFmtId="1" fontId="16" fillId="0" borderId="19" xfId="54" applyNumberFormat="1" applyFont="1" applyBorder="1" applyAlignment="1">
      <alignment horizontal="center" vertical="center"/>
      <protection/>
    </xf>
    <xf numFmtId="1" fontId="16" fillId="33" borderId="10" xfId="54" applyNumberFormat="1" applyFont="1" applyFill="1" applyBorder="1" applyAlignment="1">
      <alignment horizontal="center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0" fillId="33" borderId="14" xfId="0" applyNumberFormat="1" applyFont="1" applyFill="1" applyBorder="1" applyAlignment="1">
      <alignment horizontal="center" vertical="center"/>
    </xf>
    <xf numFmtId="1" fontId="69" fillId="35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/>
    </xf>
    <xf numFmtId="1" fontId="20" fillId="33" borderId="19" xfId="0" applyNumberFormat="1" applyFont="1" applyFill="1" applyBorder="1" applyAlignment="1">
      <alignment horizontal="center" vertical="center"/>
    </xf>
    <xf numFmtId="1" fontId="20" fillId="33" borderId="2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3" fillId="33" borderId="21" xfId="0" applyNumberFormat="1" applyFont="1" applyFill="1" applyBorder="1" applyAlignment="1">
      <alignment horizontal="center" vertical="center"/>
    </xf>
    <xf numFmtId="1" fontId="69" fillId="35" borderId="14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657225</xdr:colOff>
      <xdr:row>2</xdr:row>
      <xdr:rowOff>266700</xdr:rowOff>
    </xdr:to>
    <xdr:pic>
      <xdr:nvPicPr>
        <xdr:cNvPr id="1" name="Рисунок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335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194</xdr:row>
      <xdr:rowOff>0</xdr:rowOff>
    </xdr:from>
    <xdr:to>
      <xdr:col>8</xdr:col>
      <xdr:colOff>304800</xdr:colOff>
      <xdr:row>195</xdr:row>
      <xdr:rowOff>104775</xdr:rowOff>
    </xdr:to>
    <xdr:sp>
      <xdr:nvSpPr>
        <xdr:cNvPr id="2" name="AutoShape 80"/>
        <xdr:cNvSpPr>
          <a:spLocks/>
        </xdr:cNvSpPr>
      </xdr:nvSpPr>
      <xdr:spPr>
        <a:xfrm>
          <a:off x="16049625" y="98117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1"/>
  <sheetViews>
    <sheetView tabSelected="1" zoomScale="60" zoomScaleNormal="60" zoomScalePageLayoutView="0" workbookViewId="0" topLeftCell="A1">
      <selection activeCell="Q2" sqref="Q2"/>
    </sheetView>
  </sheetViews>
  <sheetFormatPr defaultColWidth="9.140625" defaultRowHeight="15"/>
  <cols>
    <col min="1" max="1" width="16.140625" style="0" customWidth="1"/>
    <col min="2" max="2" width="18.421875" style="0" customWidth="1"/>
    <col min="3" max="3" width="28.8515625" style="0" customWidth="1"/>
    <col min="4" max="4" width="93.7109375" style="0" customWidth="1"/>
    <col min="5" max="5" width="21.8515625" style="0" customWidth="1"/>
    <col min="6" max="6" width="15.8515625" style="0" customWidth="1"/>
    <col min="7" max="7" width="35.28125" style="0" customWidth="1"/>
    <col min="8" max="8" width="10.57421875" style="0" customWidth="1"/>
    <col min="9" max="9" width="9.421875" style="0" customWidth="1"/>
    <col min="10" max="10" width="7.28125" style="0" customWidth="1"/>
    <col min="12" max="13" width="13.00390625" style="0" customWidth="1"/>
    <col min="14" max="14" width="9.8515625" style="227" customWidth="1"/>
    <col min="15" max="15" width="16.140625" style="227" customWidth="1"/>
    <col min="16" max="16" width="35.28125" style="227" customWidth="1"/>
  </cols>
  <sheetData>
    <row r="1" spans="1:15" ht="24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1"/>
      <c r="M1" s="1"/>
      <c r="N1" s="224"/>
      <c r="O1" s="224"/>
    </row>
    <row r="2" spans="1:15" ht="66.75" customHeight="1">
      <c r="A2" s="361" t="s">
        <v>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239"/>
    </row>
    <row r="3" spans="1:16" ht="22.5" customHeight="1">
      <c r="A3" s="362"/>
      <c r="B3" s="362"/>
      <c r="C3" s="362"/>
      <c r="D3" s="362"/>
      <c r="E3" s="2" t="s">
        <v>632</v>
      </c>
      <c r="F3" s="3"/>
      <c r="G3" s="4"/>
      <c r="H3" s="3"/>
      <c r="I3" s="3"/>
      <c r="J3" s="3"/>
      <c r="K3" s="5"/>
      <c r="L3" s="6"/>
      <c r="M3" s="6"/>
      <c r="N3" s="225"/>
      <c r="O3" s="225"/>
      <c r="P3" s="364"/>
    </row>
    <row r="4" spans="1:15" ht="36" customHeight="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1:16" ht="47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3" t="s">
        <v>7</v>
      </c>
      <c r="H5" s="33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274" t="s">
        <v>14</v>
      </c>
      <c r="O5" s="240" t="s">
        <v>15</v>
      </c>
      <c r="P5" s="274" t="s">
        <v>633</v>
      </c>
    </row>
    <row r="6" spans="1:16" ht="40.5" customHeight="1">
      <c r="A6" s="120"/>
      <c r="B6" s="121"/>
      <c r="C6" s="121"/>
      <c r="D6" s="121" t="s">
        <v>345</v>
      </c>
      <c r="E6" s="121"/>
      <c r="F6" s="121"/>
      <c r="G6" s="121"/>
      <c r="H6" s="121"/>
      <c r="I6" s="121"/>
      <c r="J6" s="121"/>
      <c r="K6" s="121"/>
      <c r="L6" s="121"/>
      <c r="M6" s="121"/>
      <c r="N6" s="275"/>
      <c r="O6" s="241"/>
      <c r="P6" s="275"/>
    </row>
    <row r="7" spans="1:23" s="8" customFormat="1" ht="39.75" customHeight="1">
      <c r="A7" s="34" t="s">
        <v>16</v>
      </c>
      <c r="B7" s="35" t="s">
        <v>385</v>
      </c>
      <c r="C7" s="34" t="s">
        <v>18</v>
      </c>
      <c r="D7" s="36" t="s">
        <v>19</v>
      </c>
      <c r="E7" s="34" t="s">
        <v>20</v>
      </c>
      <c r="F7" s="147">
        <v>400</v>
      </c>
      <c r="G7" s="36" t="s">
        <v>21</v>
      </c>
      <c r="H7" s="37">
        <v>10</v>
      </c>
      <c r="I7" s="34">
        <v>16</v>
      </c>
      <c r="J7" s="34">
        <v>2020</v>
      </c>
      <c r="K7" s="34">
        <v>304</v>
      </c>
      <c r="L7" s="36"/>
      <c r="M7" s="34" t="s">
        <v>22</v>
      </c>
      <c r="N7" s="276"/>
      <c r="O7" s="242">
        <f>N7*F7</f>
        <v>0</v>
      </c>
      <c r="P7" s="284">
        <v>9785906994639</v>
      </c>
      <c r="Q7" s="7"/>
      <c r="R7" s="7"/>
      <c r="S7" s="7"/>
      <c r="T7" s="7"/>
      <c r="U7" s="7"/>
      <c r="V7" s="7"/>
      <c r="W7" s="7"/>
    </row>
    <row r="8" spans="1:22" s="8" customFormat="1" ht="39.75" customHeight="1">
      <c r="A8" s="65"/>
      <c r="B8" s="66"/>
      <c r="C8" s="66"/>
      <c r="D8" s="67" t="s">
        <v>364</v>
      </c>
      <c r="E8" s="66"/>
      <c r="F8" s="66"/>
      <c r="G8" s="66"/>
      <c r="H8" s="66"/>
      <c r="I8" s="66"/>
      <c r="J8" s="66"/>
      <c r="K8" s="66"/>
      <c r="L8" s="66"/>
      <c r="M8" s="66"/>
      <c r="N8" s="277"/>
      <c r="O8" s="269"/>
      <c r="P8" s="277"/>
      <c r="Q8" s="7"/>
      <c r="R8" s="7"/>
      <c r="S8" s="7"/>
      <c r="T8" s="7"/>
      <c r="U8" s="7"/>
      <c r="V8" s="7"/>
    </row>
    <row r="9" spans="1:22" s="8" customFormat="1" ht="39.75" customHeight="1">
      <c r="A9" s="68" t="s">
        <v>365</v>
      </c>
      <c r="B9" s="69" t="s">
        <v>385</v>
      </c>
      <c r="C9" s="70" t="s">
        <v>366</v>
      </c>
      <c r="D9" s="71" t="s">
        <v>367</v>
      </c>
      <c r="E9" s="72" t="s">
        <v>20</v>
      </c>
      <c r="F9" s="147">
        <v>300</v>
      </c>
      <c r="G9" s="73" t="s">
        <v>368</v>
      </c>
      <c r="H9" s="74">
        <v>10</v>
      </c>
      <c r="I9" s="73">
        <v>34</v>
      </c>
      <c r="J9" s="74">
        <v>2021</v>
      </c>
      <c r="K9" s="74">
        <v>112</v>
      </c>
      <c r="L9" s="74"/>
      <c r="M9" s="74" t="s">
        <v>27</v>
      </c>
      <c r="N9" s="278"/>
      <c r="O9" s="242">
        <f>N9*F9</f>
        <v>0</v>
      </c>
      <c r="P9" s="365">
        <v>9785604592267</v>
      </c>
      <c r="Q9" s="7"/>
      <c r="R9" s="7"/>
      <c r="S9" s="7"/>
      <c r="T9" s="7"/>
      <c r="U9" s="7"/>
      <c r="V9" s="7"/>
    </row>
    <row r="10" spans="1:16" ht="40.5" customHeight="1">
      <c r="A10" s="116"/>
      <c r="B10" s="117"/>
      <c r="C10" s="117"/>
      <c r="D10" s="117" t="s">
        <v>23</v>
      </c>
      <c r="E10" s="117"/>
      <c r="F10" s="117"/>
      <c r="G10" s="117"/>
      <c r="H10" s="117"/>
      <c r="I10" s="117"/>
      <c r="J10" s="117"/>
      <c r="K10" s="117"/>
      <c r="L10" s="117"/>
      <c r="M10" s="117"/>
      <c r="N10" s="279"/>
      <c r="O10" s="243"/>
      <c r="P10" s="279"/>
    </row>
    <row r="11" spans="1:16" ht="40.5" customHeight="1">
      <c r="A11" s="91" t="s">
        <v>388</v>
      </c>
      <c r="B11" s="193" t="s">
        <v>54</v>
      </c>
      <c r="C11" s="92" t="s">
        <v>389</v>
      </c>
      <c r="D11" s="93" t="s">
        <v>390</v>
      </c>
      <c r="E11" s="94" t="s">
        <v>31</v>
      </c>
      <c r="F11" s="147">
        <v>980</v>
      </c>
      <c r="G11" s="95" t="s">
        <v>494</v>
      </c>
      <c r="H11" s="96">
        <v>10</v>
      </c>
      <c r="I11" s="95">
        <v>8</v>
      </c>
      <c r="J11" s="96">
        <v>2023</v>
      </c>
      <c r="K11" s="96">
        <v>128</v>
      </c>
      <c r="L11" s="96"/>
      <c r="M11" s="96" t="s">
        <v>27</v>
      </c>
      <c r="N11" s="280"/>
      <c r="O11" s="242">
        <f aca="true" t="shared" si="0" ref="O11:O32">N11*F11</f>
        <v>0</v>
      </c>
      <c r="P11" s="366">
        <v>9785907471665</v>
      </c>
    </row>
    <row r="12" spans="1:16" ht="40.5" customHeight="1">
      <c r="A12" s="91" t="s">
        <v>405</v>
      </c>
      <c r="B12" s="193" t="s">
        <v>54</v>
      </c>
      <c r="C12" s="92" t="s">
        <v>389</v>
      </c>
      <c r="D12" s="93" t="s">
        <v>406</v>
      </c>
      <c r="E12" s="94" t="s">
        <v>31</v>
      </c>
      <c r="F12" s="147">
        <v>980</v>
      </c>
      <c r="G12" s="95" t="s">
        <v>560</v>
      </c>
      <c r="H12" s="96">
        <v>10</v>
      </c>
      <c r="I12" s="95">
        <v>8</v>
      </c>
      <c r="J12" s="96">
        <v>2023</v>
      </c>
      <c r="K12" s="96">
        <v>128</v>
      </c>
      <c r="L12" s="96"/>
      <c r="M12" s="96" t="s">
        <v>27</v>
      </c>
      <c r="N12" s="280"/>
      <c r="O12" s="242">
        <f t="shared" si="0"/>
        <v>0</v>
      </c>
      <c r="P12" s="366">
        <v>9785907471849</v>
      </c>
    </row>
    <row r="13" spans="1:16" s="9" customFormat="1" ht="66" customHeight="1">
      <c r="A13" s="38" t="s">
        <v>24</v>
      </c>
      <c r="B13" s="141" t="s">
        <v>54</v>
      </c>
      <c r="C13" s="39" t="s">
        <v>25</v>
      </c>
      <c r="D13" s="40" t="s">
        <v>26</v>
      </c>
      <c r="E13" s="41" t="s">
        <v>20</v>
      </c>
      <c r="F13" s="147">
        <v>900</v>
      </c>
      <c r="G13" s="43" t="s">
        <v>404</v>
      </c>
      <c r="H13" s="37">
        <v>10</v>
      </c>
      <c r="I13" s="43">
        <v>8</v>
      </c>
      <c r="J13" s="37">
        <v>2022</v>
      </c>
      <c r="K13" s="37">
        <v>80</v>
      </c>
      <c r="L13" s="37"/>
      <c r="M13" s="37" t="s">
        <v>27</v>
      </c>
      <c r="N13" s="281"/>
      <c r="O13" s="242">
        <f t="shared" si="0"/>
        <v>0</v>
      </c>
      <c r="P13" s="367">
        <v>9785907471351</v>
      </c>
    </row>
    <row r="14" spans="1:16" s="9" customFormat="1" ht="66" customHeight="1">
      <c r="A14" s="38" t="s">
        <v>466</v>
      </c>
      <c r="B14" s="141"/>
      <c r="C14" s="39" t="s">
        <v>25</v>
      </c>
      <c r="D14" s="40" t="s">
        <v>467</v>
      </c>
      <c r="E14" s="41" t="s">
        <v>20</v>
      </c>
      <c r="F14" s="147">
        <v>980</v>
      </c>
      <c r="G14" s="43" t="s">
        <v>468</v>
      </c>
      <c r="H14" s="37">
        <v>10</v>
      </c>
      <c r="I14" s="43">
        <v>10</v>
      </c>
      <c r="J14" s="37">
        <v>2022</v>
      </c>
      <c r="K14" s="37">
        <v>80</v>
      </c>
      <c r="L14" s="37"/>
      <c r="M14" s="37" t="s">
        <v>27</v>
      </c>
      <c r="N14" s="281"/>
      <c r="O14" s="242">
        <f t="shared" si="0"/>
        <v>0</v>
      </c>
      <c r="P14" s="367">
        <v>9785907471450</v>
      </c>
    </row>
    <row r="15" spans="1:16" s="9" customFormat="1" ht="66" customHeight="1">
      <c r="A15" s="38" t="s">
        <v>469</v>
      </c>
      <c r="B15" s="141" t="s">
        <v>54</v>
      </c>
      <c r="C15" s="39" t="s">
        <v>471</v>
      </c>
      <c r="D15" s="40" t="s">
        <v>470</v>
      </c>
      <c r="E15" s="41" t="s">
        <v>31</v>
      </c>
      <c r="F15" s="147">
        <v>900</v>
      </c>
      <c r="G15" s="43" t="s">
        <v>613</v>
      </c>
      <c r="H15" s="37">
        <v>10</v>
      </c>
      <c r="I15" s="43">
        <v>14</v>
      </c>
      <c r="J15" s="37">
        <v>2024</v>
      </c>
      <c r="K15" s="37">
        <v>64</v>
      </c>
      <c r="L15" s="37"/>
      <c r="M15" s="37" t="s">
        <v>27</v>
      </c>
      <c r="N15" s="281"/>
      <c r="O15" s="242">
        <f t="shared" si="0"/>
        <v>0</v>
      </c>
      <c r="P15" s="367">
        <v>9785907471993</v>
      </c>
    </row>
    <row r="16" spans="1:16" s="9" customFormat="1" ht="66" customHeight="1">
      <c r="A16" s="38" t="s">
        <v>545</v>
      </c>
      <c r="B16" s="141"/>
      <c r="C16" s="39" t="s">
        <v>471</v>
      </c>
      <c r="D16" s="40" t="s">
        <v>546</v>
      </c>
      <c r="E16" s="41" t="s">
        <v>31</v>
      </c>
      <c r="F16" s="147">
        <v>900</v>
      </c>
      <c r="G16" s="43" t="s">
        <v>547</v>
      </c>
      <c r="H16" s="37">
        <v>10</v>
      </c>
      <c r="I16" s="43">
        <v>13</v>
      </c>
      <c r="J16" s="37">
        <v>2023</v>
      </c>
      <c r="K16" s="37">
        <v>60</v>
      </c>
      <c r="L16" s="37"/>
      <c r="M16" s="37" t="s">
        <v>27</v>
      </c>
      <c r="N16" s="281"/>
      <c r="O16" s="242">
        <f t="shared" si="0"/>
        <v>0</v>
      </c>
      <c r="P16" s="367">
        <v>9785907471740</v>
      </c>
    </row>
    <row r="17" spans="1:16" s="9" customFormat="1" ht="54.75" customHeight="1">
      <c r="A17" s="38" t="s">
        <v>440</v>
      </c>
      <c r="B17" s="141"/>
      <c r="C17" s="39" t="s">
        <v>441</v>
      </c>
      <c r="D17" s="40" t="s">
        <v>442</v>
      </c>
      <c r="E17" s="41" t="s">
        <v>31</v>
      </c>
      <c r="F17" s="147">
        <v>800</v>
      </c>
      <c r="G17" s="43" t="s">
        <v>443</v>
      </c>
      <c r="H17" s="37">
        <v>10</v>
      </c>
      <c r="I17" s="43">
        <v>10</v>
      </c>
      <c r="J17" s="37">
        <v>2022</v>
      </c>
      <c r="K17" s="37">
        <v>48</v>
      </c>
      <c r="L17" s="37"/>
      <c r="M17" s="37" t="s">
        <v>27</v>
      </c>
      <c r="N17" s="281"/>
      <c r="O17" s="242">
        <f t="shared" si="0"/>
        <v>0</v>
      </c>
      <c r="P17" s="367">
        <v>9785907471467</v>
      </c>
    </row>
    <row r="18" spans="1:16" s="9" customFormat="1" ht="54.75" customHeight="1">
      <c r="A18" s="38" t="s">
        <v>459</v>
      </c>
      <c r="B18" s="141"/>
      <c r="C18" s="39" t="s">
        <v>460</v>
      </c>
      <c r="D18" s="40" t="s">
        <v>461</v>
      </c>
      <c r="E18" s="41" t="s">
        <v>31</v>
      </c>
      <c r="F18" s="147">
        <v>800</v>
      </c>
      <c r="G18" s="43" t="s">
        <v>462</v>
      </c>
      <c r="H18" s="37">
        <v>10</v>
      </c>
      <c r="I18" s="43">
        <v>14</v>
      </c>
      <c r="J18" s="37">
        <v>2022</v>
      </c>
      <c r="K18" s="37">
        <v>48</v>
      </c>
      <c r="L18" s="37"/>
      <c r="M18" s="37" t="s">
        <v>27</v>
      </c>
      <c r="N18" s="281"/>
      <c r="O18" s="242">
        <f t="shared" si="0"/>
        <v>0</v>
      </c>
      <c r="P18" s="367">
        <v>9785907471511</v>
      </c>
    </row>
    <row r="19" spans="1:16" s="9" customFormat="1" ht="54.75" customHeight="1">
      <c r="A19" s="38" t="s">
        <v>486</v>
      </c>
      <c r="B19" s="141"/>
      <c r="C19" s="39" t="s">
        <v>487</v>
      </c>
      <c r="D19" s="40" t="s">
        <v>488</v>
      </c>
      <c r="E19" s="41" t="s">
        <v>31</v>
      </c>
      <c r="F19" s="147">
        <v>800</v>
      </c>
      <c r="G19" s="43" t="s">
        <v>489</v>
      </c>
      <c r="H19" s="37">
        <v>10</v>
      </c>
      <c r="I19" s="43">
        <v>10</v>
      </c>
      <c r="J19" s="37">
        <v>2022</v>
      </c>
      <c r="K19" s="37">
        <v>56</v>
      </c>
      <c r="L19" s="37"/>
      <c r="M19" s="37" t="s">
        <v>27</v>
      </c>
      <c r="N19" s="281"/>
      <c r="O19" s="242">
        <f t="shared" si="0"/>
        <v>0</v>
      </c>
      <c r="P19" s="367">
        <v>9785907471634</v>
      </c>
    </row>
    <row r="20" spans="1:16" s="9" customFormat="1" ht="54.75" customHeight="1">
      <c r="A20" s="38" t="s">
        <v>568</v>
      </c>
      <c r="B20" s="266" t="s">
        <v>17</v>
      </c>
      <c r="C20" s="39" t="s">
        <v>487</v>
      </c>
      <c r="D20" s="40" t="s">
        <v>569</v>
      </c>
      <c r="E20" s="41" t="s">
        <v>31</v>
      </c>
      <c r="F20" s="147">
        <v>800</v>
      </c>
      <c r="G20" s="267" t="s">
        <v>570</v>
      </c>
      <c r="H20" s="37">
        <v>10</v>
      </c>
      <c r="I20" s="267">
        <v>14</v>
      </c>
      <c r="J20" s="217">
        <v>2023</v>
      </c>
      <c r="K20" s="37">
        <v>56</v>
      </c>
      <c r="L20" s="37"/>
      <c r="M20" s="37" t="s">
        <v>27</v>
      </c>
      <c r="N20" s="276"/>
      <c r="O20" s="268">
        <f t="shared" si="0"/>
        <v>0</v>
      </c>
      <c r="P20" s="366">
        <v>9785907471887</v>
      </c>
    </row>
    <row r="21" spans="1:16" ht="66" customHeight="1">
      <c r="A21" s="38" t="s">
        <v>28</v>
      </c>
      <c r="B21" s="141" t="s">
        <v>385</v>
      </c>
      <c r="C21" s="39" t="s">
        <v>29</v>
      </c>
      <c r="D21" s="40" t="s">
        <v>30</v>
      </c>
      <c r="E21" s="41" t="s">
        <v>31</v>
      </c>
      <c r="F21" s="147">
        <v>300</v>
      </c>
      <c r="G21" s="43" t="s">
        <v>32</v>
      </c>
      <c r="H21" s="37">
        <v>10</v>
      </c>
      <c r="I21" s="43">
        <v>10</v>
      </c>
      <c r="J21" s="37">
        <v>2020</v>
      </c>
      <c r="K21" s="37">
        <v>96</v>
      </c>
      <c r="L21" s="37"/>
      <c r="M21" s="37" t="s">
        <v>27</v>
      </c>
      <c r="N21" s="281"/>
      <c r="O21" s="242">
        <f t="shared" si="0"/>
        <v>0</v>
      </c>
      <c r="P21" s="367">
        <v>9785906994707</v>
      </c>
    </row>
    <row r="22" spans="1:16" s="9" customFormat="1" ht="66" customHeight="1">
      <c r="A22" s="38" t="s">
        <v>34</v>
      </c>
      <c r="B22" s="141" t="s">
        <v>385</v>
      </c>
      <c r="C22" s="39" t="s">
        <v>33</v>
      </c>
      <c r="D22" s="40" t="s">
        <v>350</v>
      </c>
      <c r="E22" s="41" t="s">
        <v>31</v>
      </c>
      <c r="F22" s="147">
        <v>455</v>
      </c>
      <c r="G22" s="43" t="s">
        <v>35</v>
      </c>
      <c r="H22" s="37">
        <v>10</v>
      </c>
      <c r="I22" s="43">
        <v>15</v>
      </c>
      <c r="J22" s="37">
        <v>2019</v>
      </c>
      <c r="K22" s="37">
        <v>48</v>
      </c>
      <c r="L22" s="37"/>
      <c r="M22" s="37" t="s">
        <v>27</v>
      </c>
      <c r="N22" s="281"/>
      <c r="O22" s="242">
        <f t="shared" si="0"/>
        <v>0</v>
      </c>
      <c r="P22" s="367">
        <v>9785906994332</v>
      </c>
    </row>
    <row r="23" spans="1:16" s="9" customFormat="1" ht="66" customHeight="1">
      <c r="A23" s="38" t="s">
        <v>36</v>
      </c>
      <c r="B23" s="141" t="s">
        <v>385</v>
      </c>
      <c r="C23" s="39" t="s">
        <v>33</v>
      </c>
      <c r="D23" s="40" t="s">
        <v>37</v>
      </c>
      <c r="E23" s="41" t="s">
        <v>31</v>
      </c>
      <c r="F23" s="147">
        <v>455</v>
      </c>
      <c r="G23" s="43" t="s">
        <v>38</v>
      </c>
      <c r="H23" s="37">
        <v>10</v>
      </c>
      <c r="I23" s="43">
        <v>15</v>
      </c>
      <c r="J23" s="37">
        <v>2019</v>
      </c>
      <c r="K23" s="37">
        <v>48</v>
      </c>
      <c r="L23" s="37"/>
      <c r="M23" s="37" t="s">
        <v>27</v>
      </c>
      <c r="N23" s="281"/>
      <c r="O23" s="242">
        <f t="shared" si="0"/>
        <v>0</v>
      </c>
      <c r="P23" s="367">
        <v>9785906994363</v>
      </c>
    </row>
    <row r="24" spans="1:16" s="9" customFormat="1" ht="66" customHeight="1">
      <c r="A24" s="38" t="s">
        <v>39</v>
      </c>
      <c r="B24" s="141" t="s">
        <v>385</v>
      </c>
      <c r="C24" s="39" t="s">
        <v>40</v>
      </c>
      <c r="D24" s="40" t="s">
        <v>41</v>
      </c>
      <c r="E24" s="41" t="s">
        <v>31</v>
      </c>
      <c r="F24" s="147">
        <v>300</v>
      </c>
      <c r="G24" s="43" t="s">
        <v>42</v>
      </c>
      <c r="H24" s="37">
        <v>10</v>
      </c>
      <c r="I24" s="43">
        <v>10</v>
      </c>
      <c r="J24" s="37">
        <v>2019</v>
      </c>
      <c r="K24" s="37">
        <v>96</v>
      </c>
      <c r="L24" s="37"/>
      <c r="M24" s="37" t="s">
        <v>27</v>
      </c>
      <c r="N24" s="281"/>
      <c r="O24" s="242">
        <f t="shared" si="0"/>
        <v>0</v>
      </c>
      <c r="P24" s="367">
        <v>9785906994288</v>
      </c>
    </row>
    <row r="25" spans="1:16" s="9" customFormat="1" ht="66" customHeight="1">
      <c r="A25" s="38" t="s">
        <v>43</v>
      </c>
      <c r="B25" s="141" t="s">
        <v>385</v>
      </c>
      <c r="C25" s="39" t="s">
        <v>33</v>
      </c>
      <c r="D25" s="40" t="s">
        <v>44</v>
      </c>
      <c r="E25" s="41" t="s">
        <v>31</v>
      </c>
      <c r="F25" s="147">
        <v>455</v>
      </c>
      <c r="G25" s="43" t="s">
        <v>45</v>
      </c>
      <c r="H25" s="37">
        <v>10</v>
      </c>
      <c r="I25" s="43">
        <v>15</v>
      </c>
      <c r="J25" s="37">
        <v>2019</v>
      </c>
      <c r="K25" s="37">
        <v>48</v>
      </c>
      <c r="L25" s="37"/>
      <c r="M25" s="37" t="s">
        <v>27</v>
      </c>
      <c r="N25" s="281"/>
      <c r="O25" s="242">
        <f t="shared" si="0"/>
        <v>0</v>
      </c>
      <c r="P25" s="367">
        <v>9785906994547</v>
      </c>
    </row>
    <row r="26" spans="1:16" s="9" customFormat="1" ht="66" customHeight="1">
      <c r="A26" s="38" t="s">
        <v>46</v>
      </c>
      <c r="B26" s="141" t="s">
        <v>385</v>
      </c>
      <c r="C26" s="39" t="s">
        <v>33</v>
      </c>
      <c r="D26" s="40" t="s">
        <v>340</v>
      </c>
      <c r="E26" s="41" t="s">
        <v>31</v>
      </c>
      <c r="F26" s="147">
        <v>455</v>
      </c>
      <c r="G26" s="43" t="s">
        <v>47</v>
      </c>
      <c r="H26" s="37">
        <v>10</v>
      </c>
      <c r="I26" s="43">
        <v>14</v>
      </c>
      <c r="J26" s="37">
        <v>2020</v>
      </c>
      <c r="K26" s="37">
        <v>48</v>
      </c>
      <c r="L26" s="37"/>
      <c r="M26" s="37" t="s">
        <v>27</v>
      </c>
      <c r="N26" s="281"/>
      <c r="O26" s="242">
        <f t="shared" si="0"/>
        <v>0</v>
      </c>
      <c r="P26" s="367">
        <v>9785906994554</v>
      </c>
    </row>
    <row r="27" spans="1:16" s="9" customFormat="1" ht="66" customHeight="1">
      <c r="A27" s="194" t="s">
        <v>506</v>
      </c>
      <c r="B27" s="199"/>
      <c r="C27" s="195" t="s">
        <v>507</v>
      </c>
      <c r="D27" s="196" t="s">
        <v>508</v>
      </c>
      <c r="E27" s="197" t="s">
        <v>56</v>
      </c>
      <c r="F27" s="154">
        <v>700</v>
      </c>
      <c r="G27" s="198" t="s">
        <v>509</v>
      </c>
      <c r="H27" s="80">
        <v>10</v>
      </c>
      <c r="I27" s="198">
        <v>15</v>
      </c>
      <c r="J27" s="80">
        <v>2023</v>
      </c>
      <c r="K27" s="80">
        <v>44</v>
      </c>
      <c r="L27" s="80"/>
      <c r="M27" s="80" t="s">
        <v>27</v>
      </c>
      <c r="N27" s="278"/>
      <c r="O27" s="244">
        <f t="shared" si="0"/>
        <v>0</v>
      </c>
      <c r="P27" s="365">
        <v>9785907471689</v>
      </c>
    </row>
    <row r="28" spans="1:16" ht="40.5" customHeight="1">
      <c r="A28" s="194" t="s">
        <v>530</v>
      </c>
      <c r="B28" s="199"/>
      <c r="C28" s="195" t="s">
        <v>531</v>
      </c>
      <c r="D28" s="196" t="s">
        <v>532</v>
      </c>
      <c r="E28" s="197" t="s">
        <v>20</v>
      </c>
      <c r="F28" s="154">
        <v>960</v>
      </c>
      <c r="G28" s="198" t="s">
        <v>533</v>
      </c>
      <c r="H28" s="80">
        <v>10</v>
      </c>
      <c r="I28" s="198">
        <v>8</v>
      </c>
      <c r="J28" s="80">
        <v>2023</v>
      </c>
      <c r="K28" s="80">
        <v>88</v>
      </c>
      <c r="L28" s="80"/>
      <c r="M28" s="80" t="s">
        <v>27</v>
      </c>
      <c r="N28" s="278"/>
      <c r="O28" s="244">
        <f t="shared" si="0"/>
        <v>0</v>
      </c>
      <c r="P28" s="365">
        <v>9785907471702</v>
      </c>
    </row>
    <row r="29" spans="1:16" ht="40.5" customHeight="1">
      <c r="A29" s="332" t="s">
        <v>584</v>
      </c>
      <c r="B29" s="185" t="s">
        <v>274</v>
      </c>
      <c r="C29" s="195" t="s">
        <v>487</v>
      </c>
      <c r="D29" s="196" t="s">
        <v>585</v>
      </c>
      <c r="E29" s="333" t="s">
        <v>31</v>
      </c>
      <c r="F29" s="162">
        <v>800</v>
      </c>
      <c r="G29" s="331" t="s">
        <v>583</v>
      </c>
      <c r="H29" s="134">
        <v>10</v>
      </c>
      <c r="I29" s="331">
        <v>14</v>
      </c>
      <c r="J29" s="134">
        <v>2023</v>
      </c>
      <c r="K29" s="134">
        <v>56</v>
      </c>
      <c r="L29" s="134"/>
      <c r="M29" s="134" t="s">
        <v>27</v>
      </c>
      <c r="N29" s="278"/>
      <c r="O29" s="244">
        <f t="shared" si="0"/>
        <v>0</v>
      </c>
      <c r="P29" s="368">
        <v>9785907471900</v>
      </c>
    </row>
    <row r="30" spans="1:16" ht="40.5" customHeight="1">
      <c r="A30" s="332" t="s">
        <v>614</v>
      </c>
      <c r="B30" s="199" t="s">
        <v>54</v>
      </c>
      <c r="C30" s="195" t="s">
        <v>487</v>
      </c>
      <c r="D30" s="196" t="s">
        <v>615</v>
      </c>
      <c r="E30" s="333" t="s">
        <v>31</v>
      </c>
      <c r="F30" s="162">
        <v>800</v>
      </c>
      <c r="G30" s="331" t="s">
        <v>616</v>
      </c>
      <c r="H30" s="134">
        <v>10</v>
      </c>
      <c r="I30" s="331">
        <v>14</v>
      </c>
      <c r="J30" s="134">
        <v>2024</v>
      </c>
      <c r="K30" s="134">
        <v>56</v>
      </c>
      <c r="L30" s="134"/>
      <c r="M30" s="134" t="s">
        <v>27</v>
      </c>
      <c r="N30" s="278"/>
      <c r="O30" s="244">
        <f t="shared" si="0"/>
        <v>0</v>
      </c>
      <c r="P30" s="368">
        <v>9785907471986</v>
      </c>
    </row>
    <row r="31" spans="1:16" ht="40.5" customHeight="1">
      <c r="A31" s="194" t="s">
        <v>538</v>
      </c>
      <c r="B31" s="199"/>
      <c r="C31" s="195" t="s">
        <v>487</v>
      </c>
      <c r="D31" s="196" t="s">
        <v>539</v>
      </c>
      <c r="E31" s="197" t="s">
        <v>31</v>
      </c>
      <c r="F31" s="154">
        <v>800</v>
      </c>
      <c r="G31" s="198" t="s">
        <v>540</v>
      </c>
      <c r="H31" s="80">
        <v>10</v>
      </c>
      <c r="I31" s="198">
        <v>14</v>
      </c>
      <c r="J31" s="80">
        <v>2023</v>
      </c>
      <c r="K31" s="80">
        <v>48</v>
      </c>
      <c r="L31" s="80"/>
      <c r="M31" s="80" t="s">
        <v>27</v>
      </c>
      <c r="N31" s="282"/>
      <c r="O31" s="244">
        <f t="shared" si="0"/>
        <v>0</v>
      </c>
      <c r="P31" s="365">
        <v>9785907471757</v>
      </c>
    </row>
    <row r="32" spans="1:16" ht="40.5" customHeight="1">
      <c r="A32" s="194" t="s">
        <v>556</v>
      </c>
      <c r="B32" s="199" t="s">
        <v>274</v>
      </c>
      <c r="C32" s="195" t="s">
        <v>487</v>
      </c>
      <c r="D32" s="196" t="s">
        <v>557</v>
      </c>
      <c r="E32" s="197" t="s">
        <v>31</v>
      </c>
      <c r="F32" s="154">
        <v>800</v>
      </c>
      <c r="G32" s="198" t="s">
        <v>558</v>
      </c>
      <c r="H32" s="80">
        <v>10</v>
      </c>
      <c r="I32" s="198">
        <v>14</v>
      </c>
      <c r="J32" s="80">
        <v>2023</v>
      </c>
      <c r="K32" s="80">
        <v>48</v>
      </c>
      <c r="L32" s="80"/>
      <c r="M32" s="80" t="s">
        <v>27</v>
      </c>
      <c r="N32" s="282"/>
      <c r="O32" s="244">
        <f t="shared" si="0"/>
        <v>0</v>
      </c>
      <c r="P32" s="365">
        <v>9785907471825</v>
      </c>
    </row>
    <row r="33" spans="1:16" ht="40.5" customHeight="1">
      <c r="A33" s="194" t="s">
        <v>565</v>
      </c>
      <c r="B33" s="199" t="s">
        <v>54</v>
      </c>
      <c r="C33" s="195" t="s">
        <v>487</v>
      </c>
      <c r="D33" s="196" t="s">
        <v>566</v>
      </c>
      <c r="E33" s="197" t="s">
        <v>31</v>
      </c>
      <c r="F33" s="154">
        <v>800</v>
      </c>
      <c r="G33" s="198" t="s">
        <v>567</v>
      </c>
      <c r="H33" s="80">
        <v>10</v>
      </c>
      <c r="I33" s="198">
        <v>14</v>
      </c>
      <c r="J33" s="80">
        <v>2023</v>
      </c>
      <c r="K33" s="80">
        <v>48</v>
      </c>
      <c r="L33" s="80"/>
      <c r="M33" s="80" t="s">
        <v>27</v>
      </c>
      <c r="N33" s="282"/>
      <c r="O33" s="244">
        <f>N33*F33</f>
        <v>0</v>
      </c>
      <c r="P33" s="365">
        <v>9785907471832</v>
      </c>
    </row>
    <row r="34" spans="1:16" ht="40.5" customHeight="1">
      <c r="A34" s="194" t="s">
        <v>586</v>
      </c>
      <c r="B34" s="199" t="s">
        <v>17</v>
      </c>
      <c r="C34" s="195" t="s">
        <v>587</v>
      </c>
      <c r="D34" s="196" t="s">
        <v>588</v>
      </c>
      <c r="E34" s="197" t="s">
        <v>31</v>
      </c>
      <c r="F34" s="154">
        <v>800</v>
      </c>
      <c r="G34" s="198" t="s">
        <v>589</v>
      </c>
      <c r="H34" s="80">
        <v>10</v>
      </c>
      <c r="I34" s="198">
        <v>12</v>
      </c>
      <c r="J34" s="80">
        <v>2023</v>
      </c>
      <c r="K34" s="80">
        <v>56</v>
      </c>
      <c r="L34" s="80"/>
      <c r="M34" s="80" t="s">
        <v>27</v>
      </c>
      <c r="N34" s="282"/>
      <c r="O34" s="334">
        <f>N34*F34</f>
        <v>0</v>
      </c>
      <c r="P34" s="365">
        <v>9785907471917</v>
      </c>
    </row>
    <row r="35" spans="1:16" ht="40.5" customHeight="1">
      <c r="A35" s="68" t="s">
        <v>599</v>
      </c>
      <c r="B35" s="341" t="s">
        <v>17</v>
      </c>
      <c r="C35" s="70" t="s">
        <v>600</v>
      </c>
      <c r="D35" s="71" t="s">
        <v>601</v>
      </c>
      <c r="E35" s="68" t="s">
        <v>31</v>
      </c>
      <c r="F35" s="154">
        <v>800</v>
      </c>
      <c r="G35" s="73" t="s">
        <v>602</v>
      </c>
      <c r="H35" s="74">
        <v>10</v>
      </c>
      <c r="I35" s="73">
        <v>12</v>
      </c>
      <c r="J35" s="74">
        <v>2023</v>
      </c>
      <c r="K35" s="74">
        <v>48</v>
      </c>
      <c r="L35" s="74"/>
      <c r="M35" s="74" t="s">
        <v>27</v>
      </c>
      <c r="N35" s="342"/>
      <c r="O35" s="343">
        <f>N35*F35</f>
        <v>0</v>
      </c>
      <c r="P35" s="365">
        <v>9785907471948</v>
      </c>
    </row>
    <row r="36" spans="1:16" ht="40.5" customHeight="1">
      <c r="A36" s="68" t="s">
        <v>609</v>
      </c>
      <c r="B36" s="341" t="s">
        <v>17</v>
      </c>
      <c r="C36" s="70" t="s">
        <v>610</v>
      </c>
      <c r="D36" s="71" t="s">
        <v>611</v>
      </c>
      <c r="E36" s="68" t="s">
        <v>31</v>
      </c>
      <c r="F36" s="154">
        <v>800</v>
      </c>
      <c r="G36" s="73" t="s">
        <v>612</v>
      </c>
      <c r="H36" s="74">
        <v>10</v>
      </c>
      <c r="I36" s="73">
        <v>14</v>
      </c>
      <c r="J36" s="74">
        <v>2024</v>
      </c>
      <c r="K36" s="74">
        <v>64</v>
      </c>
      <c r="L36" s="74"/>
      <c r="M36" s="74" t="s">
        <v>27</v>
      </c>
      <c r="N36" s="342"/>
      <c r="O36" s="343">
        <f>N36*F36</f>
        <v>0</v>
      </c>
      <c r="P36" s="365">
        <v>9785907471962</v>
      </c>
    </row>
    <row r="37" spans="1:16" ht="40.5" customHeight="1">
      <c r="A37" s="68" t="s">
        <v>617</v>
      </c>
      <c r="B37" s="341" t="s">
        <v>17</v>
      </c>
      <c r="C37" s="70" t="s">
        <v>618</v>
      </c>
      <c r="D37" s="71" t="s">
        <v>619</v>
      </c>
      <c r="E37" s="68" t="s">
        <v>31</v>
      </c>
      <c r="F37" s="154">
        <v>800</v>
      </c>
      <c r="G37" s="73" t="s">
        <v>620</v>
      </c>
      <c r="H37" s="74">
        <v>10</v>
      </c>
      <c r="I37" s="73">
        <v>12</v>
      </c>
      <c r="J37" s="74">
        <v>2024</v>
      </c>
      <c r="K37" s="74">
        <v>80</v>
      </c>
      <c r="L37" s="74"/>
      <c r="M37" s="74" t="s">
        <v>27</v>
      </c>
      <c r="N37" s="342"/>
      <c r="O37" s="343">
        <f>N37*F37</f>
        <v>0</v>
      </c>
      <c r="P37" s="365">
        <v>9785907471979</v>
      </c>
    </row>
    <row r="38" spans="1:16" s="10" customFormat="1" ht="39.75" customHeight="1">
      <c r="A38" s="236"/>
      <c r="B38" s="237"/>
      <c r="C38" s="238"/>
      <c r="D38" s="236" t="s">
        <v>48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83"/>
      <c r="O38" s="245"/>
      <c r="P38" s="283"/>
    </row>
    <row r="39" spans="1:16" s="10" customFormat="1" ht="39.75" customHeight="1">
      <c r="A39" s="44" t="s">
        <v>50</v>
      </c>
      <c r="B39" s="182"/>
      <c r="C39" s="45" t="s">
        <v>51</v>
      </c>
      <c r="D39" s="46" t="s">
        <v>52</v>
      </c>
      <c r="E39" s="44" t="s">
        <v>31</v>
      </c>
      <c r="F39" s="147">
        <v>200</v>
      </c>
      <c r="G39" s="42" t="s">
        <v>53</v>
      </c>
      <c r="H39" s="37">
        <v>10</v>
      </c>
      <c r="I39" s="42">
        <v>10</v>
      </c>
      <c r="J39" s="36">
        <v>2013</v>
      </c>
      <c r="K39" s="36">
        <v>31</v>
      </c>
      <c r="L39" s="36"/>
      <c r="M39" s="36" t="s">
        <v>27</v>
      </c>
      <c r="N39" s="284"/>
      <c r="O39" s="242">
        <f aca="true" t="shared" si="1" ref="O39:O47">N39*F39</f>
        <v>0</v>
      </c>
      <c r="P39" s="369">
        <v>9785905474224</v>
      </c>
    </row>
    <row r="40" spans="1:16" s="13" customFormat="1" ht="39.75" customHeight="1">
      <c r="A40" s="44" t="s">
        <v>57</v>
      </c>
      <c r="B40" s="182"/>
      <c r="C40" s="45" t="s">
        <v>58</v>
      </c>
      <c r="D40" s="46" t="s">
        <v>59</v>
      </c>
      <c r="E40" s="44" t="s">
        <v>31</v>
      </c>
      <c r="F40" s="147">
        <v>200</v>
      </c>
      <c r="G40" s="42" t="s">
        <v>60</v>
      </c>
      <c r="H40" s="37">
        <v>10</v>
      </c>
      <c r="I40" s="42">
        <v>25</v>
      </c>
      <c r="J40" s="36">
        <v>2015</v>
      </c>
      <c r="K40" s="36">
        <v>96</v>
      </c>
      <c r="L40" s="36"/>
      <c r="M40" s="51" t="s">
        <v>83</v>
      </c>
      <c r="N40" s="284"/>
      <c r="O40" s="242">
        <f t="shared" si="1"/>
        <v>0</v>
      </c>
      <c r="P40" s="369">
        <v>9785905474378</v>
      </c>
    </row>
    <row r="41" spans="1:16" s="18" customFormat="1" ht="39.75" customHeight="1">
      <c r="A41" s="36" t="s">
        <v>61</v>
      </c>
      <c r="B41" s="182"/>
      <c r="C41" s="36" t="s">
        <v>62</v>
      </c>
      <c r="D41" s="52" t="s">
        <v>63</v>
      </c>
      <c r="E41" s="36" t="s">
        <v>31</v>
      </c>
      <c r="F41" s="147">
        <v>150</v>
      </c>
      <c r="G41" s="36" t="s">
        <v>64</v>
      </c>
      <c r="H41" s="37">
        <v>10</v>
      </c>
      <c r="I41" s="36">
        <v>20</v>
      </c>
      <c r="J41" s="36">
        <v>2015</v>
      </c>
      <c r="K41" s="36">
        <v>64</v>
      </c>
      <c r="L41" s="36"/>
      <c r="M41" s="36" t="s">
        <v>22</v>
      </c>
      <c r="N41" s="284"/>
      <c r="O41" s="242">
        <f t="shared" si="1"/>
        <v>0</v>
      </c>
      <c r="P41" s="284">
        <v>9785905474439</v>
      </c>
    </row>
    <row r="42" spans="1:24" s="13" customFormat="1" ht="39.75" customHeight="1">
      <c r="A42" s="34" t="s">
        <v>66</v>
      </c>
      <c r="B42" s="182" t="s">
        <v>385</v>
      </c>
      <c r="C42" s="54" t="s">
        <v>67</v>
      </c>
      <c r="D42" s="36" t="s">
        <v>68</v>
      </c>
      <c r="E42" s="34" t="s">
        <v>31</v>
      </c>
      <c r="F42" s="147">
        <v>770</v>
      </c>
      <c r="G42" s="36" t="s">
        <v>69</v>
      </c>
      <c r="H42" s="37">
        <v>10</v>
      </c>
      <c r="I42" s="34">
        <v>5</v>
      </c>
      <c r="J42" s="34">
        <v>2016</v>
      </c>
      <c r="K42" s="34">
        <v>76</v>
      </c>
      <c r="L42" s="36" t="s">
        <v>70</v>
      </c>
      <c r="M42" s="34" t="s">
        <v>22</v>
      </c>
      <c r="N42" s="285"/>
      <c r="O42" s="242">
        <f t="shared" si="1"/>
        <v>0</v>
      </c>
      <c r="P42" s="284">
        <v>9785905474460</v>
      </c>
      <c r="Q42" s="14"/>
      <c r="R42" s="14"/>
      <c r="S42" s="14"/>
      <c r="T42" s="14"/>
      <c r="U42" s="14"/>
      <c r="V42" s="14"/>
      <c r="W42" s="14"/>
      <c r="X42" s="14"/>
    </row>
    <row r="43" spans="1:16" s="13" customFormat="1" ht="39.75" customHeight="1">
      <c r="A43" s="34" t="s">
        <v>71</v>
      </c>
      <c r="B43" s="129" t="s">
        <v>385</v>
      </c>
      <c r="C43" s="54" t="s">
        <v>72</v>
      </c>
      <c r="D43" s="34" t="s">
        <v>73</v>
      </c>
      <c r="E43" s="34" t="s">
        <v>31</v>
      </c>
      <c r="F43" s="147">
        <v>525</v>
      </c>
      <c r="G43" s="36" t="s">
        <v>74</v>
      </c>
      <c r="H43" s="37">
        <v>10</v>
      </c>
      <c r="I43" s="34">
        <v>11</v>
      </c>
      <c r="J43" s="34">
        <v>2016</v>
      </c>
      <c r="K43" s="34">
        <v>116</v>
      </c>
      <c r="L43" s="36" t="s">
        <v>75</v>
      </c>
      <c r="M43" s="34" t="s">
        <v>22</v>
      </c>
      <c r="N43" s="285"/>
      <c r="O43" s="242">
        <f t="shared" si="1"/>
        <v>0</v>
      </c>
      <c r="P43" s="284" t="s">
        <v>634</v>
      </c>
    </row>
    <row r="44" spans="1:16" s="13" customFormat="1" ht="39.75" customHeight="1">
      <c r="A44" s="47" t="s">
        <v>76</v>
      </c>
      <c r="B44" s="167" t="s">
        <v>385</v>
      </c>
      <c r="C44" s="47" t="s">
        <v>77</v>
      </c>
      <c r="D44" s="47" t="s">
        <v>78</v>
      </c>
      <c r="E44" s="36" t="s">
        <v>31</v>
      </c>
      <c r="F44" s="147">
        <v>375</v>
      </c>
      <c r="G44" s="36" t="s">
        <v>79</v>
      </c>
      <c r="H44" s="37">
        <v>10</v>
      </c>
      <c r="I44" s="36">
        <v>12</v>
      </c>
      <c r="J44" s="36">
        <v>2017</v>
      </c>
      <c r="K44" s="36">
        <v>64</v>
      </c>
      <c r="L44" s="36"/>
      <c r="M44" s="36" t="s">
        <v>22</v>
      </c>
      <c r="N44" s="284"/>
      <c r="O44" s="242">
        <f t="shared" si="1"/>
        <v>0</v>
      </c>
      <c r="P44" s="284">
        <v>9785905474828</v>
      </c>
    </row>
    <row r="45" spans="1:24" s="15" customFormat="1" ht="39.75" customHeight="1">
      <c r="A45" s="47" t="s">
        <v>80</v>
      </c>
      <c r="B45" s="167" t="s">
        <v>385</v>
      </c>
      <c r="C45" s="47" t="s">
        <v>81</v>
      </c>
      <c r="D45" s="47" t="s">
        <v>351</v>
      </c>
      <c r="E45" s="36" t="s">
        <v>31</v>
      </c>
      <c r="F45" s="147">
        <v>260</v>
      </c>
      <c r="G45" s="36" t="s">
        <v>82</v>
      </c>
      <c r="H45" s="37">
        <v>10</v>
      </c>
      <c r="I45" s="36">
        <v>10</v>
      </c>
      <c r="J45" s="36">
        <v>2017</v>
      </c>
      <c r="K45" s="36">
        <v>80</v>
      </c>
      <c r="L45" s="36"/>
      <c r="M45" s="36" t="s">
        <v>22</v>
      </c>
      <c r="N45" s="284"/>
      <c r="O45" s="242">
        <f t="shared" si="1"/>
        <v>0</v>
      </c>
      <c r="P45" s="284">
        <v>9785905474743</v>
      </c>
      <c r="Q45" s="16"/>
      <c r="R45" s="16"/>
      <c r="S45" s="16"/>
      <c r="T45" s="16"/>
      <c r="U45" s="16"/>
      <c r="V45" s="16"/>
      <c r="W45" s="16"/>
      <c r="X45" s="16"/>
    </row>
    <row r="46" spans="1:24" s="15" customFormat="1" ht="39.75" customHeight="1">
      <c r="A46" s="53" t="s">
        <v>84</v>
      </c>
      <c r="B46" s="183" t="s">
        <v>385</v>
      </c>
      <c r="C46" s="55" t="s">
        <v>77</v>
      </c>
      <c r="D46" s="55" t="s">
        <v>85</v>
      </c>
      <c r="E46" s="53" t="s">
        <v>31</v>
      </c>
      <c r="F46" s="147">
        <v>375</v>
      </c>
      <c r="G46" s="56" t="s">
        <v>86</v>
      </c>
      <c r="H46" s="51">
        <v>10</v>
      </c>
      <c r="I46" s="53">
        <v>12</v>
      </c>
      <c r="J46" s="51">
        <v>2017</v>
      </c>
      <c r="K46" s="53">
        <v>64</v>
      </c>
      <c r="L46" s="51"/>
      <c r="M46" s="36" t="s">
        <v>22</v>
      </c>
      <c r="N46" s="286"/>
      <c r="O46" s="242">
        <f t="shared" si="1"/>
        <v>0</v>
      </c>
      <c r="P46" s="370">
        <v>9785905474873</v>
      </c>
      <c r="Q46" s="16"/>
      <c r="R46" s="16"/>
      <c r="S46" s="16"/>
      <c r="T46" s="16"/>
      <c r="U46" s="16"/>
      <c r="V46" s="16"/>
      <c r="W46" s="16"/>
      <c r="X46" s="16"/>
    </row>
    <row r="47" spans="1:24" s="12" customFormat="1" ht="39.75" customHeight="1">
      <c r="A47" s="34" t="s">
        <v>94</v>
      </c>
      <c r="B47" s="167" t="s">
        <v>385</v>
      </c>
      <c r="C47" s="47" t="s">
        <v>95</v>
      </c>
      <c r="D47" s="47" t="s">
        <v>96</v>
      </c>
      <c r="E47" s="50" t="s">
        <v>31</v>
      </c>
      <c r="F47" s="147">
        <v>500</v>
      </c>
      <c r="G47" s="49" t="s">
        <v>97</v>
      </c>
      <c r="H47" s="37">
        <v>10</v>
      </c>
      <c r="I47" s="50">
        <v>34</v>
      </c>
      <c r="J47" s="57">
        <v>2018</v>
      </c>
      <c r="K47" s="50">
        <v>42</v>
      </c>
      <c r="L47" s="36"/>
      <c r="M47" s="58" t="s">
        <v>98</v>
      </c>
      <c r="N47" s="288"/>
      <c r="O47" s="242">
        <f t="shared" si="1"/>
        <v>0</v>
      </c>
      <c r="P47" s="371">
        <v>9785905474989</v>
      </c>
      <c r="Q47" s="11"/>
      <c r="R47" s="11"/>
      <c r="S47" s="11"/>
      <c r="T47" s="11"/>
      <c r="U47" s="11"/>
      <c r="V47" s="11"/>
      <c r="W47" s="11"/>
      <c r="X47" s="11"/>
    </row>
    <row r="48" spans="1:22" s="17" customFormat="1" ht="39.75" customHeight="1">
      <c r="A48" s="122"/>
      <c r="B48" s="166"/>
      <c r="C48" s="123"/>
      <c r="D48" s="123" t="s">
        <v>346</v>
      </c>
      <c r="E48" s="123"/>
      <c r="F48" s="123"/>
      <c r="G48" s="123"/>
      <c r="H48" s="123"/>
      <c r="I48" s="123"/>
      <c r="J48" s="123"/>
      <c r="K48" s="123"/>
      <c r="L48" s="123"/>
      <c r="M48" s="123"/>
      <c r="N48" s="289"/>
      <c r="O48" s="246"/>
      <c r="P48" s="289"/>
      <c r="Q48" s="7"/>
      <c r="R48" s="7"/>
      <c r="S48" s="7"/>
      <c r="T48" s="7"/>
      <c r="U48" s="7"/>
      <c r="V48" s="7"/>
    </row>
    <row r="49" spans="1:24" s="13" customFormat="1" ht="39.75" customHeight="1">
      <c r="A49" s="34" t="s">
        <v>102</v>
      </c>
      <c r="B49" s="167" t="s">
        <v>385</v>
      </c>
      <c r="C49" s="47" t="s">
        <v>103</v>
      </c>
      <c r="D49" s="47" t="s">
        <v>104</v>
      </c>
      <c r="E49" s="50" t="s">
        <v>31</v>
      </c>
      <c r="F49" s="147">
        <v>280</v>
      </c>
      <c r="G49" s="49" t="s">
        <v>105</v>
      </c>
      <c r="H49" s="37">
        <v>10</v>
      </c>
      <c r="I49" s="50">
        <v>24</v>
      </c>
      <c r="J49" s="57">
        <v>2019</v>
      </c>
      <c r="K49" s="50">
        <v>64</v>
      </c>
      <c r="L49" s="36"/>
      <c r="M49" s="57" t="s">
        <v>22</v>
      </c>
      <c r="N49" s="288"/>
      <c r="O49" s="242">
        <f aca="true" t="shared" si="2" ref="O49:O55">N49*F49</f>
        <v>0</v>
      </c>
      <c r="P49" s="371">
        <v>9785906994257</v>
      </c>
      <c r="Q49" s="14"/>
      <c r="R49" s="14"/>
      <c r="S49" s="14"/>
      <c r="T49" s="14"/>
      <c r="U49" s="14"/>
      <c r="V49" s="14"/>
      <c r="W49" s="14"/>
      <c r="X49" s="14"/>
    </row>
    <row r="50" spans="1:24" s="13" customFormat="1" ht="39.75" customHeight="1">
      <c r="A50" s="34" t="s">
        <v>106</v>
      </c>
      <c r="B50" s="167" t="s">
        <v>385</v>
      </c>
      <c r="C50" s="47" t="s">
        <v>107</v>
      </c>
      <c r="D50" s="47" t="s">
        <v>108</v>
      </c>
      <c r="E50" s="50" t="s">
        <v>20</v>
      </c>
      <c r="F50" s="147">
        <v>295</v>
      </c>
      <c r="G50" s="49" t="s">
        <v>109</v>
      </c>
      <c r="H50" s="37">
        <v>10</v>
      </c>
      <c r="I50" s="50">
        <v>12</v>
      </c>
      <c r="J50" s="57">
        <v>2019</v>
      </c>
      <c r="K50" s="50">
        <v>264</v>
      </c>
      <c r="L50" s="36"/>
      <c r="M50" s="57" t="s">
        <v>22</v>
      </c>
      <c r="N50" s="288"/>
      <c r="O50" s="242">
        <f t="shared" si="2"/>
        <v>0</v>
      </c>
      <c r="P50" s="371">
        <v>9785906994295</v>
      </c>
      <c r="Q50" s="14"/>
      <c r="R50" s="14"/>
      <c r="S50" s="14"/>
      <c r="T50" s="14"/>
      <c r="U50" s="14"/>
      <c r="V50" s="14"/>
      <c r="W50" s="14"/>
      <c r="X50" s="14"/>
    </row>
    <row r="51" spans="1:24" s="13" customFormat="1" ht="39.75" customHeight="1">
      <c r="A51" s="34" t="s">
        <v>110</v>
      </c>
      <c r="B51" s="167" t="s">
        <v>385</v>
      </c>
      <c r="C51" s="47" t="s">
        <v>111</v>
      </c>
      <c r="D51" s="47" t="s">
        <v>112</v>
      </c>
      <c r="E51" s="50" t="s">
        <v>20</v>
      </c>
      <c r="F51" s="147">
        <v>450</v>
      </c>
      <c r="G51" s="89" t="s">
        <v>407</v>
      </c>
      <c r="H51" s="37">
        <v>10</v>
      </c>
      <c r="I51" s="50">
        <v>12</v>
      </c>
      <c r="J51" s="57">
        <v>2022</v>
      </c>
      <c r="K51" s="50">
        <v>64</v>
      </c>
      <c r="L51" s="36"/>
      <c r="M51" s="57" t="s">
        <v>22</v>
      </c>
      <c r="N51" s="288"/>
      <c r="O51" s="242">
        <f t="shared" si="2"/>
        <v>0</v>
      </c>
      <c r="P51" s="371">
        <v>9785907471283</v>
      </c>
      <c r="Q51" s="14"/>
      <c r="R51" s="14"/>
      <c r="S51" s="14"/>
      <c r="T51" s="14"/>
      <c r="U51" s="14"/>
      <c r="V51" s="14"/>
      <c r="W51" s="14"/>
      <c r="X51" s="14"/>
    </row>
    <row r="52" spans="1:24" s="13" customFormat="1" ht="39.75" customHeight="1">
      <c r="A52" s="34" t="s">
        <v>113</v>
      </c>
      <c r="B52" s="167" t="s">
        <v>385</v>
      </c>
      <c r="C52" s="47" t="s">
        <v>114</v>
      </c>
      <c r="D52" s="47" t="s">
        <v>115</v>
      </c>
      <c r="E52" s="50" t="s">
        <v>31</v>
      </c>
      <c r="F52" s="147">
        <v>300</v>
      </c>
      <c r="G52" s="49" t="s">
        <v>116</v>
      </c>
      <c r="H52" s="37">
        <v>10</v>
      </c>
      <c r="I52" s="50">
        <v>24</v>
      </c>
      <c r="J52" s="57">
        <v>2020</v>
      </c>
      <c r="K52" s="50">
        <v>128</v>
      </c>
      <c r="L52" s="36"/>
      <c r="M52" s="57" t="s">
        <v>22</v>
      </c>
      <c r="N52" s="288"/>
      <c r="O52" s="242">
        <f t="shared" si="2"/>
        <v>0</v>
      </c>
      <c r="P52" s="371">
        <v>9785906994622</v>
      </c>
      <c r="Q52" s="14"/>
      <c r="R52" s="14"/>
      <c r="S52" s="14"/>
      <c r="T52" s="14"/>
      <c r="U52" s="14"/>
      <c r="V52" s="14"/>
      <c r="W52" s="14"/>
      <c r="X52" s="14"/>
    </row>
    <row r="53" spans="1:24" s="12" customFormat="1" ht="41.25" customHeight="1">
      <c r="A53" s="34" t="s">
        <v>360</v>
      </c>
      <c r="B53" s="167" t="s">
        <v>385</v>
      </c>
      <c r="C53" s="47" t="s">
        <v>352</v>
      </c>
      <c r="D53" s="47" t="s">
        <v>353</v>
      </c>
      <c r="E53" s="59" t="s">
        <v>20</v>
      </c>
      <c r="F53" s="147">
        <v>300</v>
      </c>
      <c r="G53" s="49" t="s">
        <v>354</v>
      </c>
      <c r="H53" s="37">
        <v>10</v>
      </c>
      <c r="I53" s="50">
        <v>24</v>
      </c>
      <c r="J53" s="57">
        <v>2021</v>
      </c>
      <c r="K53" s="50">
        <v>176</v>
      </c>
      <c r="L53" s="36"/>
      <c r="M53" s="57" t="s">
        <v>22</v>
      </c>
      <c r="N53" s="288"/>
      <c r="O53" s="242">
        <f t="shared" si="2"/>
        <v>0</v>
      </c>
      <c r="P53" s="371">
        <v>9785907471009</v>
      </c>
      <c r="Q53" s="146"/>
      <c r="R53" s="146"/>
      <c r="S53" s="146"/>
      <c r="T53" s="146"/>
      <c r="U53" s="146"/>
      <c r="V53" s="146"/>
      <c r="W53" s="146"/>
      <c r="X53" s="146"/>
    </row>
    <row r="54" spans="1:24" s="12" customFormat="1" ht="39.75" customHeight="1">
      <c r="A54" s="85" t="s">
        <v>414</v>
      </c>
      <c r="B54" s="158"/>
      <c r="C54" s="78" t="s">
        <v>216</v>
      </c>
      <c r="D54" s="78" t="s">
        <v>416</v>
      </c>
      <c r="E54" s="86" t="s">
        <v>20</v>
      </c>
      <c r="F54" s="147">
        <v>980</v>
      </c>
      <c r="G54" s="87" t="s">
        <v>415</v>
      </c>
      <c r="H54" s="77">
        <v>10</v>
      </c>
      <c r="I54" s="86">
        <v>12</v>
      </c>
      <c r="J54" s="88">
        <v>2022</v>
      </c>
      <c r="K54" s="86">
        <v>128</v>
      </c>
      <c r="L54" s="79"/>
      <c r="M54" s="84" t="s">
        <v>22</v>
      </c>
      <c r="N54" s="291"/>
      <c r="O54" s="247">
        <f t="shared" si="2"/>
        <v>0</v>
      </c>
      <c r="P54" s="372">
        <v>9785907471160</v>
      </c>
      <c r="Q54" s="146"/>
      <c r="R54" s="146"/>
      <c r="S54" s="146"/>
      <c r="T54" s="146"/>
      <c r="U54" s="146"/>
      <c r="V54" s="146"/>
      <c r="W54" s="146"/>
      <c r="X54" s="146"/>
    </row>
    <row r="55" spans="1:24" s="12" customFormat="1" ht="39.75" customHeight="1">
      <c r="A55" s="85" t="s">
        <v>448</v>
      </c>
      <c r="B55" s="158"/>
      <c r="C55" s="78" t="s">
        <v>216</v>
      </c>
      <c r="D55" s="78" t="s">
        <v>449</v>
      </c>
      <c r="E55" s="137" t="s">
        <v>31</v>
      </c>
      <c r="F55" s="159">
        <v>650</v>
      </c>
      <c r="G55" s="87" t="s">
        <v>450</v>
      </c>
      <c r="H55" s="80">
        <v>10</v>
      </c>
      <c r="I55" s="86">
        <v>10</v>
      </c>
      <c r="J55" s="88">
        <v>2022</v>
      </c>
      <c r="K55" s="86">
        <v>104</v>
      </c>
      <c r="L55" s="79"/>
      <c r="M55" s="88" t="s">
        <v>22</v>
      </c>
      <c r="N55" s="291"/>
      <c r="O55" s="248">
        <f t="shared" si="2"/>
        <v>0</v>
      </c>
      <c r="P55" s="372">
        <v>9785907471528</v>
      </c>
      <c r="Q55" s="146"/>
      <c r="R55" s="146"/>
      <c r="S55" s="146"/>
      <c r="T55" s="146"/>
      <c r="U55" s="146"/>
      <c r="V55" s="146"/>
      <c r="W55" s="146"/>
      <c r="X55" s="146"/>
    </row>
    <row r="56" spans="1:24" s="12" customFormat="1" ht="39.75" customHeight="1">
      <c r="A56" s="85" t="s">
        <v>499</v>
      </c>
      <c r="B56" s="158"/>
      <c r="C56" s="78" t="s">
        <v>500</v>
      </c>
      <c r="D56" s="78" t="s">
        <v>501</v>
      </c>
      <c r="E56" s="137" t="s">
        <v>31</v>
      </c>
      <c r="F56" s="159">
        <v>700</v>
      </c>
      <c r="G56" s="87" t="s">
        <v>502</v>
      </c>
      <c r="H56" s="80">
        <v>10</v>
      </c>
      <c r="I56" s="86">
        <v>14</v>
      </c>
      <c r="J56" s="88">
        <v>2023</v>
      </c>
      <c r="K56" s="86">
        <v>64</v>
      </c>
      <c r="L56" s="79"/>
      <c r="M56" s="88" t="s">
        <v>22</v>
      </c>
      <c r="N56" s="291"/>
      <c r="O56" s="248">
        <f>N56*F56</f>
        <v>0</v>
      </c>
      <c r="P56" s="372">
        <v>9785907471610</v>
      </c>
      <c r="Q56" s="146"/>
      <c r="R56" s="146"/>
      <c r="S56" s="146"/>
      <c r="T56" s="146"/>
      <c r="U56" s="146"/>
      <c r="V56" s="146"/>
      <c r="W56" s="146"/>
      <c r="X56" s="146"/>
    </row>
    <row r="57" spans="1:16" s="13" customFormat="1" ht="39.75" customHeight="1">
      <c r="A57" s="85" t="s">
        <v>527</v>
      </c>
      <c r="B57" s="158"/>
      <c r="C57" s="78" t="s">
        <v>500</v>
      </c>
      <c r="D57" s="78" t="s">
        <v>528</v>
      </c>
      <c r="E57" s="137" t="s">
        <v>31</v>
      </c>
      <c r="F57" s="159">
        <v>1100</v>
      </c>
      <c r="G57" s="87" t="s">
        <v>529</v>
      </c>
      <c r="H57" s="80">
        <v>10</v>
      </c>
      <c r="I57" s="86">
        <v>12</v>
      </c>
      <c r="J57" s="88">
        <v>2023</v>
      </c>
      <c r="K57" s="86">
        <v>56</v>
      </c>
      <c r="L57" s="79"/>
      <c r="M57" s="88" t="s">
        <v>27</v>
      </c>
      <c r="N57" s="291"/>
      <c r="O57" s="244">
        <f>N57*F57</f>
        <v>0</v>
      </c>
      <c r="P57" s="372">
        <v>9785907471573</v>
      </c>
    </row>
    <row r="58" spans="1:16" s="13" customFormat="1" ht="39.75" customHeight="1">
      <c r="A58" s="85" t="s">
        <v>561</v>
      </c>
      <c r="B58" s="158" t="s">
        <v>17</v>
      </c>
      <c r="C58" s="78" t="s">
        <v>562</v>
      </c>
      <c r="D58" s="78" t="s">
        <v>563</v>
      </c>
      <c r="E58" s="137" t="s">
        <v>31</v>
      </c>
      <c r="F58" s="159">
        <v>960</v>
      </c>
      <c r="G58" s="87" t="s">
        <v>564</v>
      </c>
      <c r="H58" s="80">
        <v>10</v>
      </c>
      <c r="I58" s="86">
        <v>8</v>
      </c>
      <c r="J58" s="88">
        <v>2023</v>
      </c>
      <c r="K58" s="86">
        <v>72</v>
      </c>
      <c r="L58" s="79"/>
      <c r="M58" s="88" t="s">
        <v>27</v>
      </c>
      <c r="N58" s="282"/>
      <c r="O58" s="244">
        <f>N58*F58</f>
        <v>0</v>
      </c>
      <c r="P58" s="372">
        <v>9785907471863</v>
      </c>
    </row>
    <row r="59" spans="1:16" s="13" customFormat="1" ht="39.75" customHeight="1">
      <c r="A59" s="144"/>
      <c r="B59" s="168"/>
      <c r="C59" s="145"/>
      <c r="D59" s="145" t="s">
        <v>347</v>
      </c>
      <c r="E59" s="145"/>
      <c r="F59" s="145"/>
      <c r="G59" s="145"/>
      <c r="H59" s="145"/>
      <c r="I59" s="145"/>
      <c r="J59" s="145"/>
      <c r="K59" s="145"/>
      <c r="L59" s="145"/>
      <c r="M59" s="145"/>
      <c r="N59" s="292"/>
      <c r="O59" s="249"/>
      <c r="P59" s="292"/>
    </row>
    <row r="60" spans="1:23" s="12" customFormat="1" ht="39.75" customHeight="1">
      <c r="A60" s="47" t="s">
        <v>118</v>
      </c>
      <c r="B60" s="167" t="s">
        <v>385</v>
      </c>
      <c r="C60" s="47" t="s">
        <v>55</v>
      </c>
      <c r="D60" s="47" t="s">
        <v>119</v>
      </c>
      <c r="E60" s="36" t="s">
        <v>56</v>
      </c>
      <c r="F60" s="147">
        <v>350</v>
      </c>
      <c r="G60" s="36" t="s">
        <v>120</v>
      </c>
      <c r="H60" s="37">
        <v>10</v>
      </c>
      <c r="I60" s="36">
        <v>12</v>
      </c>
      <c r="J60" s="36">
        <v>2018</v>
      </c>
      <c r="K60" s="36">
        <v>56</v>
      </c>
      <c r="L60" s="36"/>
      <c r="M60" s="36" t="s">
        <v>22</v>
      </c>
      <c r="N60" s="284"/>
      <c r="O60" s="242">
        <f aca="true" t="shared" si="3" ref="O60:O76">N60*F60</f>
        <v>0</v>
      </c>
      <c r="P60" s="284">
        <v>9785906994134</v>
      </c>
      <c r="Q60" s="11"/>
      <c r="R60" s="11"/>
      <c r="S60" s="11"/>
      <c r="T60" s="11"/>
      <c r="U60" s="11"/>
      <c r="V60" s="11"/>
      <c r="W60" s="11"/>
    </row>
    <row r="61" spans="1:24" s="13" customFormat="1" ht="39.75" customHeight="1">
      <c r="A61" s="47" t="s">
        <v>121</v>
      </c>
      <c r="B61" s="167" t="s">
        <v>385</v>
      </c>
      <c r="C61" s="47" t="s">
        <v>122</v>
      </c>
      <c r="D61" s="47" t="s">
        <v>123</v>
      </c>
      <c r="E61" s="36" t="s">
        <v>56</v>
      </c>
      <c r="F61" s="147">
        <v>310</v>
      </c>
      <c r="G61" s="36" t="s">
        <v>124</v>
      </c>
      <c r="H61" s="37">
        <v>10</v>
      </c>
      <c r="I61" s="36">
        <v>16</v>
      </c>
      <c r="J61" s="36">
        <v>2018</v>
      </c>
      <c r="K61" s="36">
        <v>80</v>
      </c>
      <c r="L61" s="36"/>
      <c r="M61" s="36" t="s">
        <v>22</v>
      </c>
      <c r="N61" s="284"/>
      <c r="O61" s="242">
        <f t="shared" si="3"/>
        <v>0</v>
      </c>
      <c r="P61" s="284">
        <v>9785906994189</v>
      </c>
      <c r="Q61" s="14"/>
      <c r="R61" s="14"/>
      <c r="S61" s="14"/>
      <c r="T61" s="14"/>
      <c r="U61" s="14"/>
      <c r="V61" s="14"/>
      <c r="W61" s="14"/>
      <c r="X61" s="14"/>
    </row>
    <row r="62" spans="1:24" s="13" customFormat="1" ht="39.75" customHeight="1">
      <c r="A62" s="47" t="s">
        <v>125</v>
      </c>
      <c r="B62" s="167" t="s">
        <v>385</v>
      </c>
      <c r="C62" s="47" t="s">
        <v>126</v>
      </c>
      <c r="D62" s="47" t="s">
        <v>127</v>
      </c>
      <c r="E62" s="36" t="s">
        <v>56</v>
      </c>
      <c r="F62" s="147">
        <v>300</v>
      </c>
      <c r="G62" s="36" t="s">
        <v>128</v>
      </c>
      <c r="H62" s="37">
        <v>10</v>
      </c>
      <c r="I62" s="36">
        <v>12</v>
      </c>
      <c r="J62" s="36">
        <v>2019</v>
      </c>
      <c r="K62" s="36">
        <v>64</v>
      </c>
      <c r="L62" s="36"/>
      <c r="M62" s="36" t="s">
        <v>22</v>
      </c>
      <c r="N62" s="284"/>
      <c r="O62" s="242">
        <f t="shared" si="3"/>
        <v>0</v>
      </c>
      <c r="P62" s="284">
        <v>9785906994271</v>
      </c>
      <c r="Q62" s="14"/>
      <c r="R62" s="14"/>
      <c r="S62" s="14"/>
      <c r="T62" s="14"/>
      <c r="U62" s="14"/>
      <c r="V62" s="14"/>
      <c r="W62" s="14"/>
      <c r="X62" s="14"/>
    </row>
    <row r="63" spans="1:24" s="13" customFormat="1" ht="39.75" customHeight="1">
      <c r="A63" s="47" t="s">
        <v>129</v>
      </c>
      <c r="B63" s="167" t="s">
        <v>385</v>
      </c>
      <c r="C63" s="47" t="s">
        <v>130</v>
      </c>
      <c r="D63" s="47" t="s">
        <v>131</v>
      </c>
      <c r="E63" s="36" t="s">
        <v>56</v>
      </c>
      <c r="F63" s="147">
        <v>300</v>
      </c>
      <c r="G63" s="36" t="s">
        <v>132</v>
      </c>
      <c r="H63" s="37">
        <v>10</v>
      </c>
      <c r="I63" s="36">
        <v>10</v>
      </c>
      <c r="J63" s="36">
        <v>2019</v>
      </c>
      <c r="K63" s="36">
        <v>57</v>
      </c>
      <c r="L63" s="36"/>
      <c r="M63" s="36" t="s">
        <v>22</v>
      </c>
      <c r="N63" s="284"/>
      <c r="O63" s="242">
        <f t="shared" si="3"/>
        <v>0</v>
      </c>
      <c r="P63" s="284">
        <v>9785906994615</v>
      </c>
      <c r="Q63" s="14"/>
      <c r="R63" s="14"/>
      <c r="S63" s="14"/>
      <c r="T63" s="14"/>
      <c r="U63" s="14"/>
      <c r="V63" s="14"/>
      <c r="W63" s="14"/>
      <c r="X63" s="14"/>
    </row>
    <row r="64" spans="1:24" s="13" customFormat="1" ht="39.75" customHeight="1">
      <c r="A64" s="47" t="s">
        <v>133</v>
      </c>
      <c r="B64" s="167" t="s">
        <v>385</v>
      </c>
      <c r="C64" s="47" t="s">
        <v>134</v>
      </c>
      <c r="D64" s="47" t="s">
        <v>135</v>
      </c>
      <c r="E64" s="36" t="s">
        <v>56</v>
      </c>
      <c r="F64" s="147">
        <v>300</v>
      </c>
      <c r="G64" s="36" t="s">
        <v>136</v>
      </c>
      <c r="H64" s="37">
        <v>10</v>
      </c>
      <c r="I64" s="36">
        <v>14</v>
      </c>
      <c r="J64" s="36">
        <v>2019</v>
      </c>
      <c r="K64" s="36">
        <v>32</v>
      </c>
      <c r="L64" s="36"/>
      <c r="M64" s="36" t="s">
        <v>22</v>
      </c>
      <c r="N64" s="284"/>
      <c r="O64" s="242">
        <f t="shared" si="3"/>
        <v>0</v>
      </c>
      <c r="P64" s="284">
        <v>9785906994653</v>
      </c>
      <c r="Q64" s="14"/>
      <c r="R64" s="14"/>
      <c r="S64" s="14"/>
      <c r="T64" s="14"/>
      <c r="U64" s="14"/>
      <c r="V64" s="14"/>
      <c r="W64" s="14"/>
      <c r="X64" s="14"/>
    </row>
    <row r="65" spans="1:24" s="13" customFormat="1" ht="39.75" customHeight="1">
      <c r="A65" s="47" t="s">
        <v>137</v>
      </c>
      <c r="B65" s="167" t="s">
        <v>385</v>
      </c>
      <c r="C65" s="47" t="s">
        <v>138</v>
      </c>
      <c r="D65" s="47" t="s">
        <v>139</v>
      </c>
      <c r="E65" s="36" t="s">
        <v>56</v>
      </c>
      <c r="F65" s="147">
        <v>200</v>
      </c>
      <c r="G65" s="36" t="s">
        <v>140</v>
      </c>
      <c r="H65" s="37">
        <v>10</v>
      </c>
      <c r="I65" s="36">
        <v>20</v>
      </c>
      <c r="J65" s="36">
        <v>2021</v>
      </c>
      <c r="K65" s="36">
        <v>48</v>
      </c>
      <c r="L65" s="36"/>
      <c r="M65" s="36" t="s">
        <v>22</v>
      </c>
      <c r="N65" s="284"/>
      <c r="O65" s="242">
        <f t="shared" si="3"/>
        <v>0</v>
      </c>
      <c r="P65" s="284">
        <v>9785604551905</v>
      </c>
      <c r="Q65" s="14"/>
      <c r="R65" s="14"/>
      <c r="S65" s="14"/>
      <c r="T65" s="14"/>
      <c r="U65" s="14"/>
      <c r="V65" s="14"/>
      <c r="W65" s="14"/>
      <c r="X65" s="14"/>
    </row>
    <row r="66" spans="1:24" s="13" customFormat="1" ht="39.75" customHeight="1">
      <c r="A66" s="47" t="s">
        <v>141</v>
      </c>
      <c r="B66" s="167" t="s">
        <v>385</v>
      </c>
      <c r="C66" s="47" t="s">
        <v>138</v>
      </c>
      <c r="D66" s="47" t="s">
        <v>142</v>
      </c>
      <c r="E66" s="36" t="s">
        <v>56</v>
      </c>
      <c r="F66" s="147">
        <v>200</v>
      </c>
      <c r="G66" s="36" t="s">
        <v>143</v>
      </c>
      <c r="H66" s="37">
        <v>10</v>
      </c>
      <c r="I66" s="36">
        <v>20</v>
      </c>
      <c r="J66" s="36">
        <v>2021</v>
      </c>
      <c r="K66" s="36">
        <v>48</v>
      </c>
      <c r="L66" s="36"/>
      <c r="M66" s="36" t="s">
        <v>22</v>
      </c>
      <c r="N66" s="284"/>
      <c r="O66" s="242">
        <f t="shared" si="3"/>
        <v>0</v>
      </c>
      <c r="P66" s="284">
        <v>9785604551936</v>
      </c>
      <c r="Q66" s="14"/>
      <c r="R66" s="14"/>
      <c r="S66" s="14"/>
      <c r="T66" s="14"/>
      <c r="U66" s="14"/>
      <c r="V66" s="14"/>
      <c r="W66" s="14"/>
      <c r="X66" s="14"/>
    </row>
    <row r="67" spans="1:24" s="13" customFormat="1" ht="39.75" customHeight="1">
      <c r="A67" s="47" t="s">
        <v>315</v>
      </c>
      <c r="B67" s="167" t="s">
        <v>385</v>
      </c>
      <c r="C67" s="47" t="s">
        <v>318</v>
      </c>
      <c r="D67" s="47" t="s">
        <v>316</v>
      </c>
      <c r="E67" s="36" t="s">
        <v>31</v>
      </c>
      <c r="F67" s="147">
        <v>400</v>
      </c>
      <c r="G67" s="36" t="s">
        <v>317</v>
      </c>
      <c r="H67" s="37">
        <v>10</v>
      </c>
      <c r="I67" s="36">
        <v>12</v>
      </c>
      <c r="J67" s="36">
        <v>2021</v>
      </c>
      <c r="K67" s="36">
        <v>88</v>
      </c>
      <c r="L67" s="36"/>
      <c r="M67" s="36" t="s">
        <v>22</v>
      </c>
      <c r="N67" s="284"/>
      <c r="O67" s="242">
        <f t="shared" si="3"/>
        <v>0</v>
      </c>
      <c r="P67" s="284">
        <v>9785604592205</v>
      </c>
      <c r="Q67" s="14"/>
      <c r="R67" s="14"/>
      <c r="S67" s="14"/>
      <c r="T67" s="14"/>
      <c r="U67" s="14"/>
      <c r="V67" s="14"/>
      <c r="W67" s="14"/>
      <c r="X67" s="14"/>
    </row>
    <row r="68" spans="1:24" s="13" customFormat="1" ht="39.75" customHeight="1">
      <c r="A68" s="47" t="s">
        <v>322</v>
      </c>
      <c r="B68" s="141" t="s">
        <v>385</v>
      </c>
      <c r="C68" s="47" t="s">
        <v>325</v>
      </c>
      <c r="D68" s="47" t="s">
        <v>324</v>
      </c>
      <c r="E68" s="36" t="s">
        <v>56</v>
      </c>
      <c r="F68" s="147">
        <v>300</v>
      </c>
      <c r="G68" s="36" t="s">
        <v>326</v>
      </c>
      <c r="H68" s="37">
        <v>10</v>
      </c>
      <c r="I68" s="36">
        <v>10</v>
      </c>
      <c r="J68" s="36">
        <v>2021</v>
      </c>
      <c r="K68" s="36">
        <v>40</v>
      </c>
      <c r="L68" s="36"/>
      <c r="M68" s="36" t="s">
        <v>22</v>
      </c>
      <c r="N68" s="284"/>
      <c r="O68" s="242">
        <f t="shared" si="3"/>
        <v>0</v>
      </c>
      <c r="P68" s="284">
        <v>9785604592243</v>
      </c>
      <c r="Q68" s="14"/>
      <c r="R68" s="14"/>
      <c r="S68" s="14"/>
      <c r="T68" s="14"/>
      <c r="U68" s="14"/>
      <c r="V68" s="14"/>
      <c r="W68" s="14"/>
      <c r="X68" s="14"/>
    </row>
    <row r="69" spans="1:24" s="13" customFormat="1" ht="39.75" customHeight="1">
      <c r="A69" s="47" t="s">
        <v>323</v>
      </c>
      <c r="B69" s="141" t="s">
        <v>385</v>
      </c>
      <c r="C69" s="47" t="s">
        <v>328</v>
      </c>
      <c r="D69" s="47" t="s">
        <v>327</v>
      </c>
      <c r="E69" s="36" t="s">
        <v>56</v>
      </c>
      <c r="F69" s="147">
        <v>200</v>
      </c>
      <c r="G69" s="36" t="s">
        <v>329</v>
      </c>
      <c r="H69" s="37">
        <v>10</v>
      </c>
      <c r="I69" s="36">
        <v>15</v>
      </c>
      <c r="J69" s="36">
        <v>2021</v>
      </c>
      <c r="K69" s="36">
        <v>32</v>
      </c>
      <c r="L69" s="36"/>
      <c r="M69" s="36" t="s">
        <v>22</v>
      </c>
      <c r="N69" s="284"/>
      <c r="O69" s="242">
        <f t="shared" si="3"/>
        <v>0</v>
      </c>
      <c r="P69" s="284">
        <v>9785604551912</v>
      </c>
      <c r="Q69" s="14"/>
      <c r="R69" s="14"/>
      <c r="S69" s="14"/>
      <c r="T69" s="14"/>
      <c r="U69" s="14"/>
      <c r="V69" s="14"/>
      <c r="W69" s="14"/>
      <c r="X69" s="14"/>
    </row>
    <row r="70" spans="1:24" s="13" customFormat="1" ht="39.75" customHeight="1">
      <c r="A70" s="75" t="s">
        <v>330</v>
      </c>
      <c r="B70" s="184" t="s">
        <v>385</v>
      </c>
      <c r="C70" s="75" t="s">
        <v>325</v>
      </c>
      <c r="D70" s="75" t="s">
        <v>331</v>
      </c>
      <c r="E70" s="76" t="s">
        <v>56</v>
      </c>
      <c r="F70" s="147">
        <v>300</v>
      </c>
      <c r="G70" s="76" t="s">
        <v>332</v>
      </c>
      <c r="H70" s="77">
        <v>10</v>
      </c>
      <c r="I70" s="76">
        <v>10</v>
      </c>
      <c r="J70" s="76">
        <v>2021</v>
      </c>
      <c r="K70" s="76">
        <v>40</v>
      </c>
      <c r="L70" s="76"/>
      <c r="M70" s="76" t="s">
        <v>22</v>
      </c>
      <c r="N70" s="294"/>
      <c r="O70" s="247">
        <f t="shared" si="3"/>
        <v>0</v>
      </c>
      <c r="P70" s="294">
        <v>9785604592281</v>
      </c>
      <c r="Q70" s="14"/>
      <c r="R70" s="14"/>
      <c r="S70" s="14"/>
      <c r="T70" s="14"/>
      <c r="U70" s="14"/>
      <c r="V70" s="14"/>
      <c r="W70" s="14"/>
      <c r="X70" s="14"/>
    </row>
    <row r="71" spans="1:24" s="13" customFormat="1" ht="39.75" customHeight="1">
      <c r="A71" s="131" t="s">
        <v>369</v>
      </c>
      <c r="B71" s="185"/>
      <c r="C71" s="131" t="s">
        <v>370</v>
      </c>
      <c r="D71" s="131" t="s">
        <v>371</v>
      </c>
      <c r="E71" s="136" t="s">
        <v>31</v>
      </c>
      <c r="F71" s="147">
        <v>650</v>
      </c>
      <c r="G71" s="136" t="s">
        <v>372</v>
      </c>
      <c r="H71" s="77">
        <v>10</v>
      </c>
      <c r="I71" s="76">
        <v>10</v>
      </c>
      <c r="J71" s="76">
        <v>2021</v>
      </c>
      <c r="K71" s="136">
        <v>48</v>
      </c>
      <c r="L71" s="136"/>
      <c r="M71" s="76" t="s">
        <v>22</v>
      </c>
      <c r="N71" s="295"/>
      <c r="O71" s="250">
        <f t="shared" si="3"/>
        <v>0</v>
      </c>
      <c r="P71" s="295">
        <v>9785907471153</v>
      </c>
      <c r="Q71" s="14"/>
      <c r="R71" s="14"/>
      <c r="S71" s="14"/>
      <c r="T71" s="14"/>
      <c r="U71" s="14"/>
      <c r="V71" s="14"/>
      <c r="W71" s="14"/>
      <c r="X71" s="14"/>
    </row>
    <row r="72" spans="1:24" s="13" customFormat="1" ht="39.75" customHeight="1">
      <c r="A72" s="131" t="s">
        <v>396</v>
      </c>
      <c r="B72" s="185" t="s">
        <v>385</v>
      </c>
      <c r="C72" s="131" t="s">
        <v>397</v>
      </c>
      <c r="D72" s="131" t="s">
        <v>398</v>
      </c>
      <c r="E72" s="136" t="s">
        <v>56</v>
      </c>
      <c r="F72" s="147">
        <v>250</v>
      </c>
      <c r="G72" s="136" t="s">
        <v>399</v>
      </c>
      <c r="H72" s="77">
        <v>10</v>
      </c>
      <c r="I72" s="136">
        <v>16</v>
      </c>
      <c r="J72" s="136">
        <v>2022</v>
      </c>
      <c r="K72" s="136">
        <v>40</v>
      </c>
      <c r="L72" s="136"/>
      <c r="M72" s="76" t="s">
        <v>22</v>
      </c>
      <c r="N72" s="295"/>
      <c r="O72" s="244">
        <f t="shared" si="3"/>
        <v>0</v>
      </c>
      <c r="P72" s="295">
        <v>9785907471221</v>
      </c>
      <c r="Q72" s="14"/>
      <c r="R72" s="14"/>
      <c r="S72" s="14"/>
      <c r="T72" s="14"/>
      <c r="U72" s="14"/>
      <c r="V72" s="14"/>
      <c r="W72" s="14"/>
      <c r="X72" s="14"/>
    </row>
    <row r="73" spans="1:16" s="18" customFormat="1" ht="39.75" customHeight="1">
      <c r="A73" s="131" t="s">
        <v>408</v>
      </c>
      <c r="B73" s="185"/>
      <c r="C73" s="131" t="s">
        <v>409</v>
      </c>
      <c r="D73" s="131" t="s">
        <v>411</v>
      </c>
      <c r="E73" s="136" t="s">
        <v>56</v>
      </c>
      <c r="F73" s="147">
        <v>800</v>
      </c>
      <c r="G73" s="136" t="s">
        <v>410</v>
      </c>
      <c r="H73" s="134">
        <v>10</v>
      </c>
      <c r="I73" s="136">
        <v>15</v>
      </c>
      <c r="J73" s="136">
        <v>2022</v>
      </c>
      <c r="K73" s="136">
        <v>48</v>
      </c>
      <c r="L73" s="136"/>
      <c r="M73" s="76" t="s">
        <v>22</v>
      </c>
      <c r="N73" s="295"/>
      <c r="O73" s="250">
        <f t="shared" si="3"/>
        <v>0</v>
      </c>
      <c r="P73" s="295">
        <v>9785907471290</v>
      </c>
    </row>
    <row r="74" spans="1:16" ht="39.75" customHeight="1">
      <c r="A74" s="78" t="s">
        <v>428</v>
      </c>
      <c r="B74" s="185"/>
      <c r="C74" s="47" t="s">
        <v>429</v>
      </c>
      <c r="D74" s="47" t="s">
        <v>430</v>
      </c>
      <c r="E74" s="79" t="s">
        <v>56</v>
      </c>
      <c r="F74" s="147">
        <v>500</v>
      </c>
      <c r="G74" s="36" t="s">
        <v>431</v>
      </c>
      <c r="H74" s="134">
        <v>10</v>
      </c>
      <c r="I74" s="79">
        <v>16</v>
      </c>
      <c r="J74" s="79">
        <v>2022</v>
      </c>
      <c r="K74" s="79">
        <v>56</v>
      </c>
      <c r="L74" s="79"/>
      <c r="M74" s="76" t="s">
        <v>22</v>
      </c>
      <c r="N74" s="296"/>
      <c r="O74" s="244">
        <f t="shared" si="3"/>
        <v>0</v>
      </c>
      <c r="P74" s="284">
        <v>9785907471399</v>
      </c>
    </row>
    <row r="75" spans="1:16" ht="39.75" customHeight="1">
      <c r="A75" s="78" t="s">
        <v>550</v>
      </c>
      <c r="B75" s="222"/>
      <c r="C75" s="78" t="s">
        <v>551</v>
      </c>
      <c r="D75" s="78" t="s">
        <v>552</v>
      </c>
      <c r="E75" s="79" t="s">
        <v>56</v>
      </c>
      <c r="F75" s="223">
        <v>800</v>
      </c>
      <c r="G75" s="79" t="s">
        <v>553</v>
      </c>
      <c r="H75" s="80">
        <v>10</v>
      </c>
      <c r="I75" s="79">
        <v>15</v>
      </c>
      <c r="J75" s="79">
        <v>2023</v>
      </c>
      <c r="K75" s="79">
        <v>48</v>
      </c>
      <c r="L75" s="79"/>
      <c r="M75" s="79" t="s">
        <v>27</v>
      </c>
      <c r="N75" s="282"/>
      <c r="O75" s="244">
        <f t="shared" si="3"/>
        <v>0</v>
      </c>
      <c r="P75" s="296">
        <v>9785907471580</v>
      </c>
    </row>
    <row r="76" spans="1:16" ht="39.75" customHeight="1">
      <c r="A76" s="75" t="s">
        <v>595</v>
      </c>
      <c r="B76" s="340" t="s">
        <v>17</v>
      </c>
      <c r="C76" s="78" t="s">
        <v>596</v>
      </c>
      <c r="D76" s="78" t="s">
        <v>597</v>
      </c>
      <c r="E76" s="79" t="s">
        <v>31</v>
      </c>
      <c r="F76" s="223">
        <v>750</v>
      </c>
      <c r="G76" s="79" t="s">
        <v>598</v>
      </c>
      <c r="H76" s="134">
        <v>10</v>
      </c>
      <c r="I76" s="79">
        <v>10</v>
      </c>
      <c r="J76" s="136">
        <v>2023</v>
      </c>
      <c r="K76" s="79">
        <v>56</v>
      </c>
      <c r="L76" s="79"/>
      <c r="M76" s="231" t="s">
        <v>27</v>
      </c>
      <c r="N76" s="282"/>
      <c r="O76" s="244">
        <f t="shared" si="3"/>
        <v>0</v>
      </c>
      <c r="P76" s="296">
        <v>9785907471795</v>
      </c>
    </row>
    <row r="77" spans="1:16" ht="39.75" customHeight="1">
      <c r="A77" s="112"/>
      <c r="B77" s="169"/>
      <c r="C77" s="113"/>
      <c r="D77" s="113" t="s">
        <v>144</v>
      </c>
      <c r="E77" s="113"/>
      <c r="F77" s="113"/>
      <c r="G77" s="113"/>
      <c r="H77" s="113"/>
      <c r="I77" s="113"/>
      <c r="J77" s="113"/>
      <c r="K77" s="113"/>
      <c r="L77" s="113"/>
      <c r="M77" s="113"/>
      <c r="N77" s="297"/>
      <c r="O77" s="251"/>
      <c r="P77" s="297"/>
    </row>
    <row r="78" spans="1:16" s="18" customFormat="1" ht="37.5" customHeight="1">
      <c r="A78" s="34" t="s">
        <v>145</v>
      </c>
      <c r="B78" s="129" t="s">
        <v>385</v>
      </c>
      <c r="C78" s="54" t="s">
        <v>146</v>
      </c>
      <c r="D78" s="36" t="s">
        <v>147</v>
      </c>
      <c r="E78" s="34" t="s">
        <v>31</v>
      </c>
      <c r="F78" s="147">
        <v>595</v>
      </c>
      <c r="G78" s="36" t="s">
        <v>148</v>
      </c>
      <c r="H78" s="37">
        <v>10</v>
      </c>
      <c r="I78" s="34">
        <v>15</v>
      </c>
      <c r="J78" s="34">
        <v>2016</v>
      </c>
      <c r="K78" s="34">
        <v>30</v>
      </c>
      <c r="L78" s="36" t="s">
        <v>70</v>
      </c>
      <c r="M78" s="34" t="s">
        <v>22</v>
      </c>
      <c r="N78" s="285"/>
      <c r="O78" s="242">
        <f aca="true" t="shared" si="4" ref="O78:O117">N78*F78</f>
        <v>0</v>
      </c>
      <c r="P78" s="284">
        <v>9785905474613</v>
      </c>
    </row>
    <row r="79" spans="1:16" s="18" customFormat="1" ht="37.5" customHeight="1">
      <c r="A79" s="47" t="s">
        <v>150</v>
      </c>
      <c r="B79" s="167" t="s">
        <v>385</v>
      </c>
      <c r="C79" s="47" t="s">
        <v>151</v>
      </c>
      <c r="D79" s="47" t="s">
        <v>152</v>
      </c>
      <c r="E79" s="36" t="s">
        <v>31</v>
      </c>
      <c r="F79" s="147">
        <v>490</v>
      </c>
      <c r="G79" s="36" t="s">
        <v>153</v>
      </c>
      <c r="H79" s="37">
        <v>10</v>
      </c>
      <c r="I79" s="36">
        <v>12</v>
      </c>
      <c r="J79" s="36">
        <v>2017</v>
      </c>
      <c r="K79" s="36">
        <v>72</v>
      </c>
      <c r="L79" s="36"/>
      <c r="M79" s="36" t="s">
        <v>22</v>
      </c>
      <c r="N79" s="285"/>
      <c r="O79" s="242">
        <f t="shared" si="4"/>
        <v>0</v>
      </c>
      <c r="P79" s="284">
        <v>9785905474767</v>
      </c>
    </row>
    <row r="80" spans="1:16" s="18" customFormat="1" ht="37.5" customHeight="1">
      <c r="A80" s="53" t="s">
        <v>154</v>
      </c>
      <c r="B80" s="183" t="s">
        <v>385</v>
      </c>
      <c r="C80" s="53" t="s">
        <v>155</v>
      </c>
      <c r="D80" s="51" t="s">
        <v>156</v>
      </c>
      <c r="E80" s="53" t="s">
        <v>31</v>
      </c>
      <c r="F80" s="147">
        <v>200</v>
      </c>
      <c r="G80" s="51" t="s">
        <v>157</v>
      </c>
      <c r="H80" s="51">
        <v>10</v>
      </c>
      <c r="I80" s="53">
        <v>12</v>
      </c>
      <c r="J80" s="51">
        <v>2017</v>
      </c>
      <c r="K80" s="53">
        <v>40</v>
      </c>
      <c r="L80" s="51"/>
      <c r="M80" s="51" t="s">
        <v>22</v>
      </c>
      <c r="N80" s="293"/>
      <c r="O80" s="242">
        <f t="shared" si="4"/>
        <v>0</v>
      </c>
      <c r="P80" s="293">
        <v>9785905474842</v>
      </c>
    </row>
    <row r="81" spans="1:16" s="18" customFormat="1" ht="30.75" customHeight="1">
      <c r="A81" s="53" t="s">
        <v>158</v>
      </c>
      <c r="B81" s="183" t="s">
        <v>385</v>
      </c>
      <c r="C81" s="55" t="s">
        <v>159</v>
      </c>
      <c r="D81" s="55" t="s">
        <v>160</v>
      </c>
      <c r="E81" s="53" t="s">
        <v>20</v>
      </c>
      <c r="F81" s="147">
        <v>425</v>
      </c>
      <c r="G81" s="56" t="s">
        <v>379</v>
      </c>
      <c r="H81" s="51">
        <v>10</v>
      </c>
      <c r="I81" s="53">
        <v>10</v>
      </c>
      <c r="J81" s="51">
        <v>2017</v>
      </c>
      <c r="K81" s="53">
        <v>46</v>
      </c>
      <c r="L81" s="51"/>
      <c r="M81" s="51" t="s">
        <v>22</v>
      </c>
      <c r="N81" s="286"/>
      <c r="O81" s="242">
        <f t="shared" si="4"/>
        <v>0</v>
      </c>
      <c r="P81" s="370">
        <v>9785905474736</v>
      </c>
    </row>
    <row r="82" spans="1:24" s="18" customFormat="1" ht="39.75" customHeight="1">
      <c r="A82" s="53" t="s">
        <v>161</v>
      </c>
      <c r="B82" s="183" t="s">
        <v>385</v>
      </c>
      <c r="C82" s="55" t="s">
        <v>162</v>
      </c>
      <c r="D82" s="55" t="s">
        <v>163</v>
      </c>
      <c r="E82" s="53" t="s">
        <v>31</v>
      </c>
      <c r="F82" s="147">
        <v>575</v>
      </c>
      <c r="G82" s="56" t="s">
        <v>164</v>
      </c>
      <c r="H82" s="51">
        <v>10</v>
      </c>
      <c r="I82" s="53">
        <v>10</v>
      </c>
      <c r="J82" s="51">
        <v>2017</v>
      </c>
      <c r="K82" s="53">
        <v>56</v>
      </c>
      <c r="L82" s="51"/>
      <c r="M82" s="51" t="s">
        <v>22</v>
      </c>
      <c r="N82" s="293"/>
      <c r="O82" s="242">
        <f t="shared" si="4"/>
        <v>0</v>
      </c>
      <c r="P82" s="370">
        <v>9785905474910</v>
      </c>
      <c r="Q82" s="14"/>
      <c r="R82" s="14"/>
      <c r="S82" s="14"/>
      <c r="T82" s="14"/>
      <c r="U82" s="14"/>
      <c r="V82" s="14"/>
      <c r="W82" s="14"/>
      <c r="X82" s="14"/>
    </row>
    <row r="83" spans="1:24" s="13" customFormat="1" ht="39.75" customHeight="1">
      <c r="A83" s="34" t="s">
        <v>165</v>
      </c>
      <c r="B83" s="167" t="s">
        <v>385</v>
      </c>
      <c r="C83" s="47" t="s">
        <v>166</v>
      </c>
      <c r="D83" s="47" t="s">
        <v>167</v>
      </c>
      <c r="E83" s="50" t="s">
        <v>31</v>
      </c>
      <c r="F83" s="147">
        <v>225</v>
      </c>
      <c r="G83" s="49" t="s">
        <v>168</v>
      </c>
      <c r="H83" s="37">
        <v>10</v>
      </c>
      <c r="I83" s="34">
        <v>11</v>
      </c>
      <c r="J83" s="36">
        <v>2018</v>
      </c>
      <c r="K83" s="48">
        <v>64</v>
      </c>
      <c r="L83" s="36"/>
      <c r="M83" s="57" t="s">
        <v>22</v>
      </c>
      <c r="N83" s="285"/>
      <c r="O83" s="242">
        <f t="shared" si="4"/>
        <v>0</v>
      </c>
      <c r="P83" s="371">
        <v>9785906994004</v>
      </c>
      <c r="Q83" s="14"/>
      <c r="R83" s="14"/>
      <c r="S83" s="14"/>
      <c r="T83" s="14"/>
      <c r="U83" s="14"/>
      <c r="V83" s="14"/>
      <c r="W83" s="14"/>
      <c r="X83" s="14"/>
    </row>
    <row r="84" spans="1:24" s="13" customFormat="1" ht="39.75" customHeight="1">
      <c r="A84" s="34" t="s">
        <v>341</v>
      </c>
      <c r="B84" s="167" t="s">
        <v>54</v>
      </c>
      <c r="C84" s="60" t="s">
        <v>342</v>
      </c>
      <c r="D84" s="60" t="s">
        <v>343</v>
      </c>
      <c r="E84" s="60" t="s">
        <v>20</v>
      </c>
      <c r="F84" s="147">
        <v>980</v>
      </c>
      <c r="G84" s="60" t="s">
        <v>344</v>
      </c>
      <c r="H84" s="61">
        <v>10</v>
      </c>
      <c r="I84" s="60">
        <v>7</v>
      </c>
      <c r="J84" s="60">
        <v>2021</v>
      </c>
      <c r="K84" s="60">
        <v>160</v>
      </c>
      <c r="L84" s="60"/>
      <c r="M84" s="60" t="s">
        <v>22</v>
      </c>
      <c r="N84" s="298"/>
      <c r="O84" s="242">
        <f t="shared" si="4"/>
        <v>0</v>
      </c>
      <c r="P84" s="373">
        <v>9785604592274</v>
      </c>
      <c r="Q84" s="14"/>
      <c r="R84" s="14"/>
      <c r="S84" s="14"/>
      <c r="T84" s="14"/>
      <c r="U84" s="14"/>
      <c r="V84" s="14"/>
      <c r="W84" s="14"/>
      <c r="X84" s="14"/>
    </row>
    <row r="85" spans="1:24" s="13" customFormat="1" ht="39.75" customHeight="1">
      <c r="A85" s="34" t="s">
        <v>169</v>
      </c>
      <c r="B85" s="167" t="s">
        <v>385</v>
      </c>
      <c r="C85" s="47" t="s">
        <v>170</v>
      </c>
      <c r="D85" s="47" t="s">
        <v>171</v>
      </c>
      <c r="E85" s="50" t="s">
        <v>31</v>
      </c>
      <c r="F85" s="147">
        <v>225</v>
      </c>
      <c r="G85" s="49" t="s">
        <v>172</v>
      </c>
      <c r="H85" s="37">
        <v>10</v>
      </c>
      <c r="I85" s="50">
        <v>5</v>
      </c>
      <c r="J85" s="36">
        <v>2018</v>
      </c>
      <c r="K85" s="48">
        <v>64</v>
      </c>
      <c r="L85" s="36"/>
      <c r="M85" s="57" t="s">
        <v>22</v>
      </c>
      <c r="N85" s="288"/>
      <c r="O85" s="242">
        <f t="shared" si="4"/>
        <v>0</v>
      </c>
      <c r="P85" s="371">
        <v>9785906994103</v>
      </c>
      <c r="Q85" s="14"/>
      <c r="R85" s="14"/>
      <c r="S85" s="14"/>
      <c r="T85" s="14"/>
      <c r="U85" s="14"/>
      <c r="V85" s="14"/>
      <c r="W85" s="14"/>
      <c r="X85" s="14"/>
    </row>
    <row r="86" spans="1:16" s="19" customFormat="1" ht="39.75" customHeight="1">
      <c r="A86" s="34" t="s">
        <v>173</v>
      </c>
      <c r="B86" s="167" t="s">
        <v>385</v>
      </c>
      <c r="C86" s="47" t="s">
        <v>174</v>
      </c>
      <c r="D86" s="47" t="s">
        <v>175</v>
      </c>
      <c r="E86" s="50" t="s">
        <v>31</v>
      </c>
      <c r="F86" s="147">
        <v>420</v>
      </c>
      <c r="G86" s="49" t="s">
        <v>176</v>
      </c>
      <c r="H86" s="37">
        <v>10</v>
      </c>
      <c r="I86" s="50">
        <v>20</v>
      </c>
      <c r="J86" s="36">
        <v>2018</v>
      </c>
      <c r="K86" s="48">
        <v>32</v>
      </c>
      <c r="L86" s="36"/>
      <c r="M86" s="57" t="s">
        <v>22</v>
      </c>
      <c r="N86" s="288"/>
      <c r="O86" s="242">
        <f t="shared" si="4"/>
        <v>0</v>
      </c>
      <c r="P86" s="371">
        <v>9785906994028</v>
      </c>
    </row>
    <row r="87" spans="1:24" s="20" customFormat="1" ht="39.75" customHeight="1">
      <c r="A87" s="34" t="s">
        <v>179</v>
      </c>
      <c r="B87" s="167"/>
      <c r="C87" s="47" t="s">
        <v>117</v>
      </c>
      <c r="D87" s="47" t="s">
        <v>180</v>
      </c>
      <c r="E87" s="50" t="s">
        <v>56</v>
      </c>
      <c r="F87" s="147">
        <v>480</v>
      </c>
      <c r="G87" s="49" t="s">
        <v>181</v>
      </c>
      <c r="H87" s="37">
        <v>10</v>
      </c>
      <c r="I87" s="50">
        <v>15</v>
      </c>
      <c r="J87" s="36">
        <v>2019</v>
      </c>
      <c r="K87" s="48">
        <v>44</v>
      </c>
      <c r="L87" s="36"/>
      <c r="M87" s="57" t="s">
        <v>22</v>
      </c>
      <c r="N87" s="288"/>
      <c r="O87" s="242">
        <f t="shared" si="4"/>
        <v>0</v>
      </c>
      <c r="P87" s="371">
        <v>9785906994264</v>
      </c>
      <c r="Q87" s="19"/>
      <c r="R87" s="19"/>
      <c r="S87" s="19"/>
      <c r="T87" s="19"/>
      <c r="U87" s="19"/>
      <c r="V87" s="19"/>
      <c r="W87" s="19"/>
      <c r="X87" s="19"/>
    </row>
    <row r="88" spans="1:16" ht="39.75" customHeight="1">
      <c r="A88" s="34" t="s">
        <v>182</v>
      </c>
      <c r="B88" s="167" t="s">
        <v>385</v>
      </c>
      <c r="C88" s="47" t="s">
        <v>183</v>
      </c>
      <c r="D88" s="47" t="s">
        <v>184</v>
      </c>
      <c r="E88" s="50" t="s">
        <v>31</v>
      </c>
      <c r="F88" s="147">
        <v>300</v>
      </c>
      <c r="G88" s="49" t="s">
        <v>185</v>
      </c>
      <c r="H88" s="37">
        <v>10</v>
      </c>
      <c r="I88" s="50">
        <v>15</v>
      </c>
      <c r="J88" s="36">
        <v>2019</v>
      </c>
      <c r="K88" s="48">
        <v>52</v>
      </c>
      <c r="L88" s="36"/>
      <c r="M88" s="57" t="s">
        <v>22</v>
      </c>
      <c r="N88" s="288"/>
      <c r="O88" s="242">
        <f t="shared" si="4"/>
        <v>0</v>
      </c>
      <c r="P88" s="371">
        <v>9785906994455</v>
      </c>
    </row>
    <row r="89" spans="1:16" ht="39.75" customHeight="1">
      <c r="A89" s="34" t="s">
        <v>186</v>
      </c>
      <c r="B89" s="167"/>
      <c r="C89" s="47" t="s">
        <v>177</v>
      </c>
      <c r="D89" s="47" t="s">
        <v>187</v>
      </c>
      <c r="E89" s="50" t="s">
        <v>56</v>
      </c>
      <c r="F89" s="147">
        <v>480</v>
      </c>
      <c r="G89" s="49" t="s">
        <v>188</v>
      </c>
      <c r="H89" s="37">
        <v>10</v>
      </c>
      <c r="I89" s="50">
        <v>10</v>
      </c>
      <c r="J89" s="36">
        <v>2019</v>
      </c>
      <c r="K89" s="48">
        <v>48</v>
      </c>
      <c r="L89" s="36"/>
      <c r="M89" s="57" t="s">
        <v>22</v>
      </c>
      <c r="N89" s="288"/>
      <c r="O89" s="242">
        <f t="shared" si="4"/>
        <v>0</v>
      </c>
      <c r="P89" s="371">
        <v>9785906994394</v>
      </c>
    </row>
    <row r="90" spans="1:16" ht="39.75" customHeight="1">
      <c r="A90" s="344" t="s">
        <v>603</v>
      </c>
      <c r="B90" s="345" t="s">
        <v>54</v>
      </c>
      <c r="C90" s="142" t="s">
        <v>604</v>
      </c>
      <c r="D90" s="142" t="s">
        <v>605</v>
      </c>
      <c r="E90" s="346" t="s">
        <v>31</v>
      </c>
      <c r="F90" s="347">
        <v>700</v>
      </c>
      <c r="G90" s="89" t="s">
        <v>606</v>
      </c>
      <c r="H90" s="348">
        <v>10</v>
      </c>
      <c r="I90" s="349">
        <v>14</v>
      </c>
      <c r="J90" s="90">
        <v>2023</v>
      </c>
      <c r="K90" s="350">
        <v>48</v>
      </c>
      <c r="L90" s="90"/>
      <c r="M90" s="351" t="s">
        <v>27</v>
      </c>
      <c r="N90" s="352"/>
      <c r="O90" s="353">
        <f t="shared" si="4"/>
        <v>0</v>
      </c>
      <c r="P90" s="371">
        <v>9785907471955</v>
      </c>
    </row>
    <row r="91" spans="1:16" ht="39.75" customHeight="1">
      <c r="A91" s="34" t="s">
        <v>189</v>
      </c>
      <c r="B91" s="167" t="s">
        <v>385</v>
      </c>
      <c r="C91" s="47" t="s">
        <v>190</v>
      </c>
      <c r="D91" s="47" t="s">
        <v>191</v>
      </c>
      <c r="E91" s="50" t="s">
        <v>20</v>
      </c>
      <c r="F91" s="147">
        <v>300</v>
      </c>
      <c r="G91" s="49" t="s">
        <v>192</v>
      </c>
      <c r="H91" s="37">
        <v>10</v>
      </c>
      <c r="I91" s="50">
        <v>20</v>
      </c>
      <c r="J91" s="57">
        <v>2020</v>
      </c>
      <c r="K91" s="50">
        <v>160</v>
      </c>
      <c r="L91" s="36"/>
      <c r="M91" s="57" t="s">
        <v>22</v>
      </c>
      <c r="N91" s="288"/>
      <c r="O91" s="242">
        <f t="shared" si="4"/>
        <v>0</v>
      </c>
      <c r="P91" s="371">
        <v>9785906994837</v>
      </c>
    </row>
    <row r="92" spans="1:16" ht="39.75" customHeight="1">
      <c r="A92" s="34" t="s">
        <v>193</v>
      </c>
      <c r="B92" s="167" t="s">
        <v>385</v>
      </c>
      <c r="C92" s="47" t="s">
        <v>194</v>
      </c>
      <c r="D92" s="47" t="s">
        <v>195</v>
      </c>
      <c r="E92" s="50" t="s">
        <v>31</v>
      </c>
      <c r="F92" s="147">
        <v>300</v>
      </c>
      <c r="G92" s="49" t="s">
        <v>196</v>
      </c>
      <c r="H92" s="37">
        <v>10</v>
      </c>
      <c r="I92" s="50">
        <v>12</v>
      </c>
      <c r="J92" s="57">
        <v>2020</v>
      </c>
      <c r="K92" s="50">
        <v>80</v>
      </c>
      <c r="L92" s="36"/>
      <c r="M92" s="57" t="s">
        <v>22</v>
      </c>
      <c r="N92" s="288"/>
      <c r="O92" s="242">
        <f t="shared" si="4"/>
        <v>0</v>
      </c>
      <c r="P92" s="371">
        <v>9785906994806</v>
      </c>
    </row>
    <row r="93" spans="1:16" ht="39.75" customHeight="1">
      <c r="A93" s="34" t="s">
        <v>197</v>
      </c>
      <c r="B93" s="167" t="s">
        <v>385</v>
      </c>
      <c r="C93" s="47" t="s">
        <v>198</v>
      </c>
      <c r="D93" s="47" t="s">
        <v>199</v>
      </c>
      <c r="E93" s="50" t="s">
        <v>31</v>
      </c>
      <c r="F93" s="147">
        <v>450</v>
      </c>
      <c r="G93" s="49" t="s">
        <v>200</v>
      </c>
      <c r="H93" s="37">
        <v>10</v>
      </c>
      <c r="I93" s="50">
        <v>8</v>
      </c>
      <c r="J93" s="57">
        <v>2020</v>
      </c>
      <c r="K93" s="50">
        <v>72</v>
      </c>
      <c r="L93" s="36"/>
      <c r="M93" s="57" t="s">
        <v>22</v>
      </c>
      <c r="N93" s="288"/>
      <c r="O93" s="242">
        <f t="shared" si="4"/>
        <v>0</v>
      </c>
      <c r="P93" s="371">
        <v>9785906994783</v>
      </c>
    </row>
    <row r="94" spans="1:16" ht="39.75" customHeight="1">
      <c r="A94" s="34" t="s">
        <v>201</v>
      </c>
      <c r="B94" s="167"/>
      <c r="C94" s="47" t="s">
        <v>202</v>
      </c>
      <c r="D94" s="47" t="s">
        <v>203</v>
      </c>
      <c r="E94" s="50" t="s">
        <v>31</v>
      </c>
      <c r="F94" s="147">
        <v>750</v>
      </c>
      <c r="G94" s="49" t="s">
        <v>204</v>
      </c>
      <c r="H94" s="37">
        <v>10</v>
      </c>
      <c r="I94" s="50">
        <v>12</v>
      </c>
      <c r="J94" s="57">
        <v>2021</v>
      </c>
      <c r="K94" s="50">
        <v>84</v>
      </c>
      <c r="L94" s="36"/>
      <c r="M94" s="57" t="s">
        <v>22</v>
      </c>
      <c r="N94" s="288"/>
      <c r="O94" s="242">
        <f t="shared" si="4"/>
        <v>0</v>
      </c>
      <c r="P94" s="371">
        <v>9785906994677</v>
      </c>
    </row>
    <row r="95" spans="1:16" ht="39.75" customHeight="1">
      <c r="A95" s="34" t="s">
        <v>319</v>
      </c>
      <c r="B95" s="167" t="s">
        <v>385</v>
      </c>
      <c r="C95" s="47" t="s">
        <v>206</v>
      </c>
      <c r="D95" s="47" t="s">
        <v>320</v>
      </c>
      <c r="E95" s="50" t="s">
        <v>31</v>
      </c>
      <c r="F95" s="147">
        <v>300</v>
      </c>
      <c r="G95" s="49" t="s">
        <v>321</v>
      </c>
      <c r="H95" s="37">
        <v>10</v>
      </c>
      <c r="I95" s="50">
        <v>15</v>
      </c>
      <c r="J95" s="57">
        <v>2021</v>
      </c>
      <c r="K95" s="50">
        <v>68</v>
      </c>
      <c r="L95" s="36"/>
      <c r="M95" s="57" t="s">
        <v>22</v>
      </c>
      <c r="N95" s="288"/>
      <c r="O95" s="242">
        <f t="shared" si="4"/>
        <v>0</v>
      </c>
      <c r="P95" s="371">
        <v>9785906994943</v>
      </c>
    </row>
    <row r="96" spans="1:16" ht="47.25" customHeight="1">
      <c r="A96" s="34" t="s">
        <v>333</v>
      </c>
      <c r="B96" s="167" t="s">
        <v>385</v>
      </c>
      <c r="C96" s="47" t="s">
        <v>334</v>
      </c>
      <c r="D96" s="47" t="s">
        <v>335</v>
      </c>
      <c r="E96" s="50" t="s">
        <v>31</v>
      </c>
      <c r="F96" s="147">
        <v>300</v>
      </c>
      <c r="G96" s="49" t="s">
        <v>336</v>
      </c>
      <c r="H96" s="37">
        <v>10</v>
      </c>
      <c r="I96" s="50">
        <v>15</v>
      </c>
      <c r="J96" s="57">
        <v>2021</v>
      </c>
      <c r="K96" s="50">
        <v>72</v>
      </c>
      <c r="L96" s="36"/>
      <c r="M96" s="57" t="s">
        <v>22</v>
      </c>
      <c r="N96" s="288"/>
      <c r="O96" s="242">
        <f t="shared" si="4"/>
        <v>0</v>
      </c>
      <c r="P96" s="371">
        <v>9785604551998</v>
      </c>
    </row>
    <row r="97" spans="1:16" ht="50.25" customHeight="1">
      <c r="A97" s="81" t="s">
        <v>355</v>
      </c>
      <c r="B97" s="170"/>
      <c r="C97" s="75" t="s">
        <v>356</v>
      </c>
      <c r="D97" s="75" t="s">
        <v>357</v>
      </c>
      <c r="E97" s="82" t="s">
        <v>31</v>
      </c>
      <c r="F97" s="147">
        <v>650</v>
      </c>
      <c r="G97" s="83" t="s">
        <v>358</v>
      </c>
      <c r="H97" s="77">
        <v>10</v>
      </c>
      <c r="I97" s="82">
        <v>10</v>
      </c>
      <c r="J97" s="84">
        <v>2021</v>
      </c>
      <c r="K97" s="82">
        <v>56</v>
      </c>
      <c r="L97" s="76"/>
      <c r="M97" s="84" t="s">
        <v>22</v>
      </c>
      <c r="N97" s="290"/>
      <c r="O97" s="247">
        <f t="shared" si="4"/>
        <v>0</v>
      </c>
      <c r="P97" s="374">
        <v>9785907471023</v>
      </c>
    </row>
    <row r="98" spans="1:16" ht="50.25" customHeight="1">
      <c r="A98" s="85" t="s">
        <v>373</v>
      </c>
      <c r="B98" s="170" t="s">
        <v>54</v>
      </c>
      <c r="C98" s="78" t="s">
        <v>374</v>
      </c>
      <c r="D98" s="78" t="s">
        <v>375</v>
      </c>
      <c r="E98" s="86" t="s">
        <v>31</v>
      </c>
      <c r="F98" s="147">
        <v>780</v>
      </c>
      <c r="G98" s="87" t="s">
        <v>512</v>
      </c>
      <c r="H98" s="80">
        <v>10</v>
      </c>
      <c r="I98" s="86">
        <v>10</v>
      </c>
      <c r="J98" s="88">
        <v>2023</v>
      </c>
      <c r="K98" s="86">
        <v>128</v>
      </c>
      <c r="L98" s="79"/>
      <c r="M98" s="88" t="s">
        <v>22</v>
      </c>
      <c r="N98" s="291"/>
      <c r="O98" s="244">
        <f t="shared" si="4"/>
        <v>0</v>
      </c>
      <c r="P98" s="372">
        <v>9785907471672</v>
      </c>
    </row>
    <row r="99" spans="1:16" ht="50.25" customHeight="1">
      <c r="A99" s="130" t="s">
        <v>381</v>
      </c>
      <c r="B99" s="170"/>
      <c r="C99" s="131" t="s">
        <v>383</v>
      </c>
      <c r="D99" s="131" t="s">
        <v>384</v>
      </c>
      <c r="E99" s="132" t="s">
        <v>31</v>
      </c>
      <c r="F99" s="157">
        <v>720</v>
      </c>
      <c r="G99" s="133" t="s">
        <v>382</v>
      </c>
      <c r="H99" s="134">
        <v>10</v>
      </c>
      <c r="I99" s="132">
        <v>12</v>
      </c>
      <c r="J99" s="135">
        <v>2022</v>
      </c>
      <c r="K99" s="132">
        <v>64</v>
      </c>
      <c r="L99" s="136"/>
      <c r="M99" s="135" t="s">
        <v>22</v>
      </c>
      <c r="N99" s="299"/>
      <c r="O99" s="250">
        <f t="shared" si="4"/>
        <v>0</v>
      </c>
      <c r="P99" s="375">
        <v>9785907471108</v>
      </c>
    </row>
    <row r="100" spans="1:16" s="18" customFormat="1" ht="39.75" customHeight="1">
      <c r="A100" s="85" t="s">
        <v>517</v>
      </c>
      <c r="B100" s="158" t="s">
        <v>54</v>
      </c>
      <c r="C100" s="78" t="s">
        <v>518</v>
      </c>
      <c r="D100" s="78" t="s">
        <v>519</v>
      </c>
      <c r="E100" s="86" t="s">
        <v>31</v>
      </c>
      <c r="F100" s="154">
        <v>990</v>
      </c>
      <c r="G100" s="87" t="s">
        <v>516</v>
      </c>
      <c r="H100" s="80">
        <v>10</v>
      </c>
      <c r="I100" s="86">
        <v>10</v>
      </c>
      <c r="J100" s="88">
        <v>2023</v>
      </c>
      <c r="K100" s="86">
        <v>88</v>
      </c>
      <c r="L100" s="79"/>
      <c r="M100" s="88" t="s">
        <v>27</v>
      </c>
      <c r="N100" s="291"/>
      <c r="O100" s="244">
        <f t="shared" si="4"/>
        <v>0</v>
      </c>
      <c r="P100" s="372">
        <v>9785907471726</v>
      </c>
    </row>
    <row r="101" spans="1:16" s="18" customFormat="1" ht="39.75" customHeight="1">
      <c r="A101" s="202" t="s">
        <v>417</v>
      </c>
      <c r="B101" s="203"/>
      <c r="C101" s="204" t="s">
        <v>178</v>
      </c>
      <c r="D101" s="204" t="s">
        <v>418</v>
      </c>
      <c r="E101" s="205" t="s">
        <v>31</v>
      </c>
      <c r="F101" s="160">
        <v>680</v>
      </c>
      <c r="G101" s="206" t="s">
        <v>419</v>
      </c>
      <c r="H101" s="207">
        <v>10</v>
      </c>
      <c r="I101" s="208">
        <v>10</v>
      </c>
      <c r="J101" s="209">
        <v>2022</v>
      </c>
      <c r="K101" s="208">
        <v>56</v>
      </c>
      <c r="L101" s="210"/>
      <c r="M101" s="209" t="s">
        <v>22</v>
      </c>
      <c r="N101" s="300"/>
      <c r="O101" s="244">
        <f t="shared" si="4"/>
        <v>0</v>
      </c>
      <c r="P101" s="376">
        <v>9785907471337</v>
      </c>
    </row>
    <row r="102" spans="1:16" s="18" customFormat="1" ht="39.75" customHeight="1">
      <c r="A102" s="130" t="s">
        <v>421</v>
      </c>
      <c r="B102" s="186"/>
      <c r="C102" s="131" t="s">
        <v>422</v>
      </c>
      <c r="D102" s="131" t="s">
        <v>423</v>
      </c>
      <c r="E102" s="156" t="s">
        <v>31</v>
      </c>
      <c r="F102" s="157">
        <v>590</v>
      </c>
      <c r="G102" s="133" t="s">
        <v>424</v>
      </c>
      <c r="H102" s="134">
        <v>10</v>
      </c>
      <c r="I102" s="132">
        <v>16</v>
      </c>
      <c r="J102" s="135">
        <v>2022</v>
      </c>
      <c r="K102" s="132">
        <v>40</v>
      </c>
      <c r="L102" s="136"/>
      <c r="M102" s="135" t="s">
        <v>22</v>
      </c>
      <c r="N102" s="299"/>
      <c r="O102" s="250">
        <f t="shared" si="4"/>
        <v>0</v>
      </c>
      <c r="P102" s="375">
        <v>9785907471306</v>
      </c>
    </row>
    <row r="103" spans="1:16" s="18" customFormat="1" ht="39.75" customHeight="1">
      <c r="A103" s="85" t="s">
        <v>433</v>
      </c>
      <c r="B103" s="158" t="s">
        <v>54</v>
      </c>
      <c r="C103" s="131" t="s">
        <v>434</v>
      </c>
      <c r="D103" s="131" t="s">
        <v>435</v>
      </c>
      <c r="E103" s="156" t="s">
        <v>31</v>
      </c>
      <c r="F103" s="162">
        <v>800</v>
      </c>
      <c r="G103" s="133" t="s">
        <v>624</v>
      </c>
      <c r="H103" s="134">
        <v>10</v>
      </c>
      <c r="I103" s="132">
        <v>15</v>
      </c>
      <c r="J103" s="135">
        <v>2024</v>
      </c>
      <c r="K103" s="132">
        <v>48</v>
      </c>
      <c r="L103" s="136"/>
      <c r="M103" s="135" t="s">
        <v>22</v>
      </c>
      <c r="N103" s="299"/>
      <c r="O103" s="250">
        <f t="shared" si="4"/>
        <v>0</v>
      </c>
      <c r="P103" s="375">
        <v>9785907793002</v>
      </c>
    </row>
    <row r="104" spans="1:16" s="18" customFormat="1" ht="39.75" customHeight="1">
      <c r="A104" s="85" t="s">
        <v>472</v>
      </c>
      <c r="B104" s="186"/>
      <c r="C104" s="78" t="s">
        <v>474</v>
      </c>
      <c r="D104" s="78" t="s">
        <v>479</v>
      </c>
      <c r="E104" s="137" t="s">
        <v>31</v>
      </c>
      <c r="F104" s="154">
        <v>500</v>
      </c>
      <c r="G104" s="87" t="s">
        <v>473</v>
      </c>
      <c r="H104" s="80">
        <v>10</v>
      </c>
      <c r="I104" s="86">
        <v>12</v>
      </c>
      <c r="J104" s="88">
        <v>2022</v>
      </c>
      <c r="K104" s="86">
        <v>88</v>
      </c>
      <c r="L104" s="79"/>
      <c r="M104" s="88" t="s">
        <v>22</v>
      </c>
      <c r="N104" s="291"/>
      <c r="O104" s="244">
        <f t="shared" si="4"/>
        <v>0</v>
      </c>
      <c r="P104" s="372">
        <v>9785907471474</v>
      </c>
    </row>
    <row r="105" spans="1:16" s="18" customFormat="1" ht="39.75" customHeight="1">
      <c r="A105" s="130" t="s">
        <v>481</v>
      </c>
      <c r="B105" s="186"/>
      <c r="C105" s="131" t="s">
        <v>483</v>
      </c>
      <c r="D105" s="131" t="s">
        <v>482</v>
      </c>
      <c r="E105" s="156" t="s">
        <v>31</v>
      </c>
      <c r="F105" s="162">
        <v>800</v>
      </c>
      <c r="G105" s="133" t="s">
        <v>484</v>
      </c>
      <c r="H105" s="134">
        <v>10</v>
      </c>
      <c r="I105" s="132">
        <v>14</v>
      </c>
      <c r="J105" s="135">
        <v>2022</v>
      </c>
      <c r="K105" s="132">
        <v>64</v>
      </c>
      <c r="L105" s="136"/>
      <c r="M105" s="135" t="s">
        <v>485</v>
      </c>
      <c r="N105" s="299"/>
      <c r="O105" s="250">
        <f t="shared" si="4"/>
        <v>0</v>
      </c>
      <c r="P105" s="375">
        <v>9785907471603</v>
      </c>
    </row>
    <row r="106" spans="1:16" s="18" customFormat="1" ht="39.75" customHeight="1">
      <c r="A106" s="85" t="s">
        <v>491</v>
      </c>
      <c r="B106" s="186"/>
      <c r="C106" s="78" t="s">
        <v>492</v>
      </c>
      <c r="D106" s="78" t="s">
        <v>493</v>
      </c>
      <c r="E106" s="137" t="s">
        <v>31</v>
      </c>
      <c r="F106" s="159">
        <v>500</v>
      </c>
      <c r="G106" s="87" t="s">
        <v>559</v>
      </c>
      <c r="H106" s="80">
        <v>10</v>
      </c>
      <c r="I106" s="86">
        <v>12</v>
      </c>
      <c r="J106" s="88">
        <v>2023</v>
      </c>
      <c r="K106" s="86">
        <v>88</v>
      </c>
      <c r="L106" s="79"/>
      <c r="M106" s="88" t="s">
        <v>27</v>
      </c>
      <c r="N106" s="291"/>
      <c r="O106" s="244">
        <f aca="true" t="shared" si="5" ref="O106:O111">N106*F106</f>
        <v>0</v>
      </c>
      <c r="P106" s="372">
        <v>9785907471856</v>
      </c>
    </row>
    <row r="107" spans="1:16" s="18" customFormat="1" ht="39.75" customHeight="1">
      <c r="A107" s="85" t="s">
        <v>495</v>
      </c>
      <c r="B107" s="186"/>
      <c r="C107" s="78" t="s">
        <v>496</v>
      </c>
      <c r="D107" s="78" t="s">
        <v>498</v>
      </c>
      <c r="E107" s="137" t="s">
        <v>56</v>
      </c>
      <c r="F107" s="159">
        <v>600</v>
      </c>
      <c r="G107" s="87" t="s">
        <v>497</v>
      </c>
      <c r="H107" s="80">
        <v>10</v>
      </c>
      <c r="I107" s="86">
        <v>10</v>
      </c>
      <c r="J107" s="88">
        <v>2023</v>
      </c>
      <c r="K107" s="86">
        <v>104</v>
      </c>
      <c r="L107" s="79"/>
      <c r="M107" s="88" t="s">
        <v>27</v>
      </c>
      <c r="N107" s="291"/>
      <c r="O107" s="244">
        <f t="shared" si="5"/>
        <v>0</v>
      </c>
      <c r="P107" s="372">
        <v>9785907471627</v>
      </c>
    </row>
    <row r="108" spans="1:24" s="12" customFormat="1" ht="39.75" customHeight="1">
      <c r="A108" s="85" t="s">
        <v>504</v>
      </c>
      <c r="B108" s="158"/>
      <c r="C108" s="78" t="s">
        <v>374</v>
      </c>
      <c r="D108" s="78" t="s">
        <v>505</v>
      </c>
      <c r="E108" s="137" t="s">
        <v>31</v>
      </c>
      <c r="F108" s="159">
        <v>750</v>
      </c>
      <c r="G108" s="87" t="s">
        <v>503</v>
      </c>
      <c r="H108" s="80">
        <v>10</v>
      </c>
      <c r="I108" s="86">
        <v>11</v>
      </c>
      <c r="J108" s="88">
        <v>2023</v>
      </c>
      <c r="K108" s="86">
        <v>96</v>
      </c>
      <c r="L108" s="79"/>
      <c r="M108" s="88" t="s">
        <v>27</v>
      </c>
      <c r="N108" s="291"/>
      <c r="O108" s="244">
        <f t="shared" si="5"/>
        <v>0</v>
      </c>
      <c r="P108" s="372">
        <v>9785907471696</v>
      </c>
      <c r="Q108" s="11"/>
      <c r="R108" s="11"/>
      <c r="S108" s="11"/>
      <c r="T108" s="11"/>
      <c r="U108" s="11"/>
      <c r="V108" s="11"/>
      <c r="W108" s="11"/>
      <c r="X108" s="11"/>
    </row>
    <row r="109" spans="1:24" s="12" customFormat="1" ht="39.75" customHeight="1">
      <c r="A109" s="85" t="s">
        <v>534</v>
      </c>
      <c r="B109" s="221"/>
      <c r="C109" s="78" t="s">
        <v>535</v>
      </c>
      <c r="D109" s="78" t="s">
        <v>536</v>
      </c>
      <c r="E109" s="137" t="s">
        <v>31</v>
      </c>
      <c r="F109" s="159">
        <v>750</v>
      </c>
      <c r="G109" s="87" t="s">
        <v>537</v>
      </c>
      <c r="H109" s="80">
        <v>10</v>
      </c>
      <c r="I109" s="86">
        <v>15</v>
      </c>
      <c r="J109" s="88">
        <v>2023</v>
      </c>
      <c r="K109" s="86">
        <v>48</v>
      </c>
      <c r="L109" s="79"/>
      <c r="M109" s="88" t="s">
        <v>27</v>
      </c>
      <c r="N109" s="276"/>
      <c r="O109" s="244">
        <f t="shared" si="5"/>
        <v>0</v>
      </c>
      <c r="P109" s="372">
        <v>9785907471597</v>
      </c>
      <c r="Q109" s="11"/>
      <c r="R109" s="11"/>
      <c r="S109" s="11"/>
      <c r="T109" s="11"/>
      <c r="U109" s="11"/>
      <c r="V109" s="11"/>
      <c r="W109" s="11"/>
      <c r="X109" s="11"/>
    </row>
    <row r="110" spans="1:24" s="12" customFormat="1" ht="39.75" customHeight="1">
      <c r="A110" s="85" t="s">
        <v>541</v>
      </c>
      <c r="B110" s="221"/>
      <c r="C110" s="78" t="s">
        <v>542</v>
      </c>
      <c r="D110" s="78" t="s">
        <v>543</v>
      </c>
      <c r="E110" s="137" t="s">
        <v>20</v>
      </c>
      <c r="F110" s="159">
        <v>700</v>
      </c>
      <c r="G110" s="87" t="s">
        <v>544</v>
      </c>
      <c r="H110" s="80">
        <v>10</v>
      </c>
      <c r="I110" s="86">
        <v>14</v>
      </c>
      <c r="J110" s="88">
        <v>2023</v>
      </c>
      <c r="K110" s="86">
        <v>160</v>
      </c>
      <c r="L110" s="79"/>
      <c r="M110" s="88" t="s">
        <v>27</v>
      </c>
      <c r="N110" s="276"/>
      <c r="O110" s="244">
        <f t="shared" si="5"/>
        <v>0</v>
      </c>
      <c r="P110" s="372">
        <v>9785907471764</v>
      </c>
      <c r="Q110" s="11"/>
      <c r="R110" s="11"/>
      <c r="S110" s="11"/>
      <c r="T110" s="11"/>
      <c r="U110" s="11"/>
      <c r="V110" s="11"/>
      <c r="W110" s="11"/>
      <c r="X110" s="11"/>
    </row>
    <row r="111" spans="1:24" s="12" customFormat="1" ht="39.75" customHeight="1">
      <c r="A111" s="130" t="s">
        <v>571</v>
      </c>
      <c r="B111" s="270" t="s">
        <v>17</v>
      </c>
      <c r="C111" s="131" t="s">
        <v>572</v>
      </c>
      <c r="D111" s="131" t="s">
        <v>573</v>
      </c>
      <c r="E111" s="156" t="s">
        <v>20</v>
      </c>
      <c r="F111" s="358">
        <v>1100</v>
      </c>
      <c r="G111" s="133" t="s">
        <v>574</v>
      </c>
      <c r="H111" s="134">
        <v>10</v>
      </c>
      <c r="I111" s="132">
        <v>6</v>
      </c>
      <c r="J111" s="135">
        <v>2023</v>
      </c>
      <c r="K111" s="132">
        <v>88</v>
      </c>
      <c r="L111" s="136"/>
      <c r="M111" s="135" t="s">
        <v>27</v>
      </c>
      <c r="N111" s="359"/>
      <c r="O111" s="250">
        <f t="shared" si="5"/>
        <v>0</v>
      </c>
      <c r="P111" s="375">
        <v>9785907471566</v>
      </c>
      <c r="Q111" s="11"/>
      <c r="R111" s="11"/>
      <c r="S111" s="11"/>
      <c r="T111" s="11"/>
      <c r="U111" s="11"/>
      <c r="V111" s="11"/>
      <c r="W111" s="11"/>
      <c r="X111" s="11"/>
    </row>
    <row r="112" spans="1:24" s="12" customFormat="1" ht="39.75" customHeight="1">
      <c r="A112" s="85" t="s">
        <v>575</v>
      </c>
      <c r="B112" s="221" t="s">
        <v>17</v>
      </c>
      <c r="C112" s="78" t="s">
        <v>576</v>
      </c>
      <c r="D112" s="78" t="s">
        <v>577</v>
      </c>
      <c r="E112" s="137" t="s">
        <v>31</v>
      </c>
      <c r="F112" s="159">
        <v>900</v>
      </c>
      <c r="G112" s="87" t="s">
        <v>578</v>
      </c>
      <c r="H112" s="80">
        <v>10</v>
      </c>
      <c r="I112" s="86">
        <v>12</v>
      </c>
      <c r="J112" s="88">
        <v>2023</v>
      </c>
      <c r="K112" s="86">
        <v>56</v>
      </c>
      <c r="L112" s="79"/>
      <c r="M112" s="88" t="s">
        <v>27</v>
      </c>
      <c r="N112" s="282"/>
      <c r="O112" s="244">
        <f>N112*F112</f>
        <v>0</v>
      </c>
      <c r="P112" s="372">
        <v>9785907471870</v>
      </c>
      <c r="Q112" s="11"/>
      <c r="R112" s="11"/>
      <c r="S112" s="11"/>
      <c r="T112" s="11"/>
      <c r="U112" s="11"/>
      <c r="V112" s="11"/>
      <c r="W112" s="11"/>
      <c r="X112" s="11"/>
    </row>
    <row r="113" spans="1:24" s="12" customFormat="1" ht="39.75" customHeight="1">
      <c r="A113" s="85" t="s">
        <v>621</v>
      </c>
      <c r="B113" s="221" t="s">
        <v>17</v>
      </c>
      <c r="C113" s="78" t="s">
        <v>356</v>
      </c>
      <c r="D113" s="78" t="s">
        <v>623</v>
      </c>
      <c r="E113" s="137" t="s">
        <v>31</v>
      </c>
      <c r="F113" s="159">
        <v>980</v>
      </c>
      <c r="G113" s="87" t="s">
        <v>622</v>
      </c>
      <c r="H113" s="80">
        <v>10</v>
      </c>
      <c r="I113" s="86">
        <v>14</v>
      </c>
      <c r="J113" s="88">
        <v>2024</v>
      </c>
      <c r="K113" s="86">
        <v>56</v>
      </c>
      <c r="L113" s="79"/>
      <c r="M113" s="88" t="s">
        <v>27</v>
      </c>
      <c r="N113" s="282"/>
      <c r="O113" s="244">
        <f>N113*F113</f>
        <v>0</v>
      </c>
      <c r="P113" s="372">
        <v>9785907471443</v>
      </c>
      <c r="Q113" s="11"/>
      <c r="R113" s="11"/>
      <c r="S113" s="11"/>
      <c r="T113" s="11"/>
      <c r="U113" s="11"/>
      <c r="V113" s="11"/>
      <c r="W113" s="11"/>
      <c r="X113" s="11"/>
    </row>
    <row r="114" spans="1:24" s="12" customFormat="1" ht="39.75" customHeight="1">
      <c r="A114" s="85" t="s">
        <v>629</v>
      </c>
      <c r="B114" s="221" t="s">
        <v>17</v>
      </c>
      <c r="C114" s="78" t="s">
        <v>374</v>
      </c>
      <c r="D114" s="78" t="s">
        <v>630</v>
      </c>
      <c r="E114" s="137" t="s">
        <v>31</v>
      </c>
      <c r="F114" s="159">
        <v>800</v>
      </c>
      <c r="G114" s="87" t="s">
        <v>631</v>
      </c>
      <c r="H114" s="80">
        <v>10</v>
      </c>
      <c r="I114" s="86">
        <v>10</v>
      </c>
      <c r="J114" s="88">
        <v>2024</v>
      </c>
      <c r="K114" s="86">
        <v>96</v>
      </c>
      <c r="L114" s="79"/>
      <c r="M114" s="88" t="s">
        <v>27</v>
      </c>
      <c r="N114" s="282"/>
      <c r="O114" s="244">
        <v>0</v>
      </c>
      <c r="P114" s="372">
        <v>9785907471801</v>
      </c>
      <c r="Q114" s="11"/>
      <c r="R114" s="11"/>
      <c r="S114" s="11"/>
      <c r="T114" s="11"/>
      <c r="U114" s="11"/>
      <c r="V114" s="11"/>
      <c r="W114" s="11"/>
      <c r="X114" s="11"/>
    </row>
    <row r="115" spans="1:16" s="18" customFormat="1" ht="39.75" customHeight="1">
      <c r="A115" s="163"/>
      <c r="B115" s="171"/>
      <c r="C115" s="164"/>
      <c r="D115" s="164" t="s">
        <v>475</v>
      </c>
      <c r="E115" s="164"/>
      <c r="F115" s="164"/>
      <c r="G115" s="164"/>
      <c r="H115" s="164"/>
      <c r="I115" s="164"/>
      <c r="J115" s="164"/>
      <c r="K115" s="164"/>
      <c r="L115" s="164"/>
      <c r="M115" s="164"/>
      <c r="N115" s="301"/>
      <c r="O115" s="252"/>
      <c r="P115" s="301"/>
    </row>
    <row r="116" spans="1:16" s="18" customFormat="1" ht="39.75" customHeight="1">
      <c r="A116" s="165" t="s">
        <v>476</v>
      </c>
      <c r="B116" s="335" t="s">
        <v>54</v>
      </c>
      <c r="C116" s="165" t="s">
        <v>477</v>
      </c>
      <c r="D116" s="165" t="s">
        <v>478</v>
      </c>
      <c r="E116" s="165" t="s">
        <v>20</v>
      </c>
      <c r="F116" s="165">
        <v>900</v>
      </c>
      <c r="G116" s="165" t="s">
        <v>590</v>
      </c>
      <c r="H116" s="165">
        <v>10</v>
      </c>
      <c r="I116" s="165">
        <v>10</v>
      </c>
      <c r="J116" s="165">
        <v>2023</v>
      </c>
      <c r="K116" s="165">
        <v>92</v>
      </c>
      <c r="L116" s="165"/>
      <c r="M116" s="165" t="s">
        <v>22</v>
      </c>
      <c r="N116" s="276"/>
      <c r="O116" s="334">
        <f>N116*F116</f>
        <v>0</v>
      </c>
      <c r="P116" s="377">
        <v>9785907471931</v>
      </c>
    </row>
    <row r="117" spans="1:16" s="18" customFormat="1" ht="39.75" customHeight="1">
      <c r="A117" s="271" t="s">
        <v>579</v>
      </c>
      <c r="B117" s="272" t="s">
        <v>17</v>
      </c>
      <c r="C117" s="271" t="s">
        <v>580</v>
      </c>
      <c r="D117" s="271" t="s">
        <v>581</v>
      </c>
      <c r="E117" s="271" t="s">
        <v>20</v>
      </c>
      <c r="F117" s="273">
        <v>960</v>
      </c>
      <c r="G117" s="271" t="s">
        <v>582</v>
      </c>
      <c r="H117" s="271">
        <v>10</v>
      </c>
      <c r="I117" s="271">
        <v>13</v>
      </c>
      <c r="J117" s="271">
        <v>2023</v>
      </c>
      <c r="K117" s="271">
        <v>64</v>
      </c>
      <c r="L117" s="271"/>
      <c r="M117" s="271" t="s">
        <v>27</v>
      </c>
      <c r="N117" s="302"/>
      <c r="O117" s="250">
        <f t="shared" si="4"/>
        <v>0</v>
      </c>
      <c r="P117" s="302">
        <v>9785907471894</v>
      </c>
    </row>
    <row r="118" spans="1:16" s="18" customFormat="1" ht="39.75" customHeight="1">
      <c r="A118" s="114"/>
      <c r="B118" s="172"/>
      <c r="C118" s="115"/>
      <c r="D118" s="115" t="s">
        <v>348</v>
      </c>
      <c r="E118" s="115"/>
      <c r="F118" s="115"/>
      <c r="G118" s="115"/>
      <c r="H118" s="115"/>
      <c r="I118" s="115"/>
      <c r="J118" s="115"/>
      <c r="K118" s="115"/>
      <c r="L118" s="115"/>
      <c r="M118" s="115"/>
      <c r="N118" s="303"/>
      <c r="O118" s="253"/>
      <c r="P118" s="303"/>
    </row>
    <row r="119" spans="1:16" s="18" customFormat="1" ht="39.75" customHeight="1">
      <c r="A119" s="53" t="s">
        <v>87</v>
      </c>
      <c r="B119" s="183" t="s">
        <v>54</v>
      </c>
      <c r="C119" s="55" t="s">
        <v>88</v>
      </c>
      <c r="D119" s="55" t="s">
        <v>89</v>
      </c>
      <c r="E119" s="53" t="s">
        <v>31</v>
      </c>
      <c r="F119" s="147">
        <v>280</v>
      </c>
      <c r="G119" s="89" t="s">
        <v>380</v>
      </c>
      <c r="H119" s="51">
        <v>10</v>
      </c>
      <c r="I119" s="53">
        <v>10</v>
      </c>
      <c r="J119" s="51">
        <v>2019</v>
      </c>
      <c r="K119" s="53">
        <v>88</v>
      </c>
      <c r="L119" s="51"/>
      <c r="M119" s="51" t="s">
        <v>83</v>
      </c>
      <c r="N119" s="286"/>
      <c r="O119" s="242">
        <v>0</v>
      </c>
      <c r="P119" s="371">
        <v>9785906994417</v>
      </c>
    </row>
    <row r="120" spans="1:16" s="18" customFormat="1" ht="39.75" customHeight="1">
      <c r="A120" s="47" t="s">
        <v>90</v>
      </c>
      <c r="B120" s="167"/>
      <c r="C120" s="47" t="s">
        <v>91</v>
      </c>
      <c r="D120" s="47" t="s">
        <v>92</v>
      </c>
      <c r="E120" s="36" t="s">
        <v>31</v>
      </c>
      <c r="F120" s="147">
        <v>850</v>
      </c>
      <c r="G120" s="36" t="s">
        <v>93</v>
      </c>
      <c r="H120" s="37">
        <v>10</v>
      </c>
      <c r="I120" s="36">
        <v>10</v>
      </c>
      <c r="J120" s="36">
        <v>2018</v>
      </c>
      <c r="K120" s="36">
        <v>60</v>
      </c>
      <c r="L120" s="36"/>
      <c r="M120" s="36" t="s">
        <v>22</v>
      </c>
      <c r="N120" s="287"/>
      <c r="O120" s="242">
        <v>0</v>
      </c>
      <c r="P120" s="284">
        <v>9785905474934</v>
      </c>
    </row>
    <row r="121" spans="1:16" s="18" customFormat="1" ht="39.75" customHeight="1">
      <c r="A121" s="34" t="s">
        <v>99</v>
      </c>
      <c r="B121" s="167" t="s">
        <v>274</v>
      </c>
      <c r="C121" s="47" t="s">
        <v>100</v>
      </c>
      <c r="D121" s="47" t="s">
        <v>101</v>
      </c>
      <c r="E121" s="50" t="s">
        <v>31</v>
      </c>
      <c r="F121" s="147">
        <v>400</v>
      </c>
      <c r="G121" s="49" t="s">
        <v>549</v>
      </c>
      <c r="H121" s="37">
        <v>10</v>
      </c>
      <c r="I121" s="50">
        <v>10</v>
      </c>
      <c r="J121" s="57">
        <v>2023</v>
      </c>
      <c r="K121" s="50">
        <v>92</v>
      </c>
      <c r="L121" s="36"/>
      <c r="M121" s="57" t="s">
        <v>83</v>
      </c>
      <c r="N121" s="288"/>
      <c r="O121" s="242">
        <v>0</v>
      </c>
      <c r="P121" s="371">
        <v>9785907471771</v>
      </c>
    </row>
    <row r="122" spans="1:24" ht="39.75" customHeight="1">
      <c r="A122" s="34" t="s">
        <v>208</v>
      </c>
      <c r="B122" s="129" t="s">
        <v>385</v>
      </c>
      <c r="C122" s="34" t="s">
        <v>209</v>
      </c>
      <c r="D122" s="36" t="s">
        <v>210</v>
      </c>
      <c r="E122" s="34" t="s">
        <v>20</v>
      </c>
      <c r="F122" s="147">
        <v>500</v>
      </c>
      <c r="G122" s="36" t="s">
        <v>211</v>
      </c>
      <c r="H122" s="37">
        <v>10</v>
      </c>
      <c r="I122" s="34">
        <v>5</v>
      </c>
      <c r="J122" s="34">
        <v>2020</v>
      </c>
      <c r="K122" s="34">
        <v>368</v>
      </c>
      <c r="L122" s="36"/>
      <c r="M122" s="34" t="s">
        <v>22</v>
      </c>
      <c r="N122" s="276"/>
      <c r="O122" s="242">
        <f>N122*F122</f>
        <v>0</v>
      </c>
      <c r="P122" s="284">
        <v>9785906994493</v>
      </c>
      <c r="Q122" s="30"/>
      <c r="R122" s="30"/>
      <c r="S122" s="30"/>
      <c r="T122" s="30"/>
      <c r="U122" s="30"/>
      <c r="V122" s="30"/>
      <c r="W122" s="30"/>
      <c r="X122" s="30"/>
    </row>
    <row r="123" spans="1:16" s="18" customFormat="1" ht="39.75" customHeight="1">
      <c r="A123" s="34" t="s">
        <v>361</v>
      </c>
      <c r="B123" s="129" t="s">
        <v>385</v>
      </c>
      <c r="C123" s="34" t="s">
        <v>212</v>
      </c>
      <c r="D123" s="36" t="s">
        <v>213</v>
      </c>
      <c r="E123" s="34" t="s">
        <v>20</v>
      </c>
      <c r="F123" s="147">
        <v>250</v>
      </c>
      <c r="G123" s="36" t="s">
        <v>214</v>
      </c>
      <c r="H123" s="37">
        <v>10</v>
      </c>
      <c r="I123" s="34">
        <v>30</v>
      </c>
      <c r="J123" s="34">
        <v>2020</v>
      </c>
      <c r="K123" s="34">
        <v>112</v>
      </c>
      <c r="L123" s="36"/>
      <c r="M123" s="34" t="s">
        <v>22</v>
      </c>
      <c r="N123" s="276"/>
      <c r="O123" s="242">
        <f>N123*F123</f>
        <v>0</v>
      </c>
      <c r="P123" s="284">
        <v>9785906994752</v>
      </c>
    </row>
    <row r="124" spans="1:16" s="18" customFormat="1" ht="39.75" customHeight="1">
      <c r="A124" s="81" t="s">
        <v>205</v>
      </c>
      <c r="B124" s="200" t="s">
        <v>54</v>
      </c>
      <c r="C124" s="75" t="s">
        <v>206</v>
      </c>
      <c r="D124" s="75" t="s">
        <v>207</v>
      </c>
      <c r="E124" s="82" t="s">
        <v>31</v>
      </c>
      <c r="F124" s="157">
        <v>460</v>
      </c>
      <c r="G124" s="83" t="s">
        <v>511</v>
      </c>
      <c r="H124" s="77">
        <v>10</v>
      </c>
      <c r="I124" s="82">
        <v>10</v>
      </c>
      <c r="J124" s="84">
        <v>2022</v>
      </c>
      <c r="K124" s="82">
        <v>160</v>
      </c>
      <c r="L124" s="76"/>
      <c r="M124" s="84" t="s">
        <v>83</v>
      </c>
      <c r="N124" s="290"/>
      <c r="O124" s="247">
        <f>N124*F124</f>
        <v>0</v>
      </c>
      <c r="P124" s="374">
        <v>9785907471559</v>
      </c>
    </row>
    <row r="125" spans="1:16" s="18" customFormat="1" ht="39.75" customHeight="1">
      <c r="A125" s="85" t="s">
        <v>513</v>
      </c>
      <c r="B125" s="201"/>
      <c r="C125" s="78" t="s">
        <v>117</v>
      </c>
      <c r="D125" s="78" t="s">
        <v>514</v>
      </c>
      <c r="E125" s="86" t="s">
        <v>31</v>
      </c>
      <c r="F125" s="154">
        <v>500</v>
      </c>
      <c r="G125" s="87" t="s">
        <v>515</v>
      </c>
      <c r="H125" s="80">
        <v>10</v>
      </c>
      <c r="I125" s="86">
        <v>10</v>
      </c>
      <c r="J125" s="88">
        <v>2023</v>
      </c>
      <c r="K125" s="86">
        <v>96</v>
      </c>
      <c r="L125" s="79"/>
      <c r="M125" s="88" t="s">
        <v>83</v>
      </c>
      <c r="N125" s="291"/>
      <c r="O125" s="244">
        <v>0</v>
      </c>
      <c r="P125" s="372">
        <v>9785907471719</v>
      </c>
    </row>
    <row r="126" spans="1:16" s="18" customFormat="1" ht="39.75" customHeight="1">
      <c r="A126" s="114"/>
      <c r="B126" s="172"/>
      <c r="C126" s="115"/>
      <c r="D126" s="115" t="s">
        <v>349</v>
      </c>
      <c r="E126" s="115"/>
      <c r="F126" s="115"/>
      <c r="G126" s="115"/>
      <c r="H126" s="115"/>
      <c r="I126" s="115"/>
      <c r="J126" s="115"/>
      <c r="K126" s="115"/>
      <c r="L126" s="115"/>
      <c r="M126" s="115"/>
      <c r="N126" s="303"/>
      <c r="O126" s="253"/>
      <c r="P126" s="303"/>
    </row>
    <row r="127" spans="1:16" s="18" customFormat="1" ht="39.75" customHeight="1">
      <c r="A127" s="47" t="s">
        <v>215</v>
      </c>
      <c r="B127" s="129" t="s">
        <v>54</v>
      </c>
      <c r="C127" s="47" t="s">
        <v>216</v>
      </c>
      <c r="D127" s="47" t="s">
        <v>217</v>
      </c>
      <c r="E127" s="36" t="s">
        <v>31</v>
      </c>
      <c r="F127" s="147">
        <v>950</v>
      </c>
      <c r="G127" s="36" t="s">
        <v>395</v>
      </c>
      <c r="H127" s="37">
        <v>10</v>
      </c>
      <c r="I127" s="36">
        <v>8</v>
      </c>
      <c r="J127" s="36">
        <v>2022</v>
      </c>
      <c r="K127" s="36">
        <v>92</v>
      </c>
      <c r="L127" s="36"/>
      <c r="M127" s="34" t="s">
        <v>22</v>
      </c>
      <c r="N127" s="284"/>
      <c r="O127" s="242">
        <f>N127*F127</f>
        <v>0</v>
      </c>
      <c r="P127" s="284">
        <v>9785907471238</v>
      </c>
    </row>
    <row r="128" spans="1:16" s="18" customFormat="1" ht="39.75" customHeight="1">
      <c r="A128" s="148" t="s">
        <v>425</v>
      </c>
      <c r="B128" s="173"/>
      <c r="C128" s="149" t="s">
        <v>426</v>
      </c>
      <c r="D128" s="149" t="s">
        <v>427</v>
      </c>
      <c r="E128" s="150" t="s">
        <v>31</v>
      </c>
      <c r="F128" s="147">
        <v>480</v>
      </c>
      <c r="G128" s="151"/>
      <c r="H128" s="152">
        <v>10</v>
      </c>
      <c r="I128" s="150">
        <v>28</v>
      </c>
      <c r="J128" s="150">
        <v>2022</v>
      </c>
      <c r="K128" s="150">
        <v>50</v>
      </c>
      <c r="L128" s="150"/>
      <c r="M128" s="153" t="s">
        <v>223</v>
      </c>
      <c r="N128" s="304"/>
      <c r="O128" s="242">
        <f>N128*F128</f>
        <v>0</v>
      </c>
      <c r="P128" s="378"/>
    </row>
    <row r="129" spans="1:16" s="18" customFormat="1" ht="39.75" customHeight="1">
      <c r="A129" s="149" t="s">
        <v>463</v>
      </c>
      <c r="B129" s="173"/>
      <c r="C129" s="149" t="s">
        <v>62</v>
      </c>
      <c r="D129" s="149" t="s">
        <v>464</v>
      </c>
      <c r="E129" s="150" t="s">
        <v>20</v>
      </c>
      <c r="F129" s="161">
        <v>700</v>
      </c>
      <c r="G129" s="79" t="s">
        <v>465</v>
      </c>
      <c r="H129" s="152">
        <v>10</v>
      </c>
      <c r="I129" s="150">
        <v>14</v>
      </c>
      <c r="J129" s="150">
        <v>2022</v>
      </c>
      <c r="K129" s="150">
        <v>184</v>
      </c>
      <c r="L129" s="150"/>
      <c r="M129" s="153" t="s">
        <v>27</v>
      </c>
      <c r="N129" s="278"/>
      <c r="O129" s="242">
        <f>N129*F129</f>
        <v>0</v>
      </c>
      <c r="P129" s="296">
        <v>9785907471412</v>
      </c>
    </row>
    <row r="130" spans="1:16" s="18" customFormat="1" ht="39.75" customHeight="1">
      <c r="A130" s="118"/>
      <c r="B130" s="174"/>
      <c r="C130" s="119"/>
      <c r="D130" s="119" t="s">
        <v>218</v>
      </c>
      <c r="E130" s="119"/>
      <c r="F130" s="119"/>
      <c r="G130" s="119"/>
      <c r="H130" s="119"/>
      <c r="I130" s="119"/>
      <c r="J130" s="119"/>
      <c r="K130" s="119"/>
      <c r="L130" s="119"/>
      <c r="M130" s="119"/>
      <c r="N130" s="305"/>
      <c r="O130" s="254"/>
      <c r="P130" s="305"/>
    </row>
    <row r="131" spans="1:16" s="18" customFormat="1" ht="39.75" customHeight="1">
      <c r="A131" s="62" t="s">
        <v>312</v>
      </c>
      <c r="B131" s="187" t="s">
        <v>274</v>
      </c>
      <c r="C131" s="62" t="s">
        <v>313</v>
      </c>
      <c r="D131" s="62" t="s">
        <v>314</v>
      </c>
      <c r="E131" s="63" t="s">
        <v>20</v>
      </c>
      <c r="F131" s="147">
        <v>950</v>
      </c>
      <c r="G131" s="63" t="s">
        <v>432</v>
      </c>
      <c r="H131" s="61">
        <v>10</v>
      </c>
      <c r="I131" s="63">
        <v>12</v>
      </c>
      <c r="J131" s="63">
        <v>2022</v>
      </c>
      <c r="K131" s="63">
        <v>80</v>
      </c>
      <c r="L131" s="63"/>
      <c r="M131" s="57" t="s">
        <v>22</v>
      </c>
      <c r="N131" s="306"/>
      <c r="O131" s="242">
        <f>N131*F131</f>
        <v>0</v>
      </c>
      <c r="P131" s="306">
        <v>9785907471405</v>
      </c>
    </row>
    <row r="132" spans="1:16" s="18" customFormat="1" ht="39.75" customHeight="1">
      <c r="A132" s="47" t="s">
        <v>219</v>
      </c>
      <c r="B132" s="167"/>
      <c r="C132" s="47" t="s">
        <v>220</v>
      </c>
      <c r="D132" s="47" t="s">
        <v>221</v>
      </c>
      <c r="E132" s="34" t="s">
        <v>20</v>
      </c>
      <c r="F132" s="147">
        <v>420</v>
      </c>
      <c r="G132" s="36" t="s">
        <v>222</v>
      </c>
      <c r="H132" s="37">
        <v>10</v>
      </c>
      <c r="I132" s="34">
        <v>25</v>
      </c>
      <c r="J132" s="36">
        <v>2018</v>
      </c>
      <c r="K132" s="34">
        <v>24</v>
      </c>
      <c r="L132" s="36"/>
      <c r="M132" s="36" t="s">
        <v>83</v>
      </c>
      <c r="N132" s="285"/>
      <c r="O132" s="242">
        <f>N132*F132</f>
        <v>0</v>
      </c>
      <c r="P132" s="284">
        <v>9785906994219</v>
      </c>
    </row>
    <row r="133" spans="1:16" s="13" customFormat="1" ht="39.75" customHeight="1">
      <c r="A133" s="228" t="s">
        <v>400</v>
      </c>
      <c r="B133" s="229" t="s">
        <v>54</v>
      </c>
      <c r="C133" s="228" t="s">
        <v>401</v>
      </c>
      <c r="D133" s="228" t="s">
        <v>402</v>
      </c>
      <c r="E133" s="230" t="s">
        <v>31</v>
      </c>
      <c r="F133" s="157">
        <v>720</v>
      </c>
      <c r="G133" s="231" t="s">
        <v>403</v>
      </c>
      <c r="H133" s="232">
        <v>10</v>
      </c>
      <c r="I133" s="230">
        <v>10</v>
      </c>
      <c r="J133" s="231">
        <v>2022</v>
      </c>
      <c r="K133" s="230">
        <v>64</v>
      </c>
      <c r="L133" s="231"/>
      <c r="M133" s="231" t="s">
        <v>27</v>
      </c>
      <c r="N133" s="307"/>
      <c r="O133" s="247">
        <f>N133*F133</f>
        <v>0</v>
      </c>
      <c r="P133" s="295">
        <v>9785907471313</v>
      </c>
    </row>
    <row r="134" spans="1:16" s="13" customFormat="1" ht="39.75" customHeight="1">
      <c r="A134" s="138" t="s">
        <v>554</v>
      </c>
      <c r="B134" s="188"/>
      <c r="C134" s="138" t="s">
        <v>426</v>
      </c>
      <c r="D134" s="138" t="s">
        <v>555</v>
      </c>
      <c r="E134" s="139" t="s">
        <v>31</v>
      </c>
      <c r="F134" s="154">
        <v>480</v>
      </c>
      <c r="G134" s="140"/>
      <c r="H134" s="74">
        <v>10</v>
      </c>
      <c r="I134" s="139"/>
      <c r="J134" s="140">
        <v>2023</v>
      </c>
      <c r="K134" s="139">
        <v>27</v>
      </c>
      <c r="L134" s="140"/>
      <c r="M134" s="140" t="s">
        <v>223</v>
      </c>
      <c r="N134" s="308"/>
      <c r="O134" s="244">
        <f>N134*F134</f>
        <v>0</v>
      </c>
      <c r="P134" s="296"/>
    </row>
    <row r="135" spans="1:16" ht="39.75" customHeight="1">
      <c r="A135" s="233"/>
      <c r="B135" s="234"/>
      <c r="C135" s="235"/>
      <c r="D135" s="235" t="s">
        <v>224</v>
      </c>
      <c r="E135" s="235"/>
      <c r="F135" s="235"/>
      <c r="G135" s="235"/>
      <c r="H135" s="235"/>
      <c r="I135" s="235"/>
      <c r="J135" s="235"/>
      <c r="K135" s="235"/>
      <c r="L135" s="235"/>
      <c r="M135" s="235"/>
      <c r="N135" s="309"/>
      <c r="O135" s="255"/>
      <c r="P135" s="309"/>
    </row>
    <row r="136" spans="1:16" s="13" customFormat="1" ht="39.75" customHeight="1">
      <c r="A136" s="47" t="s">
        <v>225</v>
      </c>
      <c r="B136" s="167" t="s">
        <v>385</v>
      </c>
      <c r="C136" s="47" t="s">
        <v>220</v>
      </c>
      <c r="D136" s="47" t="s">
        <v>226</v>
      </c>
      <c r="E136" s="36" t="s">
        <v>20</v>
      </c>
      <c r="F136" s="147">
        <v>200</v>
      </c>
      <c r="G136" s="36" t="s">
        <v>227</v>
      </c>
      <c r="H136" s="37">
        <v>10</v>
      </c>
      <c r="I136" s="36">
        <v>25</v>
      </c>
      <c r="J136" s="36">
        <v>2017</v>
      </c>
      <c r="K136" s="36">
        <v>24</v>
      </c>
      <c r="L136" s="36"/>
      <c r="M136" s="36" t="s">
        <v>83</v>
      </c>
      <c r="N136" s="284"/>
      <c r="O136" s="242">
        <f>N136*F136</f>
        <v>0</v>
      </c>
      <c r="P136" s="284">
        <v>9785905474682</v>
      </c>
    </row>
    <row r="137" spans="1:16" s="13" customFormat="1" ht="39.75" customHeight="1">
      <c r="A137" s="34" t="s">
        <v>228</v>
      </c>
      <c r="B137" s="167" t="s">
        <v>385</v>
      </c>
      <c r="C137" s="34" t="s">
        <v>229</v>
      </c>
      <c r="D137" s="47" t="s">
        <v>339</v>
      </c>
      <c r="E137" s="34" t="s">
        <v>20</v>
      </c>
      <c r="F137" s="147">
        <v>200</v>
      </c>
      <c r="G137" s="36" t="s">
        <v>230</v>
      </c>
      <c r="H137" s="37">
        <v>10</v>
      </c>
      <c r="I137" s="34">
        <v>10</v>
      </c>
      <c r="J137" s="36">
        <v>2017</v>
      </c>
      <c r="K137" s="34">
        <v>64</v>
      </c>
      <c r="L137" s="36"/>
      <c r="M137" s="36" t="s">
        <v>83</v>
      </c>
      <c r="N137" s="285"/>
      <c r="O137" s="242">
        <f>N137*F137</f>
        <v>0</v>
      </c>
      <c r="P137" s="284">
        <v>9785905474699</v>
      </c>
    </row>
    <row r="138" spans="1:16" s="13" customFormat="1" ht="39.75" customHeight="1">
      <c r="A138" s="104"/>
      <c r="B138" s="176"/>
      <c r="C138" s="105"/>
      <c r="D138" s="105" t="s">
        <v>231</v>
      </c>
      <c r="E138" s="105"/>
      <c r="F138" s="105"/>
      <c r="G138" s="105"/>
      <c r="H138" s="105"/>
      <c r="I138" s="105"/>
      <c r="J138" s="105"/>
      <c r="K138" s="105"/>
      <c r="L138" s="105"/>
      <c r="M138" s="105"/>
      <c r="N138" s="310"/>
      <c r="O138" s="256"/>
      <c r="P138" s="310"/>
    </row>
    <row r="139" spans="1:16" ht="39.75" customHeight="1">
      <c r="A139" s="51" t="s">
        <v>362</v>
      </c>
      <c r="B139" s="183"/>
      <c r="C139" s="37"/>
      <c r="D139" s="64" t="s">
        <v>239</v>
      </c>
      <c r="E139" s="37" t="s">
        <v>49</v>
      </c>
      <c r="F139" s="147">
        <v>50</v>
      </c>
      <c r="G139" s="37"/>
      <c r="H139" s="37">
        <v>10</v>
      </c>
      <c r="I139" s="37">
        <v>1</v>
      </c>
      <c r="J139" s="37">
        <v>2011</v>
      </c>
      <c r="K139" s="37"/>
      <c r="L139" s="37"/>
      <c r="M139" s="37" t="s">
        <v>238</v>
      </c>
      <c r="N139" s="311"/>
      <c r="O139" s="242">
        <f>N139*F139</f>
        <v>0</v>
      </c>
      <c r="P139" s="281"/>
    </row>
    <row r="140" spans="1:16" s="13" customFormat="1" ht="39.75" customHeight="1">
      <c r="A140" s="51" t="s">
        <v>490</v>
      </c>
      <c r="B140" s="183"/>
      <c r="C140" s="37"/>
      <c r="D140" s="64" t="s">
        <v>338</v>
      </c>
      <c r="E140" s="37" t="s">
        <v>49</v>
      </c>
      <c r="F140" s="147">
        <v>50</v>
      </c>
      <c r="G140" s="37"/>
      <c r="H140" s="37">
        <v>10</v>
      </c>
      <c r="I140" s="37">
        <v>1</v>
      </c>
      <c r="J140" s="37">
        <v>2011</v>
      </c>
      <c r="K140" s="37"/>
      <c r="L140" s="37"/>
      <c r="M140" s="37" t="s">
        <v>238</v>
      </c>
      <c r="N140" s="311"/>
      <c r="O140" s="242">
        <f>N140*F140</f>
        <v>0</v>
      </c>
      <c r="P140" s="281"/>
    </row>
    <row r="141" spans="1:16" ht="39.75" customHeight="1">
      <c r="A141" s="51" t="s">
        <v>234</v>
      </c>
      <c r="B141" s="183"/>
      <c r="C141" s="37"/>
      <c r="D141" s="64" t="s">
        <v>235</v>
      </c>
      <c r="E141" s="37" t="s">
        <v>236</v>
      </c>
      <c r="F141" s="147">
        <v>110</v>
      </c>
      <c r="G141" s="37"/>
      <c r="H141" s="37">
        <v>10</v>
      </c>
      <c r="I141" s="37">
        <v>1</v>
      </c>
      <c r="J141" s="37">
        <v>2011</v>
      </c>
      <c r="K141" s="37"/>
      <c r="L141" s="37"/>
      <c r="M141" s="37" t="s">
        <v>237</v>
      </c>
      <c r="N141" s="311"/>
      <c r="O141" s="242">
        <f>N141*F141</f>
        <v>0</v>
      </c>
      <c r="P141" s="281"/>
    </row>
    <row r="142" spans="1:16" ht="39.75" customHeight="1">
      <c r="A142" s="106"/>
      <c r="B142" s="177"/>
      <c r="C142" s="107"/>
      <c r="D142" s="107" t="s">
        <v>240</v>
      </c>
      <c r="E142" s="107"/>
      <c r="F142" s="107"/>
      <c r="G142" s="107"/>
      <c r="H142" s="107"/>
      <c r="I142" s="107"/>
      <c r="J142" s="107"/>
      <c r="K142" s="107"/>
      <c r="L142" s="107"/>
      <c r="M142" s="107"/>
      <c r="N142" s="312"/>
      <c r="O142" s="257"/>
      <c r="P142" s="312"/>
    </row>
    <row r="143" spans="1:16" s="13" customFormat="1" ht="39.75" customHeight="1">
      <c r="A143" s="36" t="s">
        <v>376</v>
      </c>
      <c r="B143" s="170" t="s">
        <v>480</v>
      </c>
      <c r="C143" s="76" t="s">
        <v>377</v>
      </c>
      <c r="D143" s="52" t="s">
        <v>378</v>
      </c>
      <c r="E143" s="36" t="s">
        <v>31</v>
      </c>
      <c r="F143" s="147">
        <v>950</v>
      </c>
      <c r="G143" s="36" t="s">
        <v>548</v>
      </c>
      <c r="H143" s="37">
        <v>10</v>
      </c>
      <c r="I143" s="36">
        <v>12</v>
      </c>
      <c r="J143" s="36">
        <v>2023</v>
      </c>
      <c r="K143" s="36">
        <v>88</v>
      </c>
      <c r="L143" s="36"/>
      <c r="M143" s="36" t="s">
        <v>22</v>
      </c>
      <c r="N143" s="313"/>
      <c r="O143" s="242">
        <f>N143*F143</f>
        <v>0</v>
      </c>
      <c r="P143" s="284">
        <v>9785907471788</v>
      </c>
    </row>
    <row r="144" spans="1:16" s="23" customFormat="1" ht="39.75" customHeight="1">
      <c r="A144" s="126" t="s">
        <v>392</v>
      </c>
      <c r="B144" s="189" t="s">
        <v>54</v>
      </c>
      <c r="C144" s="124" t="s">
        <v>393</v>
      </c>
      <c r="D144" s="124" t="s">
        <v>420</v>
      </c>
      <c r="E144" s="126" t="s">
        <v>31</v>
      </c>
      <c r="F144" s="147">
        <v>420</v>
      </c>
      <c r="G144" s="126" t="s">
        <v>394</v>
      </c>
      <c r="H144" s="127">
        <v>10</v>
      </c>
      <c r="I144" s="126">
        <v>25</v>
      </c>
      <c r="J144" s="126">
        <v>2022</v>
      </c>
      <c r="K144" s="126">
        <v>24</v>
      </c>
      <c r="L144" s="126" t="s">
        <v>233</v>
      </c>
      <c r="M144" s="126" t="s">
        <v>391</v>
      </c>
      <c r="N144" s="314"/>
      <c r="O144" s="242">
        <f>N144*F144</f>
        <v>0</v>
      </c>
      <c r="P144" s="379">
        <v>9785907471276</v>
      </c>
    </row>
    <row r="145" spans="1:16" ht="39.75" customHeight="1">
      <c r="A145" s="36" t="s">
        <v>241</v>
      </c>
      <c r="B145" s="190" t="s">
        <v>54</v>
      </c>
      <c r="C145" s="128" t="s">
        <v>242</v>
      </c>
      <c r="D145" s="52" t="s">
        <v>243</v>
      </c>
      <c r="E145" s="36" t="s">
        <v>31</v>
      </c>
      <c r="F145" s="147">
        <v>480</v>
      </c>
      <c r="G145" s="36"/>
      <c r="H145" s="36"/>
      <c r="I145" s="36">
        <v>50</v>
      </c>
      <c r="J145" s="36">
        <v>2021</v>
      </c>
      <c r="K145" s="36"/>
      <c r="L145" s="36"/>
      <c r="M145" s="36" t="s">
        <v>223</v>
      </c>
      <c r="N145" s="313"/>
      <c r="O145" s="242">
        <f>N145*F145</f>
        <v>0</v>
      </c>
      <c r="P145" s="284"/>
    </row>
    <row r="146" spans="1:16" ht="39.75" customHeight="1">
      <c r="A146" s="36" t="s">
        <v>249</v>
      </c>
      <c r="B146" s="167"/>
      <c r="C146" s="36" t="s">
        <v>250</v>
      </c>
      <c r="D146" s="52" t="s">
        <v>337</v>
      </c>
      <c r="E146" s="36" t="s">
        <v>31</v>
      </c>
      <c r="F146" s="147">
        <v>350</v>
      </c>
      <c r="G146" s="36" t="s">
        <v>251</v>
      </c>
      <c r="H146" s="37">
        <v>10</v>
      </c>
      <c r="I146" s="36">
        <v>10</v>
      </c>
      <c r="J146" s="36">
        <v>2015</v>
      </c>
      <c r="K146" s="36">
        <v>88</v>
      </c>
      <c r="L146" s="36" t="s">
        <v>233</v>
      </c>
      <c r="M146" s="36" t="s">
        <v>22</v>
      </c>
      <c r="N146" s="313"/>
      <c r="O146" s="242">
        <f>N146*F146</f>
        <v>0</v>
      </c>
      <c r="P146" s="284">
        <v>9785905474422</v>
      </c>
    </row>
    <row r="147" spans="1:16" s="31" customFormat="1" ht="39.75" customHeight="1">
      <c r="A147" s="36" t="s">
        <v>244</v>
      </c>
      <c r="B147" s="167" t="s">
        <v>385</v>
      </c>
      <c r="C147" s="36" t="s">
        <v>245</v>
      </c>
      <c r="D147" s="47" t="s">
        <v>246</v>
      </c>
      <c r="E147" s="36" t="s">
        <v>20</v>
      </c>
      <c r="F147" s="147">
        <v>325</v>
      </c>
      <c r="G147" s="36" t="s">
        <v>247</v>
      </c>
      <c r="H147" s="37">
        <v>10</v>
      </c>
      <c r="I147" s="36">
        <v>8</v>
      </c>
      <c r="J147" s="36">
        <v>2019</v>
      </c>
      <c r="K147" s="36">
        <v>24</v>
      </c>
      <c r="L147" s="36" t="s">
        <v>233</v>
      </c>
      <c r="M147" s="36" t="s">
        <v>22</v>
      </c>
      <c r="N147" s="315"/>
      <c r="O147" s="242">
        <f>N147*F147</f>
        <v>0</v>
      </c>
      <c r="P147" s="284">
        <v>9785906994424</v>
      </c>
    </row>
    <row r="148" spans="1:16" ht="39.75" customHeight="1">
      <c r="A148" s="102"/>
      <c r="B148" s="178"/>
      <c r="C148" s="103"/>
      <c r="D148" s="103" t="s">
        <v>252</v>
      </c>
      <c r="E148" s="103"/>
      <c r="F148" s="103"/>
      <c r="G148" s="103"/>
      <c r="H148" s="103"/>
      <c r="I148" s="103"/>
      <c r="J148" s="103"/>
      <c r="K148" s="103"/>
      <c r="L148" s="103"/>
      <c r="M148" s="103"/>
      <c r="N148" s="316"/>
      <c r="O148" s="258"/>
      <c r="P148" s="316"/>
    </row>
    <row r="149" spans="1:16" s="26" customFormat="1" ht="39.75" customHeight="1">
      <c r="A149" s="47" t="s">
        <v>253</v>
      </c>
      <c r="B149" s="167"/>
      <c r="C149" s="47" t="s">
        <v>254</v>
      </c>
      <c r="D149" s="47" t="s">
        <v>255</v>
      </c>
      <c r="E149" s="36" t="s">
        <v>31</v>
      </c>
      <c r="F149" s="147">
        <v>420</v>
      </c>
      <c r="G149" s="36" t="s">
        <v>256</v>
      </c>
      <c r="H149" s="37">
        <v>10</v>
      </c>
      <c r="I149" s="36">
        <v>60</v>
      </c>
      <c r="J149" s="36">
        <v>2016</v>
      </c>
      <c r="K149" s="36">
        <v>24</v>
      </c>
      <c r="L149" s="36" t="s">
        <v>257</v>
      </c>
      <c r="M149" s="36"/>
      <c r="N149" s="317"/>
      <c r="O149" s="242">
        <f>N149*F149</f>
        <v>0</v>
      </c>
      <c r="P149" s="284">
        <v>9785905474491</v>
      </c>
    </row>
    <row r="150" spans="1:16" s="25" customFormat="1" ht="39.75" customHeight="1">
      <c r="A150" s="47" t="s">
        <v>258</v>
      </c>
      <c r="B150" s="167" t="s">
        <v>385</v>
      </c>
      <c r="C150" s="47" t="s">
        <v>259</v>
      </c>
      <c r="D150" s="47" t="s">
        <v>260</v>
      </c>
      <c r="E150" s="36" t="s">
        <v>20</v>
      </c>
      <c r="F150" s="147">
        <v>400</v>
      </c>
      <c r="G150" s="36" t="s">
        <v>261</v>
      </c>
      <c r="H150" s="37">
        <v>10</v>
      </c>
      <c r="I150" s="36">
        <v>5</v>
      </c>
      <c r="J150" s="36">
        <v>2015</v>
      </c>
      <c r="K150" s="36">
        <v>24</v>
      </c>
      <c r="L150" s="36" t="s">
        <v>262</v>
      </c>
      <c r="M150" s="47"/>
      <c r="N150" s="356"/>
      <c r="O150" s="247">
        <f>N150*F150</f>
        <v>0</v>
      </c>
      <c r="P150" s="284">
        <v>9785905474514</v>
      </c>
    </row>
    <row r="151" spans="1:16" s="25" customFormat="1" ht="39.75" customHeight="1">
      <c r="A151" s="142" t="s">
        <v>607</v>
      </c>
      <c r="B151" s="354"/>
      <c r="C151" s="142" t="s">
        <v>426</v>
      </c>
      <c r="D151" s="142" t="s">
        <v>608</v>
      </c>
      <c r="E151" s="142" t="s">
        <v>31</v>
      </c>
      <c r="F151" s="147">
        <v>380</v>
      </c>
      <c r="G151" s="142"/>
      <c r="H151" s="142">
        <v>10</v>
      </c>
      <c r="I151" s="142">
        <v>59</v>
      </c>
      <c r="J151" s="142">
        <v>2023</v>
      </c>
      <c r="K151" s="142">
        <v>36</v>
      </c>
      <c r="L151" s="90"/>
      <c r="M151" s="355" t="s">
        <v>223</v>
      </c>
      <c r="N151" s="357"/>
      <c r="O151" s="247">
        <f>N151*F151</f>
        <v>0</v>
      </c>
      <c r="P151" s="380"/>
    </row>
    <row r="152" spans="1:16" s="25" customFormat="1" ht="39.75" customHeight="1">
      <c r="A152" s="336" t="s">
        <v>591</v>
      </c>
      <c r="B152" s="337" t="s">
        <v>17</v>
      </c>
      <c r="C152" s="336" t="s">
        <v>592</v>
      </c>
      <c r="D152" s="336" t="s">
        <v>593</v>
      </c>
      <c r="E152" s="338" t="s">
        <v>31</v>
      </c>
      <c r="F152" s="220">
        <v>950</v>
      </c>
      <c r="G152" s="338" t="s">
        <v>594</v>
      </c>
      <c r="H152" s="339">
        <v>10</v>
      </c>
      <c r="I152" s="338">
        <v>10</v>
      </c>
      <c r="J152" s="338">
        <v>2023</v>
      </c>
      <c r="K152" s="338">
        <v>104</v>
      </c>
      <c r="L152" s="338"/>
      <c r="M152" s="79" t="s">
        <v>27</v>
      </c>
      <c r="N152" s="282"/>
      <c r="O152" s="334">
        <f>N152*F152</f>
        <v>0</v>
      </c>
      <c r="P152" s="381">
        <v>9785907471818</v>
      </c>
    </row>
    <row r="153" spans="1:16" s="25" customFormat="1" ht="39.75" customHeight="1">
      <c r="A153" s="336" t="s">
        <v>625</v>
      </c>
      <c r="B153" s="337" t="s">
        <v>17</v>
      </c>
      <c r="C153" s="336" t="s">
        <v>626</v>
      </c>
      <c r="D153" s="336" t="s">
        <v>627</v>
      </c>
      <c r="E153" s="338" t="s">
        <v>31</v>
      </c>
      <c r="F153" s="220">
        <v>900</v>
      </c>
      <c r="G153" s="338" t="s">
        <v>628</v>
      </c>
      <c r="H153" s="338">
        <v>10</v>
      </c>
      <c r="I153" s="338">
        <v>14</v>
      </c>
      <c r="J153" s="338">
        <v>2024</v>
      </c>
      <c r="K153" s="338">
        <v>48</v>
      </c>
      <c r="L153" s="338"/>
      <c r="M153" s="79" t="s">
        <v>27</v>
      </c>
      <c r="N153" s="282"/>
      <c r="O153" s="334">
        <f>N153*F153</f>
        <v>0</v>
      </c>
      <c r="P153" s="381">
        <v>9785907793071</v>
      </c>
    </row>
    <row r="154" spans="1:16" s="12" customFormat="1" ht="39.75" customHeight="1">
      <c r="A154" s="211"/>
      <c r="B154" s="212"/>
      <c r="C154" s="213"/>
      <c r="D154" s="213" t="s">
        <v>264</v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318"/>
      <c r="O154" s="259"/>
      <c r="P154" s="318"/>
    </row>
    <row r="155" spans="1:16" s="13" customFormat="1" ht="39.75" customHeight="1">
      <c r="A155" s="51" t="s">
        <v>520</v>
      </c>
      <c r="B155" s="183" t="s">
        <v>480</v>
      </c>
      <c r="C155" s="37" t="s">
        <v>521</v>
      </c>
      <c r="D155" s="64" t="s">
        <v>523</v>
      </c>
      <c r="E155" s="37" t="s">
        <v>31</v>
      </c>
      <c r="F155" s="147">
        <v>950</v>
      </c>
      <c r="G155" s="37" t="s">
        <v>522</v>
      </c>
      <c r="H155" s="37">
        <v>10</v>
      </c>
      <c r="I155" s="37">
        <v>13</v>
      </c>
      <c r="J155" s="37">
        <v>2023</v>
      </c>
      <c r="K155" s="37">
        <v>64</v>
      </c>
      <c r="L155" s="37"/>
      <c r="M155" s="37" t="s">
        <v>22</v>
      </c>
      <c r="N155" s="311"/>
      <c r="O155" s="242">
        <f>N155*F155</f>
        <v>0</v>
      </c>
      <c r="P155" s="281">
        <v>9785907471733</v>
      </c>
    </row>
    <row r="156" spans="1:16" s="27" customFormat="1" ht="39.75" customHeight="1">
      <c r="A156" s="214" t="s">
        <v>265</v>
      </c>
      <c r="B156" s="215" t="s">
        <v>54</v>
      </c>
      <c r="C156" s="216" t="s">
        <v>266</v>
      </c>
      <c r="D156" s="216" t="s">
        <v>267</v>
      </c>
      <c r="E156" s="217" t="s">
        <v>232</v>
      </c>
      <c r="F156" s="160">
        <v>420</v>
      </c>
      <c r="G156" s="97" t="s">
        <v>386</v>
      </c>
      <c r="H156" s="217">
        <v>10</v>
      </c>
      <c r="I156" s="217">
        <v>25</v>
      </c>
      <c r="J156" s="217">
        <v>2016</v>
      </c>
      <c r="K156" s="217">
        <v>24</v>
      </c>
      <c r="L156" s="214" t="s">
        <v>233</v>
      </c>
      <c r="M156" s="128" t="s">
        <v>83</v>
      </c>
      <c r="N156" s="319"/>
      <c r="O156" s="260">
        <f>N156*F156</f>
        <v>0</v>
      </c>
      <c r="P156" s="280">
        <v>9785905474521</v>
      </c>
    </row>
    <row r="157" spans="1:16" s="24" customFormat="1" ht="39.75" customHeight="1">
      <c r="A157" s="51" t="s">
        <v>268</v>
      </c>
      <c r="B157" s="183"/>
      <c r="C157" s="37"/>
      <c r="D157" s="64" t="s">
        <v>269</v>
      </c>
      <c r="E157" s="37" t="s">
        <v>49</v>
      </c>
      <c r="F157" s="147">
        <v>50</v>
      </c>
      <c r="G157" s="37"/>
      <c r="H157" s="37">
        <v>10</v>
      </c>
      <c r="I157" s="37">
        <v>1</v>
      </c>
      <c r="J157" s="37">
        <v>2011</v>
      </c>
      <c r="K157" s="37"/>
      <c r="L157" s="37"/>
      <c r="M157" s="37" t="s">
        <v>238</v>
      </c>
      <c r="N157" s="311"/>
      <c r="O157" s="242">
        <f>N157*F157</f>
        <v>0</v>
      </c>
      <c r="P157" s="281"/>
    </row>
    <row r="158" spans="1:16" s="24" customFormat="1" ht="39.75" customHeight="1">
      <c r="A158" s="51" t="s">
        <v>270</v>
      </c>
      <c r="B158" s="183"/>
      <c r="C158" s="37"/>
      <c r="D158" s="64" t="s">
        <v>271</v>
      </c>
      <c r="E158" s="37" t="s">
        <v>49</v>
      </c>
      <c r="F158" s="147">
        <v>50</v>
      </c>
      <c r="G158" s="37"/>
      <c r="H158" s="37">
        <v>10</v>
      </c>
      <c r="I158" s="37">
        <v>1</v>
      </c>
      <c r="J158" s="37">
        <v>2011</v>
      </c>
      <c r="K158" s="37"/>
      <c r="L158" s="37"/>
      <c r="M158" s="37" t="s">
        <v>238</v>
      </c>
      <c r="N158" s="311"/>
      <c r="O158" s="242">
        <f>N158*F158</f>
        <v>0</v>
      </c>
      <c r="P158" s="281"/>
    </row>
    <row r="159" spans="1:16" s="24" customFormat="1" ht="39.75" customHeight="1">
      <c r="A159" s="142" t="s">
        <v>436</v>
      </c>
      <c r="B159" s="191" t="s">
        <v>263</v>
      </c>
      <c r="C159" s="142"/>
      <c r="D159" s="142" t="s">
        <v>439</v>
      </c>
      <c r="E159" s="142" t="s">
        <v>31</v>
      </c>
      <c r="F159" s="147">
        <v>380</v>
      </c>
      <c r="G159" s="143"/>
      <c r="H159" s="142">
        <v>10</v>
      </c>
      <c r="I159" s="142">
        <v>50</v>
      </c>
      <c r="J159" s="142">
        <v>2022</v>
      </c>
      <c r="K159" s="142">
        <v>36</v>
      </c>
      <c r="L159" s="90"/>
      <c r="M159" s="90" t="s">
        <v>223</v>
      </c>
      <c r="N159" s="320"/>
      <c r="O159" s="242">
        <f>N159*F159</f>
        <v>0</v>
      </c>
      <c r="P159" s="382"/>
    </row>
    <row r="160" spans="1:16" s="20" customFormat="1" ht="39.75" customHeight="1">
      <c r="A160" s="108"/>
      <c r="B160" s="175"/>
      <c r="C160" s="109"/>
      <c r="D160" s="109" t="s">
        <v>272</v>
      </c>
      <c r="E160" s="109"/>
      <c r="F160" s="109"/>
      <c r="G160" s="109"/>
      <c r="H160" s="109"/>
      <c r="I160" s="109"/>
      <c r="J160" s="109"/>
      <c r="K160" s="109"/>
      <c r="L160" s="109"/>
      <c r="M160" s="109"/>
      <c r="N160" s="321"/>
      <c r="O160" s="261"/>
      <c r="P160" s="321"/>
    </row>
    <row r="161" spans="1:16" s="125" customFormat="1" ht="39.75" customHeight="1">
      <c r="A161" s="47" t="s">
        <v>363</v>
      </c>
      <c r="B161" s="167"/>
      <c r="C161" s="47" t="s">
        <v>277</v>
      </c>
      <c r="D161" s="47" t="s">
        <v>278</v>
      </c>
      <c r="E161" s="36" t="s">
        <v>31</v>
      </c>
      <c r="F161" s="147">
        <v>690</v>
      </c>
      <c r="G161" s="36" t="s">
        <v>279</v>
      </c>
      <c r="H161" s="47">
        <v>10</v>
      </c>
      <c r="I161" s="36">
        <v>12</v>
      </c>
      <c r="J161" s="36">
        <v>2017</v>
      </c>
      <c r="K161" s="36">
        <v>112</v>
      </c>
      <c r="L161" s="36"/>
      <c r="M161" s="36" t="s">
        <v>22</v>
      </c>
      <c r="N161" s="317"/>
      <c r="O161" s="242">
        <f>N161*F161</f>
        <v>0</v>
      </c>
      <c r="P161" s="284">
        <v>9785905474774</v>
      </c>
    </row>
    <row r="162" spans="1:16" s="28" customFormat="1" ht="39.75" customHeight="1">
      <c r="A162" s="47" t="s">
        <v>273</v>
      </c>
      <c r="B162" s="167" t="s">
        <v>480</v>
      </c>
      <c r="C162" s="47" t="s">
        <v>275</v>
      </c>
      <c r="D162" s="47" t="s">
        <v>276</v>
      </c>
      <c r="E162" s="47" t="s">
        <v>31</v>
      </c>
      <c r="F162" s="147">
        <v>950</v>
      </c>
      <c r="G162" s="47" t="s">
        <v>387</v>
      </c>
      <c r="H162" s="47">
        <v>10</v>
      </c>
      <c r="I162" s="47">
        <v>12</v>
      </c>
      <c r="J162" s="47">
        <v>2021</v>
      </c>
      <c r="K162" s="47">
        <v>64</v>
      </c>
      <c r="L162" s="36"/>
      <c r="M162" s="36" t="s">
        <v>22</v>
      </c>
      <c r="N162" s="322"/>
      <c r="O162" s="242">
        <f>N162*F162</f>
        <v>0</v>
      </c>
      <c r="P162" s="380">
        <v>9785907471146</v>
      </c>
    </row>
    <row r="163" spans="1:16" s="13" customFormat="1" ht="39.75" customHeight="1">
      <c r="A163" s="142" t="s">
        <v>437</v>
      </c>
      <c r="B163" s="191" t="s">
        <v>263</v>
      </c>
      <c r="C163" s="142"/>
      <c r="D163" s="142" t="s">
        <v>438</v>
      </c>
      <c r="E163" s="142" t="s">
        <v>31</v>
      </c>
      <c r="F163" s="147">
        <v>380</v>
      </c>
      <c r="G163" s="143"/>
      <c r="H163" s="142">
        <v>10</v>
      </c>
      <c r="I163" s="142">
        <v>50</v>
      </c>
      <c r="J163" s="142">
        <v>2022</v>
      </c>
      <c r="K163" s="142">
        <v>36</v>
      </c>
      <c r="L163" s="90"/>
      <c r="M163" s="90" t="s">
        <v>223</v>
      </c>
      <c r="N163" s="320"/>
      <c r="O163" s="242">
        <f>N163*F163</f>
        <v>0</v>
      </c>
      <c r="P163" s="382"/>
    </row>
    <row r="164" spans="1:16" s="13" customFormat="1" ht="39.75" customHeight="1">
      <c r="A164" s="64" t="s">
        <v>280</v>
      </c>
      <c r="B164" s="192"/>
      <c r="C164" s="64"/>
      <c r="D164" s="64" t="s">
        <v>281</v>
      </c>
      <c r="E164" s="64" t="s">
        <v>49</v>
      </c>
      <c r="F164" s="147">
        <v>50</v>
      </c>
      <c r="G164" s="64"/>
      <c r="H164" s="47">
        <v>10</v>
      </c>
      <c r="I164" s="64">
        <v>1</v>
      </c>
      <c r="J164" s="64">
        <v>2011</v>
      </c>
      <c r="K164" s="64"/>
      <c r="L164" s="64"/>
      <c r="M164" s="37" t="s">
        <v>238</v>
      </c>
      <c r="N164" s="323"/>
      <c r="O164" s="242">
        <f>N164*F164</f>
        <v>0</v>
      </c>
      <c r="P164" s="383"/>
    </row>
    <row r="165" spans="1:16" s="13" customFormat="1" ht="39.75" customHeight="1">
      <c r="A165" s="110"/>
      <c r="B165" s="179"/>
      <c r="C165" s="111"/>
      <c r="D165" s="111" t="s">
        <v>282</v>
      </c>
      <c r="E165" s="111"/>
      <c r="F165" s="111"/>
      <c r="G165" s="111"/>
      <c r="H165" s="111"/>
      <c r="I165" s="111"/>
      <c r="J165" s="111"/>
      <c r="K165" s="111"/>
      <c r="L165" s="111"/>
      <c r="M165" s="111"/>
      <c r="N165" s="324"/>
      <c r="O165" s="262"/>
      <c r="P165" s="324"/>
    </row>
    <row r="166" spans="1:16" s="13" customFormat="1" ht="39.75" customHeight="1">
      <c r="A166" s="64" t="s">
        <v>283</v>
      </c>
      <c r="B166" s="192" t="s">
        <v>385</v>
      </c>
      <c r="C166" s="64" t="s">
        <v>149</v>
      </c>
      <c r="D166" s="64" t="s">
        <v>284</v>
      </c>
      <c r="E166" s="64" t="s">
        <v>31</v>
      </c>
      <c r="F166" s="147">
        <v>300</v>
      </c>
      <c r="G166" s="64" t="s">
        <v>285</v>
      </c>
      <c r="H166" s="47">
        <v>10</v>
      </c>
      <c r="I166" s="64">
        <v>10</v>
      </c>
      <c r="J166" s="64">
        <v>2019</v>
      </c>
      <c r="K166" s="64">
        <v>96</v>
      </c>
      <c r="L166" s="51"/>
      <c r="M166" s="37" t="s">
        <v>22</v>
      </c>
      <c r="N166" s="323"/>
      <c r="O166" s="242">
        <f>N166*F166</f>
        <v>0</v>
      </c>
      <c r="P166" s="383">
        <v>9785906994646</v>
      </c>
    </row>
    <row r="167" spans="1:254" s="21" customFormat="1" ht="37.5" customHeight="1">
      <c r="A167" s="64" t="s">
        <v>455</v>
      </c>
      <c r="B167" s="192" t="s">
        <v>274</v>
      </c>
      <c r="C167" s="64" t="s">
        <v>456</v>
      </c>
      <c r="D167" s="64" t="s">
        <v>457</v>
      </c>
      <c r="E167" s="64" t="s">
        <v>31</v>
      </c>
      <c r="F167" s="147">
        <v>950</v>
      </c>
      <c r="G167" s="64" t="s">
        <v>458</v>
      </c>
      <c r="H167" s="47">
        <v>10</v>
      </c>
      <c r="I167" s="64">
        <v>12</v>
      </c>
      <c r="J167" s="64">
        <v>2022</v>
      </c>
      <c r="K167" s="64">
        <v>72</v>
      </c>
      <c r="L167" s="51"/>
      <c r="M167" s="37" t="s">
        <v>22</v>
      </c>
      <c r="N167" s="323"/>
      <c r="O167" s="242">
        <f>N167*F167</f>
        <v>0</v>
      </c>
      <c r="P167" s="383">
        <v>9785907471504</v>
      </c>
      <c r="IT167" s="22"/>
    </row>
    <row r="168" spans="1:254" s="21" customFormat="1" ht="37.5" customHeight="1">
      <c r="A168" s="98"/>
      <c r="B168" s="180"/>
      <c r="C168" s="99"/>
      <c r="D168" s="99" t="s">
        <v>286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325"/>
      <c r="O168" s="263"/>
      <c r="P168" s="325"/>
      <c r="IT168" s="22"/>
    </row>
    <row r="169" spans="1:16" ht="37.5" customHeight="1">
      <c r="A169" s="47" t="s">
        <v>287</v>
      </c>
      <c r="B169" s="167"/>
      <c r="C169" s="47" t="s">
        <v>149</v>
      </c>
      <c r="D169" s="47" t="s">
        <v>288</v>
      </c>
      <c r="E169" s="36" t="s">
        <v>31</v>
      </c>
      <c r="F169" s="147">
        <v>690</v>
      </c>
      <c r="G169" s="36" t="s">
        <v>289</v>
      </c>
      <c r="H169" s="47">
        <v>10</v>
      </c>
      <c r="I169" s="36">
        <v>12</v>
      </c>
      <c r="J169" s="36">
        <v>2017</v>
      </c>
      <c r="K169" s="36">
        <v>104</v>
      </c>
      <c r="L169" s="36"/>
      <c r="M169" s="36" t="s">
        <v>22</v>
      </c>
      <c r="N169" s="317"/>
      <c r="O169" s="242">
        <f>N169*F169</f>
        <v>0</v>
      </c>
      <c r="P169" s="284">
        <v>9785905474781</v>
      </c>
    </row>
    <row r="170" spans="1:16" ht="39" customHeight="1">
      <c r="A170" s="47" t="s">
        <v>451</v>
      </c>
      <c r="B170" s="167" t="s">
        <v>480</v>
      </c>
      <c r="C170" s="47" t="s">
        <v>452</v>
      </c>
      <c r="D170" s="47" t="s">
        <v>453</v>
      </c>
      <c r="E170" s="36" t="s">
        <v>31</v>
      </c>
      <c r="F170" s="147">
        <v>950</v>
      </c>
      <c r="G170" s="36" t="s">
        <v>454</v>
      </c>
      <c r="H170" s="47">
        <v>10</v>
      </c>
      <c r="I170" s="36">
        <v>12</v>
      </c>
      <c r="J170" s="36">
        <v>2022</v>
      </c>
      <c r="K170" s="36">
        <v>88</v>
      </c>
      <c r="L170" s="36"/>
      <c r="M170" s="36" t="s">
        <v>22</v>
      </c>
      <c r="N170" s="317"/>
      <c r="O170" s="242">
        <f>N170*F170</f>
        <v>0</v>
      </c>
      <c r="P170" s="284">
        <v>9785907471498</v>
      </c>
    </row>
    <row r="171" spans="1:16" ht="38.25" customHeight="1">
      <c r="A171" s="142" t="s">
        <v>412</v>
      </c>
      <c r="B171" s="191" t="s">
        <v>263</v>
      </c>
      <c r="C171" s="142"/>
      <c r="D171" s="142" t="s">
        <v>413</v>
      </c>
      <c r="E171" s="142" t="s">
        <v>31</v>
      </c>
      <c r="F171" s="147">
        <v>380</v>
      </c>
      <c r="G171" s="143"/>
      <c r="H171" s="142">
        <v>10</v>
      </c>
      <c r="I171" s="142">
        <v>50</v>
      </c>
      <c r="J171" s="142">
        <v>2022</v>
      </c>
      <c r="K171" s="142">
        <v>36</v>
      </c>
      <c r="L171" s="90"/>
      <c r="M171" s="90" t="s">
        <v>223</v>
      </c>
      <c r="N171" s="320"/>
      <c r="O171" s="242">
        <f>N171*F171</f>
        <v>0</v>
      </c>
      <c r="P171" s="382"/>
    </row>
    <row r="172" spans="1:16" ht="38.25" customHeight="1">
      <c r="A172" s="138" t="s">
        <v>444</v>
      </c>
      <c r="B172" s="188"/>
      <c r="C172" s="138" t="s">
        <v>445</v>
      </c>
      <c r="D172" s="138" t="s">
        <v>446</v>
      </c>
      <c r="E172" s="138" t="s">
        <v>31</v>
      </c>
      <c r="F172" s="154">
        <v>1100</v>
      </c>
      <c r="G172" s="79" t="s">
        <v>447</v>
      </c>
      <c r="H172" s="155">
        <v>10</v>
      </c>
      <c r="I172" s="138">
        <v>10</v>
      </c>
      <c r="J172" s="155">
        <v>2022</v>
      </c>
      <c r="K172" s="138">
        <v>48</v>
      </c>
      <c r="L172" s="140"/>
      <c r="M172" s="140" t="s">
        <v>27</v>
      </c>
      <c r="N172" s="326"/>
      <c r="O172" s="244">
        <f>N172*F172</f>
        <v>0</v>
      </c>
      <c r="P172" s="296">
        <v>9785907471429</v>
      </c>
    </row>
    <row r="173" spans="1:16" ht="38.25" customHeight="1">
      <c r="A173" s="100"/>
      <c r="B173" s="181"/>
      <c r="C173" s="101"/>
      <c r="D173" s="101" t="s">
        <v>290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327"/>
      <c r="O173" s="264"/>
      <c r="P173" s="327"/>
    </row>
    <row r="174" spans="1:16" ht="38.25" customHeight="1">
      <c r="A174" s="36" t="s">
        <v>291</v>
      </c>
      <c r="B174" s="182" t="s">
        <v>274</v>
      </c>
      <c r="C174" s="36" t="s">
        <v>292</v>
      </c>
      <c r="D174" s="47" t="s">
        <v>293</v>
      </c>
      <c r="E174" s="36" t="s">
        <v>31</v>
      </c>
      <c r="F174" s="147">
        <v>950</v>
      </c>
      <c r="G174" s="90" t="s">
        <v>510</v>
      </c>
      <c r="H174" s="47">
        <v>10</v>
      </c>
      <c r="I174" s="36">
        <v>12</v>
      </c>
      <c r="J174" s="36">
        <v>2022</v>
      </c>
      <c r="K174" s="36">
        <v>80</v>
      </c>
      <c r="L174" s="36" t="s">
        <v>65</v>
      </c>
      <c r="M174" s="47" t="s">
        <v>22</v>
      </c>
      <c r="N174" s="313"/>
      <c r="O174" s="242">
        <f>N174*F174</f>
        <v>0</v>
      </c>
      <c r="P174" s="284">
        <v>9785907471481</v>
      </c>
    </row>
    <row r="175" spans="1:16" ht="38.25" customHeight="1">
      <c r="A175" s="36" t="s">
        <v>294</v>
      </c>
      <c r="B175" s="182"/>
      <c r="C175" s="47" t="s">
        <v>248</v>
      </c>
      <c r="D175" s="52" t="s">
        <v>295</v>
      </c>
      <c r="E175" s="36" t="s">
        <v>31</v>
      </c>
      <c r="F175" s="147">
        <v>420</v>
      </c>
      <c r="G175" s="36" t="s">
        <v>296</v>
      </c>
      <c r="H175" s="47">
        <v>10</v>
      </c>
      <c r="I175" s="36">
        <v>10</v>
      </c>
      <c r="J175" s="36">
        <v>2014</v>
      </c>
      <c r="K175" s="36">
        <v>24</v>
      </c>
      <c r="L175" s="36" t="s">
        <v>233</v>
      </c>
      <c r="M175" s="36" t="s">
        <v>83</v>
      </c>
      <c r="N175" s="313"/>
      <c r="O175" s="242">
        <f>N175*F175</f>
        <v>0</v>
      </c>
      <c r="P175" s="284">
        <v>9785905474262</v>
      </c>
    </row>
    <row r="176" spans="1:16" ht="38.25" customHeight="1">
      <c r="A176" s="79" t="s">
        <v>524</v>
      </c>
      <c r="B176" s="218"/>
      <c r="C176" s="78" t="s">
        <v>525</v>
      </c>
      <c r="D176" s="219" t="s">
        <v>526</v>
      </c>
      <c r="E176" s="79" t="s">
        <v>31</v>
      </c>
      <c r="F176" s="220">
        <v>460</v>
      </c>
      <c r="G176" s="79"/>
      <c r="H176" s="78">
        <v>10</v>
      </c>
      <c r="I176" s="79">
        <v>39</v>
      </c>
      <c r="J176" s="79">
        <v>2023</v>
      </c>
      <c r="K176" s="79">
        <v>36</v>
      </c>
      <c r="L176" s="79"/>
      <c r="M176" s="79" t="s">
        <v>223</v>
      </c>
      <c r="N176" s="328"/>
      <c r="O176" s="244">
        <f>N176*F176</f>
        <v>0</v>
      </c>
      <c r="P176" s="296"/>
    </row>
    <row r="177" spans="1:16" ht="37.5" customHeight="1">
      <c r="A177" s="103"/>
      <c r="B177" s="178"/>
      <c r="C177" s="103"/>
      <c r="D177" s="103" t="s">
        <v>297</v>
      </c>
      <c r="E177" s="103"/>
      <c r="F177" s="103"/>
      <c r="G177" s="103"/>
      <c r="H177" s="103"/>
      <c r="I177" s="103"/>
      <c r="J177" s="103"/>
      <c r="K177" s="103"/>
      <c r="L177" s="103"/>
      <c r="M177" s="103"/>
      <c r="N177" s="316"/>
      <c r="O177" s="258"/>
      <c r="P177" s="316"/>
    </row>
    <row r="178" spans="1:16" ht="37.5" customHeight="1">
      <c r="A178" s="36" t="s">
        <v>298</v>
      </c>
      <c r="B178" s="182"/>
      <c r="C178" s="36" t="s">
        <v>299</v>
      </c>
      <c r="D178" s="52" t="s">
        <v>300</v>
      </c>
      <c r="E178" s="36" t="s">
        <v>31</v>
      </c>
      <c r="F178" s="147">
        <v>200</v>
      </c>
      <c r="G178" s="36" t="s">
        <v>359</v>
      </c>
      <c r="H178" s="47">
        <v>10</v>
      </c>
      <c r="I178" s="36">
        <v>16</v>
      </c>
      <c r="J178" s="36">
        <v>2014</v>
      </c>
      <c r="K178" s="36">
        <v>32</v>
      </c>
      <c r="L178" s="36" t="s">
        <v>233</v>
      </c>
      <c r="M178" s="36" t="s">
        <v>22</v>
      </c>
      <c r="N178" s="313"/>
      <c r="O178" s="242">
        <f>N178*F178</f>
        <v>0</v>
      </c>
      <c r="P178" s="284">
        <v>9785905474347</v>
      </c>
    </row>
    <row r="179" spans="1:16" ht="37.5" customHeight="1">
      <c r="A179" s="36" t="s">
        <v>301</v>
      </c>
      <c r="B179" s="182"/>
      <c r="C179" s="36" t="s">
        <v>302</v>
      </c>
      <c r="D179" s="52" t="s">
        <v>303</v>
      </c>
      <c r="E179" s="36" t="s">
        <v>31</v>
      </c>
      <c r="F179" s="147">
        <v>200</v>
      </c>
      <c r="G179" s="36" t="s">
        <v>304</v>
      </c>
      <c r="H179" s="47">
        <v>10</v>
      </c>
      <c r="I179" s="36">
        <v>10</v>
      </c>
      <c r="J179" s="36">
        <v>2015</v>
      </c>
      <c r="K179" s="36" t="s">
        <v>305</v>
      </c>
      <c r="L179" s="36" t="s">
        <v>306</v>
      </c>
      <c r="M179" s="36" t="s">
        <v>22</v>
      </c>
      <c r="N179" s="329"/>
      <c r="O179" s="242">
        <f>N179*F179</f>
        <v>0</v>
      </c>
      <c r="P179" s="284">
        <v>9785905474385</v>
      </c>
    </row>
    <row r="180" spans="1:16" ht="38.25" customHeight="1">
      <c r="A180" s="29" t="s">
        <v>307</v>
      </c>
      <c r="B180" s="182"/>
      <c r="C180" s="29" t="s">
        <v>308</v>
      </c>
      <c r="D180" s="29" t="s">
        <v>309</v>
      </c>
      <c r="E180" s="29" t="s">
        <v>31</v>
      </c>
      <c r="F180" s="147">
        <v>400</v>
      </c>
      <c r="G180" s="29" t="s">
        <v>310</v>
      </c>
      <c r="H180" s="47">
        <v>10</v>
      </c>
      <c r="I180" s="29">
        <v>10</v>
      </c>
      <c r="J180" s="29">
        <v>2015</v>
      </c>
      <c r="K180" s="29">
        <v>64</v>
      </c>
      <c r="L180" s="29" t="s">
        <v>311</v>
      </c>
      <c r="M180" s="29" t="s">
        <v>22</v>
      </c>
      <c r="N180" s="330"/>
      <c r="O180" s="242">
        <f>N180*F180</f>
        <v>0</v>
      </c>
      <c r="P180" s="384">
        <v>9785905474408</v>
      </c>
    </row>
    <row r="181" spans="14:15" ht="18.75">
      <c r="N181" s="226"/>
      <c r="O181" s="265">
        <f>SUM(O7:O180)</f>
        <v>0</v>
      </c>
    </row>
  </sheetData>
  <sheetProtection selectLockedCells="1" selectUnlockedCells="1"/>
  <autoFilter ref="A5:IS180"/>
  <mergeCells count="4">
    <mergeCell ref="A1:K1"/>
    <mergeCell ref="A2:N2"/>
    <mergeCell ref="A3:D3"/>
    <mergeCell ref="A4:O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Михайловна</dc:creator>
  <cp:keywords/>
  <dc:description/>
  <cp:lastModifiedBy>secretar</cp:lastModifiedBy>
  <dcterms:created xsi:type="dcterms:W3CDTF">2021-05-14T13:03:10Z</dcterms:created>
  <dcterms:modified xsi:type="dcterms:W3CDTF">2024-04-16T09:29:19Z</dcterms:modified>
  <cp:category/>
  <cp:version/>
  <cp:contentType/>
  <cp:contentStatus/>
</cp:coreProperties>
</file>