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activeTab="0"/>
  </bookViews>
  <sheets>
    <sheet name="TDSheet" sheetId="1" r:id="rId1"/>
  </sheets>
  <definedNames/>
  <calcPr fullCalcOnLoad="1" refMode="R1C1"/>
</workbook>
</file>

<file path=xl/sharedStrings.xml><?xml version="1.0" encoding="utf-8"?>
<sst xmlns="http://schemas.openxmlformats.org/spreadsheetml/2006/main" count="2928" uniqueCount="1062">
  <si>
    <t>190</t>
  </si>
  <si>
    <t>Комментарий к заказу:</t>
  </si>
  <si>
    <t>ООО "Издательство "Детская и юношеская книга"</t>
  </si>
  <si>
    <t>И  Н  Ф  О  Р  М  А  Ц  И  Я     П  О     З  А  К  А  З  У</t>
  </si>
  <si>
    <t>В зеленом поле поставьте, пожалуйста, вашу скидку</t>
  </si>
  <si>
    <t xml:space="preserve"> </t>
  </si>
  <si>
    <t>СКИДКА, % ↓</t>
  </si>
  <si>
    <t>ИТОГО 
С УЧЕТОМ СКИДКИ</t>
  </si>
  <si>
    <t>ВСЕГО</t>
  </si>
  <si>
    <t>Ваш заказ, руб</t>
  </si>
  <si>
    <t>Наименований</t>
  </si>
  <si>
    <t>Штук (в россыпи)</t>
  </si>
  <si>
    <t>При поставке заказанного товара, полное соответствие вашему заказу не может быть гарантировано по следующим параметрам:
 – стандарт;
 – ISBN;
 – EAN.</t>
  </si>
  <si>
    <t>Пачек (целых)</t>
  </si>
  <si>
    <t>Пачек всего (округленно)</t>
  </si>
  <si>
    <t>Штук всего (пачки + россыпь)</t>
  </si>
  <si>
    <t>Общим весом, кг</t>
  </si>
  <si>
    <t>Заказ, пач.</t>
  </si>
  <si>
    <t>Заказ, шт.</t>
  </si>
  <si>
    <t>Цена</t>
  </si>
  <si>
    <t>Комментарий</t>
  </si>
  <si>
    <t>Наименование</t>
  </si>
  <si>
    <t>Автор</t>
  </si>
  <si>
    <t>Автор вступительной статьи</t>
  </si>
  <si>
    <t>Серия</t>
  </si>
  <si>
    <t>Права</t>
  </si>
  <si>
    <t>Обложка</t>
  </si>
  <si>
    <t>ISBN</t>
  </si>
  <si>
    <t>Стд</t>
  </si>
  <si>
    <t>Год</t>
  </si>
  <si>
    <t>Первый тираж</t>
  </si>
  <si>
    <t>Последний тираж</t>
  </si>
  <si>
    <t>Кол-во cтр.</t>
  </si>
  <si>
    <t>Вес,
кг</t>
  </si>
  <si>
    <t>Ширина</t>
  </si>
  <si>
    <t>Высота</t>
  </si>
  <si>
    <t>Глубина</t>
  </si>
  <si>
    <t>Бумага</t>
  </si>
  <si>
    <t>Формат</t>
  </si>
  <si>
    <t>Цветн. печати</t>
  </si>
  <si>
    <t>Вид переплета</t>
  </si>
  <si>
    <t>Код товара</t>
  </si>
  <si>
    <t>НДС</t>
  </si>
  <si>
    <t>Реком. возраст</t>
  </si>
  <si>
    <t>Возр. огран.</t>
  </si>
  <si>
    <t>Заказ ИТОГО, шт</t>
  </si>
  <si>
    <t>Аннотация</t>
  </si>
  <si>
    <t>BIANCA. Жизнь белой суки. Роман.  Лиханов Д.А.</t>
  </si>
  <si>
    <t>Лиханов Д.А.</t>
  </si>
  <si>
    <t>Вне серии</t>
  </si>
  <si>
    <t>Исключительные</t>
  </si>
  <si>
    <t>https://book-team.ru/bianca-zizn-beloj-suki_s362.html</t>
  </si>
  <si>
    <t>978-5-907546-06-6</t>
  </si>
  <si>
    <t>05.08.2022</t>
  </si>
  <si>
    <t>Офс.65</t>
  </si>
  <si>
    <t>84x108/32</t>
  </si>
  <si>
    <t>1+1</t>
  </si>
  <si>
    <t>77000478</t>
  </si>
  <si>
    <t>10%</t>
  </si>
  <si>
    <t>16+</t>
  </si>
  <si>
    <t>Белоснежная лайка Бьянка прожила жизнь, в которой было все: детство, надежды, любовь, верность, предательство, зло, жестокость, потеря щенков, болезнь и страшная смерть. Все уместилось в короткие шесть лет. Честная, безжалостная история о человеческой жестокости и равнодушии. Закрываешь книгу и понимаешь: единственным человеком в ней была собака. Блестящий стиль и мастерство писателя заставляют вспомнить о шедеврах русской классики. Для старшего школьного возраста.</t>
  </si>
  <si>
    <t>Самые главные правила безопасности. Стихи, загадки, задания.  Дружинина М.В.</t>
  </si>
  <si>
    <t>Дружинина М.В.</t>
  </si>
  <si>
    <t>https://book-team.ru/samye-glawnye-prawila-bezopasnosti_s307.html</t>
  </si>
  <si>
    <t>978-5-907545-07-6</t>
  </si>
  <si>
    <t>12.04.2022</t>
  </si>
  <si>
    <t>17.02.2023</t>
  </si>
  <si>
    <t>Офс.120</t>
  </si>
  <si>
    <t>84x108/16</t>
  </si>
  <si>
    <t>4+4</t>
  </si>
  <si>
    <t>7БЦ+УФ-лак</t>
  </si>
  <si>
    <t>77000003</t>
  </si>
  <si>
    <t>4+</t>
  </si>
  <si>
    <t>0+</t>
  </si>
  <si>
    <t>Мир вокруг нас таит немало опасностей. Но это не значит, что мы должны бояться и прятаться от всех проявлений жизни. Это значит, что мы должны научить ребёнка БЕЗОПАСНОМУ ПОВЕДЕНИЮ. Книга известного детского автора Марины Дружининой расскажет ребятам, в каких ситуациях нужно проявить осторожность, а в каких действовать без промедления.
Для дошкольного возраста.</t>
  </si>
  <si>
    <t>Что мы Родиной зовём. Стихи.  Степанов В.А.</t>
  </si>
  <si>
    <t>Степанов В.А.</t>
  </si>
  <si>
    <t>https://book-team.ru/tchto-my-rodinoj-zowiom_s334.html</t>
  </si>
  <si>
    <t>978-5-907545-38-0</t>
  </si>
  <si>
    <t>30.05.2022</t>
  </si>
  <si>
    <t>77000002</t>
  </si>
  <si>
    <t>6+</t>
  </si>
  <si>
    <t>Стихи Владимира Степанова знакомят детей с необъятной и такой прекрасной Родиной. Ребята узнают о разных городах и уголках России, о том, как живут люди от Москвы до Камчатки, а также о любимых российских праздниках и традициях, которые с ними связаны. Книга пригодится в организации детского досуга, как воспитателям дошкольных учреждений, так и педагогам младших классов.
Для младшего школьного возраста.</t>
  </si>
  <si>
    <t>"Верь тому, что сердце скажет… " Стихотворения и баллады.  Жуковский В.А.</t>
  </si>
  <si>
    <t>Жуковский В.А.</t>
  </si>
  <si>
    <t>Дмитриевская Л.Н.</t>
  </si>
  <si>
    <t>Классная библиотека</t>
  </si>
  <si>
    <t>https://book-team.ru/wer-tomu-tchto-serdce-skazet_s451.html</t>
  </si>
  <si>
    <t>978-5-907546-36-3</t>
  </si>
  <si>
    <t>28.02.2023</t>
  </si>
  <si>
    <t>7БЦ+пл. мат.+Уф-лак</t>
  </si>
  <si>
    <t>77000090</t>
  </si>
  <si>
    <t>12+</t>
  </si>
  <si>
    <t>Василий Андреевич Жуковский (1783–1852) – крупный поэт-романтик первой половины XIX века, открывший новый век в русской литературе и своим творчеством определивший развитие русской поэзии. Лишенный рядом обстоятельств семьи и личного счастья, он сумел прожить достойную жизнь и оставил заметный след в русской культуре.
Настоящее издание включает в себя избранные произведения В. А. Жуковского, написанные в разные периоды его творчества.
Для среднего и старшего школьного возраста.</t>
  </si>
  <si>
    <t>"Я был готов любить весь мир…" Лирика.  Лермонтов М.Ю.</t>
  </si>
  <si>
    <t>Лермонтов М.Ю.</t>
  </si>
  <si>
    <t>Аникин А.А.</t>
  </si>
  <si>
    <t>https://book-team.ru/ia-byl-gotow-liubit-wes-mir_s410.html</t>
  </si>
  <si>
    <t>978-5-907546-40-0</t>
  </si>
  <si>
    <t>08.10.2022</t>
  </si>
  <si>
    <t>28.03.2023</t>
  </si>
  <si>
    <t>77000327</t>
  </si>
  <si>
    <t>11+</t>
  </si>
  <si>
    <t>За свою недолгую жизнь Михаил Юрьевич Лермонтов (1814–1841) написал около 400 стихотворений, многие из которых «обрели бессмертие в устах народа», а некоторые даже превратились в песни. При имени Лермонтова в сознании читателя сразу возникают образы его героев, его портреты, рисунки, его мятежный характер, полный противоречий, трагическая гибель на «вечно-печальной дуэли...» Его творчество востребовано и в самые жестокие времена — не за счет ли обнажения демонических трагедий бытия и жизненных мук лирического героя? 
Для среднего и старшего школьного возраста.</t>
  </si>
  <si>
    <t>«Сады моей души…» Стихотворения. Статьи. Воспоминания .  Гумилев Н.С.</t>
  </si>
  <si>
    <t>Гумилев Н.С.</t>
  </si>
  <si>
    <t>Разухина К.Э.</t>
  </si>
  <si>
    <t>https://book-team.ru/sady-moej-dushi_s379.html</t>
  </si>
  <si>
    <t>978-5-907546-04-2</t>
  </si>
  <si>
    <t>10.10.2022</t>
  </si>
  <si>
    <t>77000203</t>
  </si>
  <si>
    <t>15+</t>
  </si>
  <si>
    <t>Николай Степанович Гумилев (1886–1921) — один из ярчайших представителей литературы Серебряного века. За свою недолгую жизнь он сделал очень много: стал одним из создателей школы акмеизма, участвовал в Первой мировой войне, получив два Георгиевских креста, совершил две экспедиции в Африку, а главное, подарил нам неисчислимое количество замечательных стихотворений. Мечтатель и романтик, он стал тем поэтом, который подмечает и собирает множественные следы ушедших эпох: египетские иероглифы, мифы, выгравированные на древних камнях, фольклорные сюжеты, уходящие своими корнями в темное и не всегда способное к рассказу прошлое. Однако это не просто коллекционирование артефактов, но сложная работа по разгадыванию, по возвращению языка словам и вещам, которые отучились говорить. Погружаясь в парящий универсум текстов, мы вместе с автором будем размышлять о жизни и смерти, творчестве и призвании, судьбе и воле и многом другом.
Для старшего школьного возраста.</t>
  </si>
  <si>
    <t>«Я помню время золотое…» Лирика.  Тютчев Ф.И.</t>
  </si>
  <si>
    <t>Тютчев Ф.И.</t>
  </si>
  <si>
    <t>Галкин А.Б.</t>
  </si>
  <si>
    <t>https://book-team.ru/ia-pomniu-wremia-zolotoe_s402.html</t>
  </si>
  <si>
    <t>978-5-907546-30-1</t>
  </si>
  <si>
    <t>30.09.2022</t>
  </si>
  <si>
    <t>77000293</t>
  </si>
  <si>
    <t>Творческое наследие Федора Ивановича Тютчева (1803–1873) не столь велико — всего около трехсот стихотворений. И их не без основания относят к высоким образцам философской лирики. В своих произведениях он задумывается о человеке и его предназначении, о катастрофичности жизни человека, пытается разгадать загадки бытия. Такими же размышлениями проникнуты пейзажная и любовная лирика.</t>
  </si>
  <si>
    <t>«Я сердце вьюгой закрутил...» Лирика.  Блок А.А.</t>
  </si>
  <si>
    <t>Блок А.А.</t>
  </si>
  <si>
    <t>https://book-team.ru/ia-serdce-wiugoj-zakrutil_s450.html</t>
  </si>
  <si>
    <t>978-5-907546-37-0</t>
  </si>
  <si>
    <t>22.02.2023</t>
  </si>
  <si>
    <t>77000108</t>
  </si>
  <si>
    <t>14+</t>
  </si>
  <si>
    <t>Александр Александрович Блок (1880 – 1921) – один из ярчайших литераторов Серебряного века. Поэт-символист, драматург, переводчик и критик – в русской и мировой поэзии он занимает особое место. Блок обладал пророческим даром слышать музыку вечности, истории, революции, прозревать судьбу страны. В поэзии Блока, контрастируя с его благополучной жизнью, бушуют образы ветра и вьюги.
Настоящее издание включает в себя избранные стихотворения А. Блока, написанные в разные периоды его творчества. При составлении сборника сохранен авторский подход к структуре поэтических циклов.
Для среднего и старшего школьного возраста.</t>
  </si>
  <si>
    <t>Алёнушкины сказки.  Мамин-Сибиряк Д.Н.</t>
  </si>
  <si>
    <t>Мамин-Сибиряк Д.Н.</t>
  </si>
  <si>
    <t>Матвеева Е.И.</t>
  </si>
  <si>
    <t>https://book-team.ru/alionushkiny-skazki_s330.html</t>
  </si>
  <si>
    <t>978-5-907545-52-6</t>
  </si>
  <si>
    <t>04.06.2022</t>
  </si>
  <si>
    <t>77000093</t>
  </si>
  <si>
    <t>7+</t>
  </si>
  <si>
    <t>Творчество Дмитрия Наркисовича Мамина-Сибиряка (1852–1912) — настоящий подарок всем читателям, которые ценят живое целительное слово. В эту книгу вошли знаменитые «Алёнушкины сказки», наполненные любовью и нежностью, добрым юмором и мудростью, а также искренние и очень грустные истории из жизни простых людей, старающихся жить в гармонии с собой и окружающим миром.
Для младшего и среднего школьного возраста.</t>
  </si>
  <si>
    <t>Ангелочек. Повести и рассказы.  Андреев Л.Н.</t>
  </si>
  <si>
    <t>Андреев Л.Н.</t>
  </si>
  <si>
    <t>Федоров А.В.</t>
  </si>
  <si>
    <t>https://book-team.ru/angelotchek-powesti-i-rasskazy_s381.html</t>
  </si>
  <si>
    <t>978-5-907545-81-6</t>
  </si>
  <si>
    <t>77000169</t>
  </si>
  <si>
    <t>Леонид Николаевич Андреев (1871–1919) — знаковый писатель Серебряного века. Его литературный дебют — рассказ «Баргамот и Гараська» — был с восторгом принят современниками, но последующие его произведения вызывали отчаянные споры и нередко подвергались острой критике. Творчество автора проникнуто скептицизмом, размышлениями о добре и зле, о ничтожности человеческого разума, смысле жизни и тайне бытия. Над этими же вопросами он предлагает задуматься и нам.
Для среднего и старшего школьного возраста.</t>
  </si>
  <si>
    <t>Батый. Исторический роман.  Ян Василий</t>
  </si>
  <si>
    <t>Ян Василий</t>
  </si>
  <si>
    <t>Кочегаров К.А.</t>
  </si>
  <si>
    <t>https://book-team.ru/batyj-istoritcheskij-roman_s444.html</t>
  </si>
  <si>
    <t>978-5-907546-48-6</t>
  </si>
  <si>
    <t>16.02.2023</t>
  </si>
  <si>
    <t>77000422</t>
  </si>
  <si>
    <t>Поход Батыя на Русь — одно из наиболее трагических событий русской истории, а роман «Батый» Василия Яна (1875–1954) — центральная книга всей написанной автором исторической трилогии о монгольских завоеваниях. Роман посвящен первому походу монголов на Русь, состоявшемуся в 1237–1238 годах, когда тотальному разорению подверглись княжества Северо-Восточной Руси: Рязанское, Муромское, Владимиро-Суздальское.
Под бойким и правдивым пером писателя летописные герои Руси, о которых исторические источники сохранили для нас лишь несколько скупых строк, воскресают спустя столетия, живут полнокровной жизнью, трудятся, любят, переживают горе и радости, наконец, сражаются и умирают за родную землю.
Для старшего школьного возраста.</t>
  </si>
  <si>
    <t>Бедная Лиза и другие повести.  Карамзин Н.М.</t>
  </si>
  <si>
    <t>Карамзин Н.М.</t>
  </si>
  <si>
    <t>Васильев С.А.</t>
  </si>
  <si>
    <t>https://book-team.ru/bednaia-liza-i-drugie-powesti_s331.html</t>
  </si>
  <si>
    <t>978-5-907545-53-3</t>
  </si>
  <si>
    <t>77000221</t>
  </si>
  <si>
    <t>Для старшего школьного возраста.</t>
  </si>
  <si>
    <t>Бедные люди. Роман.  Достоевский Ф.М.</t>
  </si>
  <si>
    <t>Достоевский Ф.М.</t>
  </si>
  <si>
    <t>https://book-team.ru/bednye-liudi-roman_s392.html</t>
  </si>
  <si>
    <t>978-5-907545-99-1</t>
  </si>
  <si>
    <t>10.09.2022</t>
  </si>
  <si>
    <t>77000099</t>
  </si>
  <si>
    <t>«Бедные люди» — первый роман Фёдора Михайловича Достоевского (1821–1881), принёсший автору большую славу. Это роман о страдальцах, которые не могут вырваться из своего полунищенского существования и вынуждены биться за кусок хлеба, в то время как природа наделила их способностями и душевной добротой. Жизнь к ним жестока и несправедлива, она не даёт героям ни малейшего шанса на счастье. Их богатство — только в их душах. Написанный в эпистолярном жанре, роман показывает нам жизнь «маленького человека», его переживания и думы, настроения и намерения. Он преподносит читателям урок сострадания и милосердия.</t>
  </si>
  <si>
    <t>Белеет парус одинокий. Повесть.  Катаев В.П.</t>
  </si>
  <si>
    <t>Катаев В.П.</t>
  </si>
  <si>
    <t>https://book-team.ru/beleet-parus-odinokij-powest_s407.html</t>
  </si>
  <si>
    <t>978-5-907545-94-6</t>
  </si>
  <si>
    <t>77000067</t>
  </si>
  <si>
    <t>Сказки представлены в переводе Любови Борисовны Хавкиной, теоретика и организатора библиотечного дела России, человека, влюбленного в книгу и посвятившего ей всю свою жизнь.</t>
  </si>
  <si>
    <t>Белые ночи. Сентиментальный роман.  Достоевский Ф.М.</t>
  </si>
  <si>
    <t>https://book-team.ru/moj-general_s343.html</t>
  </si>
  <si>
    <t>978-5-907545-98-4</t>
  </si>
  <si>
    <t>77000277</t>
  </si>
  <si>
    <t>Федор Михайлович Достоевский (1821–1881) не только остро чувствовал время, в которое жил, но и сумел «схватить» и зафиксировать в своих произведениях сразу несколько «типов» русского национального сознания: это — и «слабое сердце» (по названию одноименного рассказа писателя), и «бедные люди», и «гордый человек», и «подпольный», и, наконец, «мечтатель», о печальной судьбе которого как раз и идет речь в «Белых ночах».
Но кто он, этот мечтатель Достоевского? Романтический влюбленный, готовый пожертвовать жизнью ради прекрасной незнакомки и ее счастья с другим? Бедный чиновник, потративший свою жизнь на бесплодные мечтанья и потерявший всякое чутье подлинной действительности? Пошлый обыватель, выдающий свое бессилие и трусость перед жизнью за волшебный сон, сотканный из радужных фантазий? Или непризнанный художник, гениальные образы которого не понадобились равнодушной жизни, отвергнувшей его талант и предавшей его незаслуженному забвению? Ответ ищите в книге.
Для среднего и старшего школьного возраста.</t>
  </si>
  <si>
    <t>Белый Бим Черное ухо. Повесть.  Троепольский Г.Н.</t>
  </si>
  <si>
    <t>Троепольский Г.Н.</t>
  </si>
  <si>
    <t>Гладкова (Троепольская) Н.Г.</t>
  </si>
  <si>
    <t>https://book-team.ru/belyj-bim-tchernoe-ucho-powesti_s423.html</t>
  </si>
  <si>
    <t>978-5-907546-41-7</t>
  </si>
  <si>
    <t>20.12.2022</t>
  </si>
  <si>
    <t>77000051</t>
  </si>
  <si>
    <t>Трогательная лирическая повесть об умной охотничьей собаке стала знаковой в творчестве замечательного писателя Гавриила Николаевича Троепольского (1905—1995). Хозяину Бима неожиданно пришлось лечь в больницу, и собака оказалась на улице. В большом мире пёс встречает много людей, хороших и плохих, добрых и злых. Он проходит множество испытаний, но встретиться с хозяином ему так и не довелось…
Эта история не просто об отношении человека к животным, эта история о преданности, дружбе и предательстве, о сострадании и жестокости, о подлости и благородстве.
Для среднего и старшего школьного возраста.</t>
  </si>
  <si>
    <t>Белый пудель. Рассказы.  Куприн А.И.</t>
  </si>
  <si>
    <t>Куприн А.И.</t>
  </si>
  <si>
    <t>Минералова И.Г.</t>
  </si>
  <si>
    <t>https://book-team.ru/belyj-pudel_s306.html</t>
  </si>
  <si>
    <t>978-5-907545-17-5</t>
  </si>
  <si>
    <t>10.04.2022</t>
  </si>
  <si>
    <t>77000057</t>
  </si>
  <si>
    <t>В сборник вошли замечательные произведения русского писателя Александра Ивановича Куприна (1870 -1938). Многие герои его рассказов: дворовый пёс Барбос, кошка Ю-ю, белый пудель, — существовали на самом деле. Рядом с ними всегда были дети — с разными характерами и судьбами. Истории их жизни Куприн пропустил через своё сердце. Наверное, поэтому в этих историях так много искренности, боли, благородства, любви и сострадания к слабым и беззащитным. 
Для младшего и среднего школьного возраста.</t>
  </si>
  <si>
    <t>Благие намерения. Повесть.  Лиханов А.А.</t>
  </si>
  <si>
    <t>Лиханов А.А.</t>
  </si>
  <si>
    <t>https://book-team.ru/blagie-namereniia-powest_s370.html</t>
  </si>
  <si>
    <t>978-5-907545-87-8</t>
  </si>
  <si>
    <t>15.08.2022</t>
  </si>
  <si>
    <t>77000460</t>
  </si>
  <si>
    <t>Альберт Анатольевич Лиханов (1935–2021) — известный российский писатель и общественный деятель, основатель Российского детского фонда, более 30 лет отдавший служению детству. Его книги широко известны не только в России, но и во многих странах мира. Все они пронизаны неравнодушием к детским судьбам. Продолжая традиции русских писателей-классиков, он своими произведениями взращивает в душах людей добро и учит противостоять злу.
Повесть «Благие намерения» рассказывает о высокой миссии учителя и верности своему призванию, учит быть неравнодушным к чужому несчастью. Главная героиня повести – молодая воспитательница школы-интерната, жертвуя личным счастьем и благополучием, отдаёт себя полностью служению детям-сиротам.
Для старшего школьного возраста.</t>
  </si>
  <si>
    <t>Богомолье. Повести и рассказы.  Шмелёв И.С.</t>
  </si>
  <si>
    <t>Шмелёв И.С.</t>
  </si>
  <si>
    <t>https://book-team.ru/bogomole-powesti-i-rasskazy_s441.html</t>
  </si>
  <si>
    <t>978-5-907546-63-9</t>
  </si>
  <si>
    <t>21.02.2023</t>
  </si>
  <si>
    <t>77000381</t>
  </si>
  <si>
    <t>Иван Сергеевич Шмелёв (1873–1950) — писатель, целиком обращенный в прошлое, по большей части в счастливые детские годы, когда закладывалась его православная душа. Его роман «Богомолье», в котором он описывает паломничество в Троице-Сергиеву лавру, — это стилистическая жемчужина русской прозы, написанная зрелым мастером от лица доброго и простодушного шестилетнего мальчика, погруженного в атмосферу всеобщей любви и неиссякаемой религиозной радости перед щедрыми дарами Господа и прекрасным волшебством созданного им Божественного мира. На страницах книги автор воссоздает и увековечивает мгновенные и зыбкие образы уходящего прошлого, щедро черпает их из сокровищницы своей памяти, чтобы читатели смогли ощутить всеми органами чувств прежний прекрасный мир.
В сборник также входят избранные рассказы, многие из которых пронизаны Божественной радостью. В них И. С. Шмелев показывает христианскую сущность русского народа. Он верит, что, вопреки всем роковым обстоятельствам, невзгодам, тяготам жизни, злым человеческим ум</t>
  </si>
  <si>
    <t>Великая Екатерина. Рассказы о русской императрице Екатерине II.  Алексеев С.П.</t>
  </si>
  <si>
    <t>Алексеев С.П.</t>
  </si>
  <si>
    <t>https://book-team.ru/welikaia-ekaterina_s353.html</t>
  </si>
  <si>
    <t>978-5-907545-65-6</t>
  </si>
  <si>
    <t>01.08.2022</t>
  </si>
  <si>
    <t>77000131</t>
  </si>
  <si>
    <t>Сергей Петрович Алексеев (1922–2008) — известный русский писатель, создавший целую историческую библиотеку для младших школьников.
В книгу входит цикл рассказов о русской императрице Екатерине II. Годы её правления нередко называют «золотым веком» империи и русского дворянства. Громкие военные победы, значительные территориальные приращения, бурный экономический подъём окончательно способствовали утверждению России как одной из великих держав Европы.
Однако автор объективен и пишет не только о славных делах Екатерины. Не забывает он и самые неприятные страницы её царствования: убийство Петра III, гибель императора Ивана IV Антоновича, расправу с княжной Таракановой, подавление народного восстания Емельяна Пугачёва.
Для младшего и среднего школьного возраста.</t>
  </si>
  <si>
    <t>Великие путешественники. Рассказы для детей.  Зощенко М.М.</t>
  </si>
  <si>
    <t>Зощенко М.М.</t>
  </si>
  <si>
    <t>https://book-team.ru/welikie-puteshestwenniki_s349.html</t>
  </si>
  <si>
    <t>978-5-907545-18-2</t>
  </si>
  <si>
    <t>28.07.2022</t>
  </si>
  <si>
    <t>77000058</t>
  </si>
  <si>
    <t>В сборник вошло несколько циклов рассказов для детей замечательного писателя Михаила Михайловича Зощенко (1894 - 1958) — «Умные животные», «Лёля и Минька», «Хитрые и умные» и другие. Читать эти весёлые и озорные истории – одно удовольствие. Но эти рассказы не так просты. Из каждого можно извлечь нравственный урок, и преподносится он сообразно детскому уровню восприятия и мышления. Если собрать жизненные правила, которые автор предлагает читателям, то получится целый кодекс поведения, которым стоит руководствоваться в разных жизненных ситуациях.
Для младшего и среднего школьного возраста.</t>
  </si>
  <si>
    <t>Вишневый сад и другие пьесы.  Чехов А.П.</t>
  </si>
  <si>
    <t>Чехов А.П.</t>
  </si>
  <si>
    <t>https://book-team.ru/wishnewyj-sad_s384.html</t>
  </si>
  <si>
    <t>978-5-907545-95-3</t>
  </si>
  <si>
    <t>77000077</t>
  </si>
  <si>
    <t>Антон Павлович Чехов (1860–1904) сыграл огромную роль в истории мировой драматургии и стал новатором в этой области. В его пьесах нет грандиозных событий и исключительных личностей. «Пусть на сцене все будет так же просто и так же вместе с тем сложно, как в жизни. Люди обедают, только обедают, а в это время слагается их счастье и разбиваются жизни», — так говорил Чехов. И действительно, его драмы и комедии наполнены пустыми разговорами, словами невпопад, случайными деталями, паузами, ремарками. Из них складывается печальная картина повседневности, рутины, из которой пытаются вырваться герои. Удастся ли? Открытый финал даёт простор для интерпретаций… 
Для среднего и старшего школьного возраста.</t>
  </si>
  <si>
    <t>Возвращение росомахи. Повесть и рассказы .  Зиганшин К.Ф.</t>
  </si>
  <si>
    <t>Зиганшин К.Ф.</t>
  </si>
  <si>
    <t>Дроздов Н.Н.</t>
  </si>
  <si>
    <t>https://book-team.ru/wozwrashtchenie-rosomachi_s397.html</t>
  </si>
  <si>
    <t>978-5-907546-33-2</t>
  </si>
  <si>
    <t>26.09.2022</t>
  </si>
  <si>
    <t>77000481</t>
  </si>
  <si>
    <t>Русский писатель Камиль Фарухшинович Зиганшин (р. 1950) несколько лет прожил в дебрях Уссурийского края и до сих пор путешествует по тайге. Там он научился думать и чувствовать «по-звериному». Поэтому его проза подробна, натуральна и вместе с тем высокодуховна. Звери, птицы, деревья, скалы, реки присутствуют в ней не в качестве фона, на котором разворачиваются действия, а, наполненные добротой и талантом художника, живут, дышат и разговаривают, пытаясь донести до читателя простую мысль: человек не царь Природы, а лишь её часть и, если честно, не лучшая.</t>
  </si>
  <si>
    <t>Война и мир. Роман. В четырех томах.  Том четвертый.  Толстой Л.Н.</t>
  </si>
  <si>
    <t>Толстой Л.Н.</t>
  </si>
  <si>
    <t>https://book-team.ru/wojna-i-mir-roman-tom-4_s436.html</t>
  </si>
  <si>
    <t>978-5-907546-60-8</t>
  </si>
  <si>
    <t>77000266</t>
  </si>
  <si>
    <t>Роман-эпопея «Война и мир» Льва Николаевича Толстого (1828–1910), пожалуй, одна из главных книг не только русской, но и мировой литературы. Это полномасштабная картина жизни России в эпоху Наполеоновских войн 1805–1812 годов. И, конечно, автор в таком объемном произведении преподает много уроков. 
Четвертый том — это повторение пройденного и подведение итогов. Чему же учит нас писатель? Он учит нас патриотизму как интимному чувству глубокой сопричастности своему народу, своей стране в ее прошлом, настоящем и будущем. Он учит нас ценить семью как нравственную опору в земном бытии человека. Он учит нас быть, а не казаться, прислушиваться к голосу своей совести, а не к мнению окружающих. Только так можно стать по-настоящему свободным.
Он учит нас любить жизнь в «бесчисленных, никогда не истощимых всех ее проявлениях». Это самое сложное. И ради этого стоило написать роман «Война и мир». И ради этого стоит его прочитать.
Для старшего школьного возраста.</t>
  </si>
  <si>
    <t>Война и мир. Роман. В четырех томах. Том второй.  Толстой Л.Н.</t>
  </si>
  <si>
    <t>https://book-team.ru/wojna-i-mir-roman-tom-2_s434.html</t>
  </si>
  <si>
    <t>978-5-907546-58-5</t>
  </si>
  <si>
    <t>15.02.2023</t>
  </si>
  <si>
    <t>77000264</t>
  </si>
  <si>
    <t>Роман-эпопея «Война и мир» Льва Николаевича Толстого (1828–1910), пожалуй, одна из главных книг не только русской, но и мировой литературы. Это полномасштабная картина жизни России в эпоху Наполеоновских войн 1805–1812 годов. И, конечно, автор в таком объемном произведении преподает много уроков. Каковы же уроки второго тома?
Прежде всего, это уроки сердца. Душевные противоречия героев, их сложные взаимоотношения, любовь и ревность, дружба и предательство, благородство и низость, поиск смысла жизни — вот главные темы второго тома. Он о сложности жизни, которая постоянно ускользает от наших разумных построений, удобных антитез, формул и определений. Примерно так же, как реальный ход сражения ломает бумажную изгородь диспозиций и планов.
Для старшего школьного возраста.</t>
  </si>
  <si>
    <t>Война и мир. Роман. В четырех томах. Том первый.  Толстой Л.Н.</t>
  </si>
  <si>
    <t>https://book-team.ru/wojna-i-mir-roman-tom-1_s433.html</t>
  </si>
  <si>
    <t>978-5-907546-57-8</t>
  </si>
  <si>
    <t>77000263</t>
  </si>
  <si>
    <t>Роман-эпопея «Война и мир» Льва Николаевича Толстого (1828–1910), пожалуй, одна из главных книг не только русской, но и мировой литературы. Это полномасштабная картина жизни России в эпоху Наполеоновских войн 1805–1812 годов. И, конечно, автор в таком объемном произведении преподает много уроков. Каковы же уроки первого тома?
Назовем их «уроки французского» — это не только и не столько о светском обществе Петербурга, где в совершенстве говорят и даже думают на чужом языке. Это о ложном, наносном — и в жизни, и в сознании соотечественников. Главные герои мечутся в духовных исканиях: что выбрать — выдуманное, выморочное, пустое или настоящее. Жить лучше или быть лучше. 
Как пройдет возвращение к истокам, покажет время. Но неужели для этого весь народ должен будет получить тяжелую рану, оказаться на краю гибели, как князь Андрей? Или как раз народ, простой народ, покажет путь к спасению? И сможет ли образованное общество тоже стать народом?
Для старшего школьного возраста.</t>
  </si>
  <si>
    <t>Война и мир. Роман. В четырех томах. Том третий.  Толстой Л.Н.</t>
  </si>
  <si>
    <t>https://book-team.ru/wojna-i-mir-roman-tom-3_s435.html</t>
  </si>
  <si>
    <t>978-5-907546-59-2</t>
  </si>
  <si>
    <t>77000265</t>
  </si>
  <si>
    <t>Роман-эпопея «Война и мир» Льва Николаевича Толстого (1828–1910), пожалуй, одна из главных книг не только русской, но и мировой литературы. Это полномасштабная картина жизни России в эпоху Наполеоновских войн 1805–1812 годов. И, конечно, автор в таком объемном произведении преподает много уроков. 
Третий том — это урок исторический. Автор размышляет о смысле и законах истории и ставит много разных вопросов. Что такое война? Каковы причины войны и в целом — исторических событий? Чем определяется ход этих событий: волей конкретной личности, какой-то внешней силой или миллионами случайностей? 
Убедительным аргументом в пользу взглядов писателя служат Отечественная война 1812 года и Бородинское сражение, потому что исход этих событий очевидно зависел не от ложных и внешних решений-диспозиций, а от нравственного перевеса, который оказался на стороне русской армии и всего народа. Мы знали, за что сражаемся и готовы были умирать за это: родное, теплое, личное.
Для старшего школьного возраста.</t>
  </si>
  <si>
    <t>Гамлет, принц датский. Трагедия.  Шекспир В.</t>
  </si>
  <si>
    <t>Шекспир В.</t>
  </si>
  <si>
    <t>https://book-team.ru/gamlet_s409.html</t>
  </si>
  <si>
    <t>978-5-907546-39-4</t>
  </si>
  <si>
    <t>77000201</t>
  </si>
  <si>
    <t>Трагедия Уильяма Шекспира (1564–1616) «Гамлет, принц датский» была написана более 400 лет назад, но по-прежнему не сходит с театральных сцен. Десятки тысяч актеров во всех странах мира мечтают сыграть Гамлета — быть может, лучшую театральную роль всех времен и народов, а тысячи разных актеров уже сыграли ее в театре и кино. Образ Гамлета превратился в «вечный» образ мировой культуры, постоянно меняющийся в зависимости от времени и национальности, от личности актера и замысла режиссера, образ, всегда загадочный и притягательный, но вместе с тем неуловимо ускользающий от однобокого понимания какой-нибудь фанатичной идеологии. Так почему же пьеса пользуется популярностью во все времена? Потому что поднимает вечные вопросы: любви и предательства, поиска справедливости, мести и искупления вины. А вопрос «Быть или не быть?» до сих пор мучает человечество, которое находится в беспрестанных поисках смысла жизни.
Для среднего и старшего школьного возраста.</t>
  </si>
  <si>
    <t>Герой нашего времени. Роман.  Лермонтов М.Ю.</t>
  </si>
  <si>
    <t>https://book-team.ru/geroj-nashego-wremeni_s298.html</t>
  </si>
  <si>
    <t>978-5-907545-33-5</t>
  </si>
  <si>
    <t>27.04.2022</t>
  </si>
  <si>
    <t>77000063</t>
  </si>
  <si>
    <t>Роман Михаила Юрьевича Лермонтова (1814–1841) «Герой нашего времени» стоит у истоков русской психологической прозы. Это история о непростой судьбе «лишнего человека», которая отражает не только противоречия эпохи, но и внутренний конфликт героя. Это загадочная история души человеческой, разгадать которую пытаются уже не одно столетие. 
Для среднего и старшего школьного возраста.</t>
  </si>
  <si>
    <t>Голгофа. Повесть.  Лиханов А.А.</t>
  </si>
  <si>
    <t>https://book-team.ru/golgofa-powest_s360.html</t>
  </si>
  <si>
    <t>978-5-907545-74-8</t>
  </si>
  <si>
    <t>25.07.2022</t>
  </si>
  <si>
    <t>77000459</t>
  </si>
  <si>
    <t>Альберт Анатольевич Лиханов (1935–2021) — известный российский писатель и общественный деятель, основатель Российского детского фонда, более 30 лет отдавший служению детству. Его книги широко известны не только в России, но и во многих странах мира. Все они пронизаны неравнодушием к детским судьбам. Продолжая традиции русских писателей-классиков, он своими произведениями взращивает в душах людей добро и учит противостоять злу.
Сюжет повести «Голгофа» очень непрост в психологическом плане: главный герой, бывший фронтовик, невольно ставший причиной несчастья большой семьи, безжалостно судит себя сам – самым высшим судом, который только возможен в жизни. Делает он это не для видимости, а для себя самого – чтобы жить честно.
Для среднего и старшего школьного возраста.</t>
  </si>
  <si>
    <t>Горе от ума. Комедия в четырех действиях в стихах.  Грибоедов А.С.</t>
  </si>
  <si>
    <t>Грибоедов А.С.</t>
  </si>
  <si>
    <t>https://book-team.ru/gore-ot-uma_s351.html</t>
  </si>
  <si>
    <t>978-5-907545-63-2</t>
  </si>
  <si>
    <t>77000222</t>
  </si>
  <si>
    <t>Комедия Александра Сергеевича Грибоедова (1795–1829) «Горе от ума» — вечно живой шедевр русской классики. Она стала неиссякаемым источником афоризмов и пословиц, а ее герои — собирательными образами, зеркалом, в которое мы смотримся и видим себя. При жизни писателя пьесу не публиковали полностью из-за цензуры, но она широко разошлась в рукописных списках. Каждое новое поколение читателей находит в этой внешне незамысловатой истории актуальные для своего времени смыслы. 
«Мильон терзаний» в комедии, «мильон» умных деталей, «мильон» психологически точных открытий, «мильон» духовных прозрений — вечно живой урок школьникам, и не только…
Для среднего и старшего школьного возраста.</t>
  </si>
  <si>
    <t>Господа Головлевы. Роман.  Салтыков-Щедрин М.Е.</t>
  </si>
  <si>
    <t>Салтыков-Щедрин М.Е.</t>
  </si>
  <si>
    <t>https://book-team.ru/gospoda-golowlewy_s310.html</t>
  </si>
  <si>
    <t>978-5-907545-31-1</t>
  </si>
  <si>
    <t>77000273</t>
  </si>
  <si>
    <t>Михаил Евграфович Салтыков-Щедрин (1826–1889) — великий сатирик с трагическим мироощущением. Его роман «Господа Головлевы» представляет собой семейную хронику дворянского рода, историю его угасания и вымирания. Автор исследует семейные взаимоотношения беспощадным пером сатирика, схожего с хирургическим ланцетом. Он срывает повязки, вскрывает гнойные раны, выставляет их напоказ, чтобы читатель узнал себя и устыдился бы своих мыслей и поступков, которые в выпуклом зеркале романа становятся громадными, объемными, чудовищно злыми и безобразно пугающими.
Для старшего школьного возраста.</t>
  </si>
  <si>
    <t>Гроза и другие пьесы.  Островский А.Н.</t>
  </si>
  <si>
    <t>Островский А.Н.</t>
  </si>
  <si>
    <t>https://book-team.ru/groza-bespridannica-les-pesy_s432.html</t>
  </si>
  <si>
    <t>978-5-907546-74-5</t>
  </si>
  <si>
    <t>77000302</t>
  </si>
  <si>
    <t>Александр Николаевич Островский (1823–1886) – известный русский драматург и литературный деятель, чей вклад в развитие русского театра переоценить невозможно.
По мнению Островского, театр призван быть «школой нравов» и поэтому делом своей жизни он видел создание народного театра. Его пьесы наполнены яркими картинами купеческого быта, борьбой вечных страстей, живыми характерами, разнообразие которых создает многоликий, богатый человеческий мир. Островский не изобретал сюжеты – их ему подсказывала жизнь.
Настоящее издание включает в себя пьесы «Гроза», «Лес» и «Бесприданница». «Как же не любить женщину, она нам Бога родила» – вот та нить, которая объединяет в этой книге три самые известные пьесы драматурга А. Н. Островского.
Для старшего школьного возраста.</t>
  </si>
  <si>
    <t>Девочка из города. Повести.  Воронкова Л.Ф.</t>
  </si>
  <si>
    <t>Воронкова Л.Ф.</t>
  </si>
  <si>
    <t>Скрябина С.А.</t>
  </si>
  <si>
    <t>https://book-team.ru/dewotchka-iz-goroda_s338.html</t>
  </si>
  <si>
    <t>978-5-907545-61-8</t>
  </si>
  <si>
    <t>04.07.2022</t>
  </si>
  <si>
    <t>77000060</t>
  </si>
  <si>
    <t>В книгу известной писательницы Любови Федоровны Воронковой (1906 - 1976) входят две повести: «Девочка из города» и «Гуси-лебеди».
В первой рассказывается о городской девочке, которая потеряла своих близких во время бомбёжки. Её приютила большая деревенская семья, но как же трудно сироте войти в чужой дом… Однако весной, когда просыпается природа, Валентинка тоже пробуждается для новой жизни…
Вторая повесть рассказывает о деревенской девочке, совсем непохожей на других детей. Многие ребята зло посмеиваются над ней, считая некрасивой. Однако за внешним недостатком скрывается внутренняя красота, чистая, отзывчивая душа.
Для среднего школьного возраста.</t>
  </si>
  <si>
    <t>Деревянные кони. Повести.  Лиханов А.А.</t>
  </si>
  <si>
    <t>https://book-team.ru/derewiannye-koni-powesti_s357.html</t>
  </si>
  <si>
    <t>978-5-907545-77-9</t>
  </si>
  <si>
    <t>22.07.2022</t>
  </si>
  <si>
    <t>77000446</t>
  </si>
  <si>
    <t>Альберт Анатольевич Лиханов (1935–2021) — известный российский писатель и общественный деятель, основатель Российского детского фонда, более 30 лет отдавший служению детству. Его книги широко известны не только в России, но и во многих странах мира. Все они пронизаны неравнодушием к детским судьбам. Продолжая традиции русских писателей-классиков, он своими произведениями взращивает в душах людей добро и учит противостоять злу.
Повести «Деревянные кони» и «Цирковые циркачи» – о жизни детей в первые послевоенные годы. Годы, когда все устали от голода и горя. Но несмотря на все тяготы времени, жизнь героев этих произведений наполнена самыми разными событиями. Они находили время и шалить, и смеяться, и работать наравне со взрослыми.
Для среднего школьного возраста.</t>
  </si>
  <si>
    <t>Дети подземелья. Повести. Рассказы. Очерки.  Короленко В.Г.</t>
  </si>
  <si>
    <t>Короленко В.Г.</t>
  </si>
  <si>
    <t>Завгородняя Г.Ю.</t>
  </si>
  <si>
    <t>https://book-team.ru/deti-podzemelia_s337.html</t>
  </si>
  <si>
    <t>978-5-907545-55-7</t>
  </si>
  <si>
    <t>08.06.2022</t>
  </si>
  <si>
    <t>23.06.2022</t>
  </si>
  <si>
    <t>77000059</t>
  </si>
  <si>
    <t>Владимир Галактионович Короленко (1853–1921) — русский писатель-гуманист, известный многочисленными повестями, рассказами, очерками. «Душа каждого человека — целый мир», — говорил автор. И этот мир он открывает нам в своих произведениях. Он создал целую вереницу образов простых людей — где-то забавных, где-то достойных сочувствия, а где-то и порицания… Но неизменно ярких, интересных, запоминающихся, талантливо изображенных.
Это истории о настоящей дружбе, любви, о жизни, полной лишений, и о том, как стать счастливым.
Для среднего школьного возраста.</t>
  </si>
  <si>
    <t>Детские годы Багрова-внука, служащие продолжением "Семейной хроники".  Аксаков С.Т.</t>
  </si>
  <si>
    <t>Аксаков С.Т.</t>
  </si>
  <si>
    <t>Кудряшова А.А.</t>
  </si>
  <si>
    <t>https://book-team.ru/detskie-gody-bagrowa-wnuka_s340.html</t>
  </si>
  <si>
    <t>978-5-907545-56-4</t>
  </si>
  <si>
    <t>77000083</t>
  </si>
  <si>
    <t>Детство. Отрочество. Повести.  Толстой Л.Н.</t>
  </si>
  <si>
    <t>Кудряшова А.А., Саленко О.Ю.</t>
  </si>
  <si>
    <t>https://book-team.ru/detstwo-otrotchestwo-powesti_s438.html</t>
  </si>
  <si>
    <t>978-5-907546-46-2</t>
  </si>
  <si>
    <t>77000294</t>
  </si>
  <si>
    <t>Повести «Детство» и «Отрочество», первые две части автобиографической трилогии Льва Николаевича Толстого (1828–1910), — литературный дебют великого писателя. Они принесли ему мгновенную славу и открыли для своих читателей психологию ребенка как процесс познания себя и окружающей жизни. Положив в основу повестей свои детские и отроческие впечатления, автор пытается зафиксировать малейшие движения души человеческой, непосредственную трогательность чувств десятилетнего ребенка, влияющие на формирование личности и всю дальнейшую жизнь человека.</t>
  </si>
  <si>
    <t>Детство. Повесть.  Горький Максим</t>
  </si>
  <si>
    <t>Горький Максим</t>
  </si>
  <si>
    <t>https://book-team.ru/detstwo-powest_s430.html</t>
  </si>
  <si>
    <t>978-5-907546-62-2</t>
  </si>
  <si>
    <t>77000307</t>
  </si>
  <si>
    <t>«Детство» — первая часть автобиографической трилогии Максима Горького (1868–1936). В основу повести легли воспоминания писателя о детских годах, которые он провел в доме своего деда после смерти отца, его чувства и переживания. Описывая историю своего становления, автор показывает правдивую картину жизни простого русского народа, «свинцовые мерзости русской жизни»: жестокость, злость, зависть, ненависть, — «ту правду, которую необходимо знать до корня, чтобы с корнем же и выдрать ее из памяти, из души человека, из всей жизни нашей, тяжкой и позорной».
Для среднего школьного возраста.</t>
  </si>
  <si>
    <t>Дикий помещик и другие сказки.  Салтыков-Щедрин М.Е.</t>
  </si>
  <si>
    <t>https://book-team.ru/dikij-pomeshtchik-i-drugie-skazki_s304.html</t>
  </si>
  <si>
    <t>978-5-907545-21-2</t>
  </si>
  <si>
    <t>12.07.2022</t>
  </si>
  <si>
    <t>77000069</t>
  </si>
  <si>
    <t>В книге представлены избранные сатирические сказки великого русского писателя Михаила Евграфовича Салтыкова-Щедрина (1826 - 1889). Используя иносказание, автор обличает типичные пороки общества: глупость, ложь, лень и необразованность чиновников, произвол и несправедливое отношение к народу. Эти социально-политические произведения остаются актуальными и в наши дни. Салтыков-Щедрин адресует их именно взрослому читателю, способному понять сатиру, гротеск, аллегорию, оценить желчный юмор автора. 
Для старшего школьного возраста.</t>
  </si>
  <si>
    <t>Динка прощается с детством. Повесть.  Осеева В.А.</t>
  </si>
  <si>
    <t>Осеева В.А.</t>
  </si>
  <si>
    <t>https://book-team.ru/dinka-proshtchaetsia-s-detstwom_s453.html</t>
  </si>
  <si>
    <t>978-5-907546-83-7</t>
  </si>
  <si>
    <t>77000185</t>
  </si>
  <si>
    <t>Повесть «Динка прощается с детством» — продолжение знаменитой автобиографической дилогии Валентины Александровны Осеевой (1902–1969). Главная героиня повзрослела (ей пятнадцать лет) и стала еще интереснее, красивее, выдержаннее. Она ищет, мечется, любит, живет яркой и наполненной жизнью. Динка пишет свою жизненную историю набело, совершая свои ошибки, принимая свои решения, сама за них отвечая. И мечтает о счастье… 
Эту чудесную повесть полезно прочитать современным девчонкам и мальчишкам, она поможет им взглянуть на жизнь по-новому, задуматься о серьезных вещах и, возможно, вдохновит на добрые дела.
Для среднего школьного возраста.</t>
  </si>
  <si>
    <t>Динка. Повесть.  Осеева В.А.</t>
  </si>
  <si>
    <t>https://book-team.ru/dinka-powest_s421.html</t>
  </si>
  <si>
    <t>978-5-907546-71-4</t>
  </si>
  <si>
    <t>21.12.2022</t>
  </si>
  <si>
    <t>77000188</t>
  </si>
  <si>
    <t>9+</t>
  </si>
  <si>
    <t>Эта чудесная книга занимает особое место среди других произведений Валентины Александровны Осеевой (1902–1969). Ее можно назвать итоговой, поскольку написана она на основе огромного жизненного опыта писательницы и в ней особенно отчетливо представлен автобиографический элемент. Прототипами героев повести стали друзья и родственники: мама, отец, тетя, сестры, сама Валентина...
Сюжет насыщен интригующими, напряженными событиями. Но не только этим она цепляет. Это книга о настоящей дружбе, о счастливом детстве, о замечательной семье, в которой взрослые и дети умеют слышать друг друга. Или хотя бы стараются услышать. Она о сложном пути становления личности, вхождении ребенка во взрослую жизнь.
Если читать произведение, делая заметки на полях, то можно составить целую коллекцию мудрых мыслей о том, в чем смысл жизнь, как разобраться в себе и своих чувствах, какие качества надо развивать, чтобы стать хорошим человеком. 
Для среднего школьного возраста.</t>
  </si>
  <si>
    <t>Евгений Онегин. Роман в стихах.  Пушкин А.С.</t>
  </si>
  <si>
    <t>Пушкин А.С.</t>
  </si>
  <si>
    <t>https://book-team.ru/ewgenij-onegin_s326.html</t>
  </si>
  <si>
    <t>978-5-907545-47-2</t>
  </si>
  <si>
    <t>77000056</t>
  </si>
  <si>
    <t>Роман в стихах «Евгений Онегин»— одно из самых значимых произведений не только в творчестве Александра Сергеевича Пушкина (1799–1837), но и во всей русской литературе. По выражению В. Г. Белинского, это «энциклопедия русской жизни и в высшей степени народное произведение». Здесь представлены быт и нравы того времени, жизнь и судьба дворянского общества, очень точно описаны типичные характеры, представления о дружбе, любви, семье, смысле жизни -- о том, что волновало и будет волновать людей во все эпохи. 
Для среднего и старшего школьного возраста.</t>
  </si>
  <si>
    <t>Живая вода. Повести и рассказы.  Крупин В.Н.</t>
  </si>
  <si>
    <t>Крупин В.Н.</t>
  </si>
  <si>
    <t>https://book-team.ru/ziwaia-woda-powesti-i-rasskazy_s380.html</t>
  </si>
  <si>
    <t>978-5-907546-03-5</t>
  </si>
  <si>
    <t>77000171</t>
  </si>
  <si>
    <t>Владимир Николаевич Крупин (р. 1941) — известный русский писатель, последний из плеяды знаменитых деревенщиков. Рассказывая о житье-бытье обычных людей, он по крупицам, «крупинкам», собирал образ малой родины, а получилось так, что выразил в нем все, что дорого сердцу русского человека. Именно такие образы рождаются в душе каждого из нас, когда вспоминаем мы об отчем доме, о своем дворе, о родных местах. И задумываемся о своих корнях: кто мы? откуда родом? куда идем? 
Произведения В. Н. Крупина — это чистый родник с живой водой, кастальский ключ, дарующий читателю силы жить по совести. В них каждый найдет для себя жизненные истины и ответы на главные вопросы.
Для среднего и старшего школьного возраста.</t>
  </si>
  <si>
    <t>Жизнь и удивительные приключения Робинзона Крузо. Роман.  Дефо Даниель</t>
  </si>
  <si>
    <t>Дефо Даниель</t>
  </si>
  <si>
    <t>https://book-team.ru/robinzon-kruzo-roman_s342.html</t>
  </si>
  <si>
    <t>978-5-907545-54-0</t>
  </si>
  <si>
    <t>77000297</t>
  </si>
  <si>
    <t>«Жизнь и удивительные приключения Робинзона Крузо» — самый знаменитый роман английского писателя Даниэля Дефо (1660–1731). Он был написан 300 лет назад и породил новый жанр в мировой литературе — «робинзонаду». Увлекательные приключения, борьба с дикарями и пиратами, встреча с новым другом — всё это до сих пор вызывает интерес читателей. Но главное в романе — это тернистый путь нравственного возрождения человека и прихода его к вере.
Текст печатается в переводе М. А. Шишмарёвой (1852–1939), сделанном в 1902 году, и сопровождается полным комплектом классических иллюстраций французского художника Жана Гранвиля (1803–1847).
Для среднего и старшего школьного возраста.</t>
  </si>
  <si>
    <t>Идиот. Роман в четырех частях.  Достоевский Ф.М.</t>
  </si>
  <si>
    <t>https://book-team.ru/idiot-roman-w-tchetyrech-tchastiach_s420.html</t>
  </si>
  <si>
    <t>978-5-907546-50-9</t>
  </si>
  <si>
    <t>77000424</t>
  </si>
  <si>
    <t>«Идиот» — один из главных романов Федора Михайловича Достоевского (1821–1881) и одно из самых популярных и неоднозначных произведений русской литературы. Зачем князь Мышкин приходит в этот мир? Здесь страсти и пороки движут поступками людей, здесь грешат и каются, лгут и убивают. Но все, кто соприкасается с князем, поддаются загадочному обаянию его личности и нередко становятся лучше, чем есть на самом деле. Впрочем, победы над косной человеческой природой ему одержать не удалось...
Роман много раз экранизировали, создавали по нему оперные и театральные постановки как в России, так и за рубежом. Автор поднимает много вопросов: любви, веры, корыстолюбия. Но самое главное, чем будоражит это великое творение, — то, над чем всю жизнь мучился его автор, — загадка человеческой души. 
Для старшего школьного возраста.</t>
  </si>
  <si>
    <t>Исторические повести.  Алексеев С.П.</t>
  </si>
  <si>
    <t>https://book-team.ru/istoritcheskie-powesti_s352.html</t>
  </si>
  <si>
    <t>978-5-907545-64-9</t>
  </si>
  <si>
    <t>77000125</t>
  </si>
  <si>
    <t>Сергей Петрович Алексеев (1922–2008) — известный русский писатель, создавший целую историческую библиотеку для младших школьников.
В книгу входят два цикла рассказов: о небольшом периоде правления императора-преобразователя Петра I (1672–1725) — от нарвского поражения в 1700 году до взятия русскими войсками этой крепости спустя четыре года — и величайшем полководце Александре Васильевиче Суворове (1730–1800). Многое объединяет этих двух героев русской истории восемнадцатого века. Оба были скромны в быту, оба реальные заслуги ставили выше наград, звучных титулов и орденов, оба отличались преданностью своему делу до последнего вздоха. И самое главное — оба безгранично были преданны России!
Для младшего и среднего школьного возраста.</t>
  </si>
  <si>
    <t>К "последнему морю". Исторический роман.  Ян Василий</t>
  </si>
  <si>
    <t>https://book-team.ru/k-poslednemu-moriu_s446.html</t>
  </si>
  <si>
    <t>978-5-907546-49-3</t>
  </si>
  <si>
    <t>77000204</t>
  </si>
  <si>
    <t>Роман «К “последнему морю”» — завершающая книга знаменитой трилогии Василия Григорьевича Яна (1875–1954) о монгольских завоеваниях первой половины XIII века. Он посвящен последнему походу воинства Батыя на запад через земли Западной и Южной Руси (1239–1242). Подчинив себе Северный Кавказ и Крым, Киев и Чернигов, Польшу и Венгрию и дойдя до берегов Адриатического моря, монголы все-таки не смогли удержать власть на этих территориях. В итоге поход к «последнему морю» обернулся для монголов и их вождей погоней за призрачной мечтой, которая в конце концов выскользнула из рук. Кровавой мечтой, за которую десятки тысяч людей на завоеванных землях заплатили своими жизнями. 
В красках описав ужасы монгольского завоевания, Василий Ян, сам бывший очевидцем двух мировых войн и Гражданской войны в России, в конце романа заставляет читателя осознать, что ни одна империя не стоит крови истребленных и покоренных народов, что нельзя построить собственное счастливое настоящее на смертях и горе других людей.
Для старшего школ</t>
  </si>
  <si>
    <t>Княжна Джаваха. Повесть.  Чарская Л.А.</t>
  </si>
  <si>
    <t>Чарская Л.А.</t>
  </si>
  <si>
    <t>https://book-team.ru/kniazna-dzawacha-powest_s439.html</t>
  </si>
  <si>
    <t>978-5-907546-55-4</t>
  </si>
  <si>
    <t>20.02.2023</t>
  </si>
  <si>
    <t>77000179</t>
  </si>
  <si>
    <t>Лидия Алексеевна Чарская (1875–1937) — одна из самых популярных детских писательниц начала XX века. После революции 1917 года ее произведения были запрещены, и признание вернулось к автору только в 1990-е годы, с опозданием почти на целый век.
Приключенческая повесть «Княжна Джаваха» в наши дни обрела новых читателей. Жизнь воспитанниц закрытого института, описанная в повести, мало чем отличается от жизни современных школьников. Меняются только «декорации». Там и здесь есть место обидам, оскорблениям, травле, шалостям, неуважительному отношению к учителям-наставникам и друг к другу. Недоразумения и споры с родителями, неверные друзья, привыкание к новому коллективу — автор поднимает проблемы, актуальные не только для девочек-подростков. Через это проходят очень многие дети. Вечная проблема выбора — быть как все или оставаться белой вороной — злободневна во все времена.
Для среднего школьного возраста.</t>
  </si>
  <si>
    <t>Кому на Руси жить хорошо. Поэма.  Некрасов Н.А.</t>
  </si>
  <si>
    <t>Некрасов Н.А.</t>
  </si>
  <si>
    <t>https://book-team.ru/komu-na-rusi-zit-chorosho-poiema_s391.html</t>
  </si>
  <si>
    <t>978-5-907546-27-1</t>
  </si>
  <si>
    <t>77000082</t>
  </si>
  <si>
    <t>«Кому на Руси жить хорошо» — итоговое произведение Николая Алексеевича Некрасова (1821–1878), вершина его творчества, народная эпопея, которую он писал в течение двадцати лет. Используя всё богатство фольклора, поэт воссоздаёт панораму народной жизни во всей её полноте. Фантастические народные мотивы сочетаются в поэме с детальным изображением реальной действительности. Автор вместе с героями ищет ответ на главный вопрос: «Кому живётся весело, вольготно на Руси?» Сколько героев, столько и ответов, а открытый финал подсказывает, что поиски счастья продолжаются…</t>
  </si>
  <si>
    <t>Конёк-горбунок.Русская сказка в трёх частях.  Ершов П.П.</t>
  </si>
  <si>
    <t>Ершов П.П.</t>
  </si>
  <si>
    <t>https://book-team.ru/konek-gorbunok-skazka_s377.html</t>
  </si>
  <si>
    <t>978-5-907545-30-4</t>
  </si>
  <si>
    <t>77000115</t>
  </si>
  <si>
    <t>Сказка «Конёк-горбунок», созданная Петром Павловичем Ершовым (1815–1869), давно стала классикой русской детской литературы. Написанная живым народным языком, она часто даже не воспринимается как авторская.
На страницах этой книги происходят невероятные чудеса и оживают известные русские персонажи: Иванушка, Жар-птица, Чудо-юдо рыба-кит и другие. Герои попадают в необыкновенные приключения, преодолевают множество преград, но зло обязательно будет наказано, а Иван обретёт своё счастье с прекрасной Царь-девицей.
Это сказка о том, что жадность наказуема, а кто-то не слишком красивый внешне может оказаться самым лучшим и надёжным другом.
Для младшего и среднего школьного возраста.</t>
  </si>
  <si>
    <t>Конь с розовой гривой. Рассказы.  Астафьев В.П.</t>
  </si>
  <si>
    <t>Астафьев В.П.</t>
  </si>
  <si>
    <t>https://book-team.ru/kon-s-rozowoj-griwoj-rasskazy_s373.html</t>
  </si>
  <si>
    <t>978-5-907545-76-2</t>
  </si>
  <si>
    <t>77000050</t>
  </si>
  <si>
    <t>Виктор Петрович Астафьев (1924–2001) — русский писатель, искренне любивший родину. Его произведения проникнуты болью и горькими воспоминаниями, страданием оттого, что люди живут неправедно, губят и природу, и себя, и душу в себе. Они заставляют наши души трудиться, закаляют их, учат нас ценить счастливые моменты жизни, отличать добро и зло, видеть подлость и не бояться называть чёрное — чёрным.
Рассказы, включённые в эту книгу, рассказывают о деревенском детстве, о друзьях и родных, о любимой бабушке писателя. Читаешь их — и видишь мир реальной жизни, без прикрас, без утаек… А прочитав, невольно задумаешься: так ли мы живём? 
Для младшего и среднего школьного возраста.</t>
  </si>
  <si>
    <t>Кот-ворюга. Рассказы и сказки.  Паустовский К.Г.</t>
  </si>
  <si>
    <t>Паустовский К.Г.</t>
  </si>
  <si>
    <t>https://book-team.ru/kot-woriuga-rasskazy-i-skazki_s399.html</t>
  </si>
  <si>
    <t>978-5-907545-26-7</t>
  </si>
  <si>
    <t>77000078</t>
  </si>
  <si>
    <t>В сборник вошли рассказы и сказки замечательного русского писателя Константина Георгиевича Паустовского (1892–1968). В основу их легли впечатления автора от увиденного и услышанного в многочисленных поездках. Все они объединены одной важной мыслью о том, что природа учит человека гармонии, внутреннему спокойствию, дружелюбию, умению «говорить с природой», а главное — видеть в ней источник вдохновения, творчества, жизненной энергии. Читая рассказы и сказки К. Г. Паустовского, читатель переносится в волшебные края, где «человек расцветает, наполняется светом и добром. Главное — найти своё место на Земле, свой дом, своё дерево, своих близких по духу людей…»</t>
  </si>
  <si>
    <t>Красный цветок. Сказки и рассказы.  Гаршин В.М.</t>
  </si>
  <si>
    <t>Гаршин В.М.</t>
  </si>
  <si>
    <t>https://book-team.ru/krasnyj-cwetok-skazki-i-rasskazy_s429.html</t>
  </si>
  <si>
    <t>978-5-907546-44-8</t>
  </si>
  <si>
    <t>77000133</t>
  </si>
  <si>
    <t>Все рассказы и новеллы Всеволода Михайловича Гаршина (1855–1888) пронизывает трагическое начало. Как герой написанной им новеллы-притчи «Красный цветок», он всю ответственность за зло мира брал на себя и хотел его победить. Отсюда его манера письма — максимально нервная, субъективная, обнажающая самые сокровенные струны души рассказчика, говорящего от первого лица, как будто напрямую обращающегося к сердцу и чувству читателя — иными словами, взывая к другой чуткой, страдающей душе.
Вечность, бессмертие, красота — и здесь же смерть, убийство, кровь и грязь: зачем? почему? — вот вопросы, поднятые Гаршиным и отчаянно брошенные в лицо равнодушным людям. Своим творчеством он подает сигнал миру о грядущей катастрофе, и единственно возможный для него способ спасти мир — это самопожертвование, отдать жизнь «за други своя».
Для среднего и старшего школьного возраста.</t>
  </si>
  <si>
    <t>Крёсна. Повести.  Лиханов А.А.</t>
  </si>
  <si>
    <t>https://book-team.ru/kriosna-powesti_s358.html</t>
  </si>
  <si>
    <t>978-5-907545-79-3</t>
  </si>
  <si>
    <t>77000453</t>
  </si>
  <si>
    <t>Альберт Анатольевич Лиханов (1935–2021) — известный российский писатель и общественный деятель, основатель Российского детского фонда, более 30 лет отдавший служению детству. Его книги широко известны не только в России, но и во многих странах мира. Все они пронизаны неравнодушием к детским судьбам. Продолжая традиции русских писателей-классиков, он своими произведениями взращивает в душах людей добро и учит противостоять злу.
Повести «Крёсна», «Джордж из Динки джаза» и «Музыка» объединяют время и тема. Они о том, как вырастало и выживало в тылу поколение детей военной поры. В них нет боевых эпизодов, в них – повседневная жизнь, полная лишений, взрослых тревог и детских шалостей.
Для среднего школьного возраста.</t>
  </si>
  <si>
    <t>Кюхля. Исторический роман.  Тынянов Ю.Н.</t>
  </si>
  <si>
    <t>Тынянов Ю.Н.</t>
  </si>
  <si>
    <t>https://book-team.ru/kiuchlia_s355.html</t>
  </si>
  <si>
    <t>978-5-907545-67-0</t>
  </si>
  <si>
    <t>77000173</t>
  </si>
  <si>
    <t>Роман Юрия Николаевича Тынянова (1894–1943) повествует о судьбе русского поэта, лицейского друга Пушкина, участника восстания декабристов 14 декабря 1825 года Вильгельма Кюхельбекера (1797–1846). Он не стал великим поэтом и не вошел в число самых знаменитых декабристов, но его жизненный путь — нам всем пример и урок. Мы видим, что честь и совесть — не пустые слова, а человеческое достоинство и веру в идеалы можно сохранить даже в самых сложных обстоятельствах.  
Роман очень современен по форме: большинство образов визуальны, текст нарезается на короткие абзацы-кадры; активно идет работа с планами: крупный, средний, дальний; повествование быстро переходит от одного эпизода к другому, словно при монтаже.
Тынянов бережно реконструировал события по историческим документам и архивам самого поэта, прожил каждый момент его жизни заново. И, по словам Вениамина Каверина, Кюхля «ожил перед нами во всей правде чувств, со всей трогательной чистотой своих надежд и стремлений». 
Для среднего и старшего школьного возраст</t>
  </si>
  <si>
    <t>Левша. Рассказы и повесть.  Лесков Н.С.</t>
  </si>
  <si>
    <t>Лесков Н.С.</t>
  </si>
  <si>
    <t>https://book-team.ru/lewsha_s312.html</t>
  </si>
  <si>
    <t>978-5-907545-23-6</t>
  </si>
  <si>
    <t>77000073</t>
  </si>
  <si>
    <t>Лесков Николай Семенович (1831–1895) — «самый русский из русских писателей». Он мастерски изображает народную жизнь, используя для этого образный, певучий язык. Главная тема его творчества — поиск праведного человека, изображение праведного героя. Но кто он — этот герой? Святой, безгрешный человек? Или стремящийся к добру, не унывающий, любящий жизнь? Или, может быть, человек страдающий, обиженный, но никого в своих страданиях не обвиняющий? Ответы на эти вопросы можно найти в повестях и рассказах, вошедших в этот сборник. Для среднего и старшего школьного возраста</t>
  </si>
  <si>
    <t>Лежачих не бьют. Повести.  Лиханов А.А.</t>
  </si>
  <si>
    <t>https://book-team.ru/lezatchich-ne-biut-powesti_s369.html</t>
  </si>
  <si>
    <t>978-5-907545-86-1</t>
  </si>
  <si>
    <t>77000451</t>
  </si>
  <si>
    <t>Альберт Анатольевич Лиханов (1935–2021) — известный российский писатель и общественный деятель, основатель Российского детского фонда, более 30 лет отдавший служению детству. Его книги широко известны не только в России, но и во многих странах мира. Все они пронизаны неравнодушием к детским судьбам. Продолжая традиции русских писателей-классиков, он своими произведениями взращивает в душах людей добро и учит противостоять злу.
Повести «Лежачих не бьют» и «Кикимора» – о жизни детей в последний год Великой Отечественной войны. Это было время, когда все жили ожиданием победы. Появление пленных немцев вызвало настоящий переполох среди жителей небольшого провинциального городка и повлекло за собой ряд событий: иногда жестоких, иногда – комичных. Своеобразным врагом стал для школьника Кольки злобный сосед-конюх, жестокий и к лошадям и к людям. И если чувства к военному противнику понятны, то как научиться прощать врага мирного, с чьей жестокостью сталкиваешься в детстве каждый день?
Для среднего школьного возраст</t>
  </si>
  <si>
    <t>Лето Господне. Повесть.  Шмелёв И.С.</t>
  </si>
  <si>
    <t>https://book-team.ru/leto-gospodne-powest_s442.html</t>
  </si>
  <si>
    <t>978-5-907545-97-7</t>
  </si>
  <si>
    <t>77000104</t>
  </si>
  <si>
    <t>Повесть Ивана Сергеевича Шмелёва (1873–1950) «Лето Господне» — одна из самых светлых и радостных книг мировой литературы. Он писал ее более двадцати лет, в зрелом возрасте, пережив две мировые войны, три революции, эмиграцию, расстрел сына, голод и нищету, отъезд из любимой столицы в чужие негостеприимные европейские столицы, Берлин и Париж. И тем не менее сумел восстановить все сладостные и радостные впечатления детства.
В своем произведении автор воссоздал картины быта старой Москвы, нравы и привычки людей, их милые заблуждения и забавные поступки; передал всю ту исступленную любовь к родине, которую пронес через десятилетия жизни на чужбине. Он описал обычаи, жизненный уклад, православные традиции той старой России, которую мы навсегда потеряли. Вот почему эту книгу можно считать художественным подвигом и бесценным даром писателя последующим поколениям читателей, никогда бы без книг Шмелёва не узнавшим его теплой и уютной православной Москвы конца XIX — начала ХХ века и тех замечательных людей, которые то</t>
  </si>
  <si>
    <t>Магазин ненаглядных пособий. Повести.  Лиханов А.А.</t>
  </si>
  <si>
    <t>https://book-team.ru/magazin-nenagliadnych-posobij-powesti_s368.html</t>
  </si>
  <si>
    <t>978-5-907545-85-4</t>
  </si>
  <si>
    <t>19.08.2022</t>
  </si>
  <si>
    <t>77000449</t>
  </si>
  <si>
    <t>Альберт Анатольевич Лиханов (1935–2021) — известный российский писатель и общественный деятель, основатель Российского детского фонда, более 30 лет отдавший служению детству. Его книги широко известны не только в России, но и во многих странах мира. Все они пронизаны неравнодушием к детским судьбам. Продолжая традиции русских писателей-классиков, он своими произведениями взращивает в душах людей добро и учит противостоять злу.
Повести «Магазин ненаглядных пособий» и «Детская библиотека», как и многие произведения А. А. Лиханова, посвящены военному детству. Дети и во время войны оставались детьми. Среди голода и общей тревоги они всё равно находили то, что делало их хоть чуточку счастливее. Магазин, где продаётся столько необычных вещей, и детская библиотека стали для них в те тяжёлые годы островками мира, радости и надежды. Эти две истории – о первом понимании дружбы, чести и благородства.
Для среднего школьного возраста.</t>
  </si>
  <si>
    <t>Малахитовая шкатулка. Уральские сказы.  Бажов П.П.</t>
  </si>
  <si>
    <t>Бажов П.П.</t>
  </si>
  <si>
    <t>https://book-team.ru/malachitowaia-shkatulka-uralskie-skazy_s424.html</t>
  </si>
  <si>
    <t>978-5-907546-42-4</t>
  </si>
  <si>
    <t>77000182</t>
  </si>
  <si>
    <t>Павел Петрович Бажов (1879–1950) по праву считается классиком русской литературы ХХ века. В основу его знаменитых уральских сказов легли литературные обработки рабочего фольклора — историй, рассказанных горняками и мастерами-камнерезчиками. В них рассказывается о доброте и справедливости, о честности и любви, о радости творческого труда, о поисках красоты и совершенства. Главные герои сказов — смелые, мужественные люди, настоящие мастера своего дела. 
С момента первой публикации сказов прошло уже много времени, но не устарели ни мысли, вложенные автором в произведения, ни истории людей, ни удивительные слова-картины. Они, будто драгоценные камни Уральских гор, создают замысловатый рисунок, украшающий нашу речь, делают ее богаче, а наше представление о Родине, о людях, о самих себе яснее и светлее.
Уральские сказы Павла Петровича Бажова включены в перечень «100 книг по истории, культуре и литературе народов Российской Федерации. 
Для младшего и среднего школьного возраста.</t>
  </si>
  <si>
    <t>Маленькие трагедии.  Пушкин А.С.</t>
  </si>
  <si>
    <t>https://book-team.ru/malenkie-tragedii_s460.html</t>
  </si>
  <si>
    <t>978-5-907546-84-4</t>
  </si>
  <si>
    <t>77000274</t>
  </si>
  <si>
    <t>Мальчик, которому не больно. Девочка, которой все равно. Повести.  Лиханов А.А.</t>
  </si>
  <si>
    <t>https://book-team.ru/maltchik-kotoromu-ne-bolno_s395.html</t>
  </si>
  <si>
    <t>978-5-907545-75-5</t>
  </si>
  <si>
    <t>77000464</t>
  </si>
  <si>
    <t>Альберт Анатольевич Лиханов (1935–2021) — известный российский писатель и общественный деятель, основатель Российского детского фонда, более 30 лет отдавший служению детству. Его книги широко известны не только в России, но и во многих странах мира. Все они пронизаны неравнодушием к детским судьбам. Продолжая традиции русских писателей-классиков, он своими произведениями взращивает в душах людей добро и учит противостоять злу.
В повестях «Мальчик, которому не больно» и «Девочка, которой всё равно» – горькие истории раннего детства. От их героев требуется недетская сила духа, чтобы преодолеть всё то, что выпало на их долю.
Для среднего и старшего школьного возраста.</t>
  </si>
  <si>
    <t>Мамочкин сынок. Повести.  Лиханов А.А.</t>
  </si>
  <si>
    <t>https://book-team.ru/mamotchkin-synok-powesti_s393.html</t>
  </si>
  <si>
    <t>978-5-907546-31-8</t>
  </si>
  <si>
    <t>77000455</t>
  </si>
  <si>
    <t>Альберт Анатольевич Лиханов (1935–2021) — известный российский писатель и общественный деятель, основатель Российского детского фонда, более 30 лет отдавший служению детству. Его книги широко известны не только в России, но и во многих странах мира. Все они пронизаны неравнодушием к детским судьбам. Продолжая традиции русских писателей-классиков, он своими произведениями взращивает в душах людей добро и учит противостоять злу.
В июне 1941 года жизнь советских людей разделилась на до и после. Время, которое стали называть странным словом «довойны», в памяти маленького Кольки – главного героя повестей, вошедших в эту книгу, осталось навсегда добрым. И в этом, впрочем, нет ничего удивительного. Военные годы для него, конечно, были горькими, но одновременно и счастливыми во многом благодаря повседневным заботам родной мамочки.</t>
  </si>
  <si>
    <t>Маскарад. Драма в четырех действиях,
в стихах.  Лермонтов М.Ю.</t>
  </si>
  <si>
    <t>https://book-team.ru/maskarad-drama_s431.html</t>
  </si>
  <si>
    <t>978-5-907546-38-7</t>
  </si>
  <si>
    <t>77000116</t>
  </si>
  <si>
    <t>Драма Михаила Юрьевича Лермонтова (1814–1841) «Маскарад» — настоящий литературный памятник — автору и уходящей эпохе романтизма. В ней весь набор атрибутов этого направления литературы: недовольство и упреки мирозданию, обличение пороков и отъявленных негодяев вокруг, кипение страстей, болезни, обмороки, угрозы, соперничество, карты, дуэли, месть, измены. Автор уподобляет жизнь маскараду или карточной игре, да еще с непременным шулерством. Но истина ли это или лишь броские парадоксы, к которым всегда тяготел поэт?
Для среднего и старшего школьного возраста.</t>
  </si>
  <si>
    <t>Мастер и Маргарита. Роман.  Булгаков М.А.</t>
  </si>
  <si>
    <t>Булгаков М.А.</t>
  </si>
  <si>
    <t>https://book-team.ru/shop_374.html</t>
  </si>
  <si>
    <t>978-5-907545-82-3</t>
  </si>
  <si>
    <t>77000301</t>
  </si>
  <si>
    <t>«Мастер и Маргарита» — главный роман великого русского писателя XX века Михаила Афанасьевича Булгакова (1891–1940). Над ним он работал до конца своей жизни. Это произведение до сих пор порождает множество противоречивых мнений и ярких полемических высказываний. В нем соединились возвышенное и земное: бессмертная любовь, муки творчества, поиски истины — и жесткая сатира, высказанная «эзоповым» языком художественной прозы.
В этом издании роман печатается в последней прижизненной редакции (рукопись хранится в Рукописном отделе Российской государственной библиотеки), а также с исправлениями и дополнениями, сделанными под диктовку писателя его женой, Е. С. Булгаковой. 
Для старшего школьного возраста.</t>
  </si>
  <si>
    <t>Мертвые души. Поэма.  Гоголь Н.В.</t>
  </si>
  <si>
    <t>Гоголь Н.В.</t>
  </si>
  <si>
    <t>https://book-team.ru/mertwye-dushi_s300.html</t>
  </si>
  <si>
    <t>978-5-907545-27-4</t>
  </si>
  <si>
    <t>77000086</t>
  </si>
  <si>
    <t>Поэма Николая Васильевича Гоголя (1809–1852) «Мёртвые души» — панорамная картина жизни на Руси, живо перекликающаяся с нынешним временем. Используя сатирические и иронические приёмы, автор мастерски создаёт портреты помещиков, описывает русские характеры и нравы. Имена главных героев стали нарицательными, таких маниловых, коробочек, плюшкиных, ноздрёвых, собакевичей и чичиковых мы встречаем и сейчас. А поэтический образ птицы-тройки стал бессмертным символом России, стремительно несущейся, как надеется автор, в светлое будущее.
Словесные образы главных и второстепенных героев книги прекрасно дополняет галерея портретов Петра Михайловича Боклевского (1816–1897).
Для среднего и старшего школьного возраста.</t>
  </si>
  <si>
    <t>Мертвым не больно. Повесть.  Быков В.В.</t>
  </si>
  <si>
    <t>Быков В.В.</t>
  </si>
  <si>
    <t>https://book-team.ru/mertwym-ne-bolno-powest_s428.html</t>
  </si>
  <si>
    <t>978-5-907546-68-4</t>
  </si>
  <si>
    <t>77000186</t>
  </si>
  <si>
    <t>Повесть «Мертвым не больно» Василя Владимировича Быкова (1924–2003) — это напряженные размышления автора о незатихающей и незатухающей боли войны. В ее основу положены впечатления, полученные им на фронте. Но писатель не ставит себе целью точно изобразить место и время действия, для него важнее передать состояние человека на войне, его психологический портрет; сосредоточиться на битве характеров, личностей, на самой природе человека. И здесь автор поднимает много проблем: безнравственности, трусости, предательства, дружбы. Он показывает, что властолюбие, высокомерие, уверенность в безупречной правоте враждебны всему строю жизни, как в военное, так и в мирное время.
Для старшего школьного возраста.</t>
  </si>
  <si>
    <t>Мой генерал. Роман.  Лиханов А.А.</t>
  </si>
  <si>
    <t>978-5-907545-71-7</t>
  </si>
  <si>
    <t>20.06.2022</t>
  </si>
  <si>
    <t>77000442</t>
  </si>
  <si>
    <t>Альберт Анатольевич Лиханов (1935–2021) – известный российский писатель и общественный деятель, чьи книги широко известны не только в России, но и во многих странах мира. Продолжая традиции русских писателей-классиков, он своими произведениями взращивает в душах людей добро и учит противостоять злу.
Роман для детей «Мой генерал» – книга о благородстве, любви и дружбе между дедом и внуком. Дед – бывший боевой генерал – не нравоучениями, а справедливыми поступками учит своего внука, четвероклассника Антона, быть настоящим человеком.
Для младшего и среднего школьного возраста.</t>
  </si>
  <si>
    <t>Муму. Записки охотника. Рассказы.  Тургенев И.С.</t>
  </si>
  <si>
    <t>Тургенев И.С.</t>
  </si>
  <si>
    <t>https://book-team.ru/mumu-zapiski-ochotnika_s356.html</t>
  </si>
  <si>
    <t>978-5-907545-70-0</t>
  </si>
  <si>
    <t>77000312</t>
  </si>
  <si>
    <t>В книгу вошли произведения великого русского писателя Ивана Сергеевича Тургенева (1818–1883): «Муму» и избранные очерки из цикла «Записки охотника».
Рассказ «Муму» стал своеобразной визитной карточкой писателя. Он основан на реальных событиях, которые происходили в доме его матери. Однако это не просто их пересказ. Герасим — собирательный образ русского народа, который добровольно подчиняется капризному мелкому тирану, рабски убивая все то, что ему по-настоящему дорого. Но в финале автор все же вселяет надежду в души читателей…
Цикл очерков «Записки охотника» справедливо считают выдающимся антикрепостническим произведением, подготовившим Крестьянскую реформу 1861 года. Здесь автор выступает внимательным наблюдателем человеческих нравов и характеров и рисует целую галерею образов всех сословий дореформенной России. Все вместе они создают объективную картину социальной и бытовой жизни нашего отечества. Но самое главное — это яркий портрет русского национального характера, о котором до сих пор без устали споря</t>
  </si>
  <si>
    <t>Мы. Роман. Повести. Рассказы.  Замятин Е.И.</t>
  </si>
  <si>
    <t>Замятин Е.И.</t>
  </si>
  <si>
    <t>Козьмина Е.Ю.</t>
  </si>
  <si>
    <t>https://book-team.ru/my_s443.html</t>
  </si>
  <si>
    <t>978-5-907546-54-7</t>
  </si>
  <si>
    <t>77000122</t>
  </si>
  <si>
    <t>Роман «Мы» русского писателя Евгения Ивановича Замятина (1884–1937) — одна из первых в мире антиутопий. Это не просто сатира на происходящее в России в 1920-х годах, это модель взаимоотношений тоталитарного государства и личности, порядка и хаоса, регламентированности и творчества, разума и чувств. Строгий распорядок жизни, одинаковая форма одежды, «нумера» вместо имен, уравнивание всех людей, их мыслей и чувств — такова жизнь в далеком будущем. Но можно ли так ограничивать свободу думающего и чувствующего человека?
В сборник также входят повесть «Уездное», в которой автор рассуждает о проблемах провинциальной глубинки, «английская» повесть «Островитяне» и избранные рассказы.
Для старшего школьного возраста.</t>
  </si>
  <si>
    <t>Недоросль. Комедии. Публицистика.  Фонвизин Д.И.</t>
  </si>
  <si>
    <t>Фонвизин Д.И.</t>
  </si>
  <si>
    <t>https://book-team.ru/nedorosl_s329.html</t>
  </si>
  <si>
    <t>978-5-907545-51-9</t>
  </si>
  <si>
    <t>31.05.2022</t>
  </si>
  <si>
    <t>77000081</t>
  </si>
  <si>
    <t>Для младшего и среднего школьного возраста.</t>
  </si>
  <si>
    <t>Непрощённая. Роман.  Лиханов А.А.</t>
  </si>
  <si>
    <t>https://book-team.ru/neproshtchionnaia-roman_s394.html</t>
  </si>
  <si>
    <t>978-5-907546-32-5</t>
  </si>
  <si>
    <t>77000458</t>
  </si>
  <si>
    <t>Альберт Анатольевич Лиханов (1935–2021) — известный российский писатель и общественный деятель, основатель Российского детского фонда, более 30 лет отдавший служению детству. Его книги широко известны не только в России, но и во многих странах мира. Все они пронизаны неравнодушием к детским судьбам. Продолжая традиции русских писателей-классиков, он своими произведениями взращивает в душах людей добро и учит противостоять злу.
Героиня романа «Непрощён¬ная» – девочка, к которой взрослость приходит не по её выбору, а по принуждению. Всё, что она делает и на что идёт, происходит в силу обстоятельств, в которые она загнана войной и концлагерем. Легко ли жить, выбрав однажды между позором и смертью?
Для старшего школьного возраста.</t>
  </si>
  <si>
    <t>Обелиск. Сотников. Повести.  Быков В.В.</t>
  </si>
  <si>
    <t>https://book-team.ru/obelisk-sotnikow-powesti_s425.html</t>
  </si>
  <si>
    <t>978-5-907546-51-6</t>
  </si>
  <si>
    <t>77000214</t>
  </si>
  <si>
    <t>Василь Владимирович Быков (1924–2003) — советский и белорусский писатель, участник Великой Отечественной войны. Не удивительно, что военная тема стала главной в его творчестве. Произведения автора совсем не похожи на хронику военных будней, побед и поражений. Его волнуют вечные темы бытия, которые важны и для мира безвоенного — ответственности, честности, доверия, порядочности, милосердия.
В сборник вошли две повести: «Сотников» и «Обелиск». Первая поднимает проблему нравственного выбора человека в критической ситуации, путь к подвигу — и путь к предательству. Вторая рассказывает о том, как легко опорочить человека бюрократическим росчерком пера и как трудно потом восстановить его честное имя. И как важно не быть равнодушными.
Для старшего школьного возраста.</t>
  </si>
  <si>
    <t>Обломов. Роман в четырех частях.  Гончаров И.А.</t>
  </si>
  <si>
    <t>Гончаров И.А.</t>
  </si>
  <si>
    <t>https://book-team.ru/oblomow_s332.html</t>
  </si>
  <si>
    <t>978-5-907545-49-6</t>
  </si>
  <si>
    <t>77000089</t>
  </si>
  <si>
    <t>Роман «Обломов» — центральное произведение в знаменитой трилогии Ивана Александровича Гончарова (1812–1891). Гончаров создал героя, имя которого стало нарицательным. Его отождествляют с русской ленью и русской хандрой, считают воплощением национального характера. Однако это не мешает критикам и читателям находить в образе Обломова черты Гамлета и Манилова, Дон Кихота и даже Печорина. Автор показывает трагическую судьбу умного человека, так и не отыскавшего в себе силы быть достойным прожитой жизни. 
Для старшего школьного возраста.</t>
  </si>
  <si>
    <t>Обман. Повесть.  Лиханов А.А.</t>
  </si>
  <si>
    <t>https://book-team.ru/obman-powest_s359.html</t>
  </si>
  <si>
    <t>978-5-907545-73-1</t>
  </si>
  <si>
    <t>77000457</t>
  </si>
  <si>
    <t>Альберт Анатольевич Лиханов (1935–2021) — известный российский писатель и общественный деятель, основатель Российского детского фонда, более 30 лет отдавший служению детству. Его книги широко известны не только в России, но и во многих странах мира. Все они пронизаны неравнодушием к детским судьбам. Продолжая традиции русских писателей-классиков, он своими произведениями взращивает в душах людей добро и учит противостоять злу.
У главного героя повести «Обман», школьника Серёжи Воробьёва, детство кончилось рано. Даже не кончилось – оборвалось. И ему раньше времени начал открываться мир взрослой жизни, где он не раз сталкивается с обманом. Пытаясь преодолеть жизненные трудности, он и сам решается на обман, оправдывая себя благородной целью. Но может ли обман быть благородным? Ответ на этот непростой вопрос и предстоит найти герою повести.
Для среднего и старшего школьного возраста.</t>
  </si>
  <si>
    <t>Обыкновенная история. Роман в двух частях.  Гончаров И.А.</t>
  </si>
  <si>
    <t>https://book-team.ru/obyknowennaia-istoriia_s354.html</t>
  </si>
  <si>
    <t>978-5-907545-66-3</t>
  </si>
  <si>
    <t>77000164</t>
  </si>
  <si>
    <t>«Обыкновенная история» — блистательный дебют Ивана Александровича Гончарова (1812–1891) и первый роман в его знаменитой трилогии. Уже по названию можно понять: никаких открытий не будет. Юный провинциал Александр Адуев приезжает в столичный Петербург — и… преображается. Конечно, предварительно пострадав и во многом разочаровавшись. Картина мира восторженного и эмоционального романтика рушится, сталкиваясь с принципами хладнокровного и расчетливого реалиста — дяди. Знакомая ситуация! И, похоже, опыт и здравый смысл побеждают молодость и задор. Но все ли так просто? Действительно ли это столкновение двух мировоззрений, двух поколений? Может, это внутренний конфликт Адуева-старшего — с самим собой прошлым? Может, это лишь две стороны одной медали?..
Жизнь сложнее и невероятнее, чем нам кажется! К ней стоит присмотреться и задуматься — и тогда сколько удивительных открытий нас ждет!
Для старшего школьного возраста.</t>
  </si>
  <si>
    <t>Обыкновенное чудо. Пьесы.  Шварц Е.Л.</t>
  </si>
  <si>
    <t>Шварц Е.Л.</t>
  </si>
  <si>
    <t>https://book-team.ru/obyknowennoe-tchudo-pesy_s408.html</t>
  </si>
  <si>
    <t>978-5-907546-29-5</t>
  </si>
  <si>
    <t>77000190</t>
  </si>
  <si>
    <t>Евгений Львович Шварц (1896–1958) написал свои главные сказки накануне и во время Великой Отечественной войны. Он, как никто другой, остро чувствовал нравственную угрозу и свирепую личину фашистской диктатуры и культа личности Сталина. И в своих произведениях он превращает суровую и страшную быль в волшебную сказку, сквозь которую просвечивает вовсе не сказочная действительность 30–40-х годов ХХ века. 
Писатель пытался предсказать наше будущее и указать пути к добру и свету. Но что же все-таки нас ждет: тень дракона или обыкновенное чудо? Хотелось бы верить, что добро и любовь когда-нибудь победят зло и оно останется только в историях мудрого сказочника. Дождемся ли?..
Для среднего и старшего школьного возраста.</t>
  </si>
  <si>
    <t>Однажды осенью. Рассказы.  Абрамов Ф.А.</t>
  </si>
  <si>
    <t>Абрамов Ф.А.</t>
  </si>
  <si>
    <t>https://book-team.ru/odnazdy-oseniu-rasskazy_s390.html</t>
  </si>
  <si>
    <t>978-5-907546-25-7</t>
  </si>
  <si>
    <t>77000053</t>
  </si>
  <si>
    <t>В сборник вошли рассказы советского писателя Фёдора Александровича Абрамова (1920–1983), одного из наиболее известных представителей «деревенской прозы». В его произведениях без прикрас показана жизнь крестьян Русского Севера, их будни, проблемы и заботы, горести и радости. Многое из описанного Ф. А. Абрамовым ушло вместе с великой советской эпохой, но отразилось в живых человеческих образах, которые не только свидетельствуют об ушедшем, но преломляются и в современном состоянии русского национального характера — чаще всего трагически…</t>
  </si>
  <si>
    <t>Олеся. Повести и рассказы.  Куприн А.И.</t>
  </si>
  <si>
    <t>https://book-team.ru/olesia_s308.html</t>
  </si>
  <si>
    <t>978-5-907545-24-3</t>
  </si>
  <si>
    <t>77000074</t>
  </si>
  <si>
    <t>В книгу вошли три повести: «Олеся», «Суламифь», «Гранатовый браслет». В них раскрыта одна из основных тем в творчестве русского писателя Александра Ивановича Куприна (1870 -1938) — тема любви, хрупкой и безответной, страстной и ревнивой, но всегда самоотверженной и трагической. В этих произведениях наиболее полно воплотился талант художника, умеющего видеть прекрасное и безобразное, влюблённого в красоту и справедливость, страдающего душой за униженных, слабых, беззащитных. 
В сборнике также представлены рассказы «Изумруд», «В цирке» и др.
Для старшего школьного возраста.</t>
  </si>
  <si>
    <t>Осень в дубовых лесах. Рассказы.  Казаков Ю.П.</t>
  </si>
  <si>
    <t>Казаков Ю.П.</t>
  </si>
  <si>
    <t>https://book-team.ru/osen-w-dubowych-lesach-rasskazy_s452.html</t>
  </si>
  <si>
    <t>978-5-907546-45-5</t>
  </si>
  <si>
    <t>77000254</t>
  </si>
  <si>
    <t>Отцы и дети. Роман.  Тургенев И.С.</t>
  </si>
  <si>
    <t>https://book-team.ru/otcy-i-deti-roman_s328.html</t>
  </si>
  <si>
    <t>978-5-907545-50-2</t>
  </si>
  <si>
    <t>77000068</t>
  </si>
  <si>
    <t>Для среднего школьного возраста.</t>
  </si>
  <si>
    <t>Паводок. Повесть.  Лиханов А.А.</t>
  </si>
  <si>
    <t>https://book-team.ru/pawodok-powest_s361.html</t>
  </si>
  <si>
    <t>978-5-907545-80-9</t>
  </si>
  <si>
    <t>77000462</t>
  </si>
  <si>
    <t>Альберт Анатольевич Лиханов (1935–2021) — известный российский писатель и общественный деятель, основатель Российского детского фонда, более 30 лет отдавший служению детству. Его книги широко известны не только в России, но и во многих странах мира. Все они пронизаны неравнодушием к детским судьбам. Продолжая традиции русских писателей-классиков, он своими произведениями взращивает в душах людей добро и учит противостоять злу.
Остросюжетная повесть «Паводок» – о жизни взрослых, в которую скоро вступать и подросткам. Герои повести – жители удалённого сибирского посёлка – очень разные люди, с разными нравственными установками. Истинная суть человеческих характеров обычно раскрывается в непредвиденных ситуациях. Так же произошло и с героями «Паводка»: равнодушие и безответственность всего двоих привели к трагическому случаю в полевой экспедиции.
Для старшего школьного возраста.</t>
  </si>
  <si>
    <t>Петербургские повести.  Гоголь Н.В.</t>
  </si>
  <si>
    <t>Колосова С.Н.</t>
  </si>
  <si>
    <t>https://book-team.ru/peterburgskie-powesti_s339.html</t>
  </si>
  <si>
    <t>978-5-907545-62-5</t>
  </si>
  <si>
    <t>77000071</t>
  </si>
  <si>
    <t>«Петербургские повести» Николая Васильевича Гоголя (1809–1852) — цикл из пяти произведений, объединенных местом действия — Петербургом. Это город обмана и иллюзий, город, искушающий каждого, кто в него попадает, город контрастов. Переплетая реальность и фантастику, автор создает целую галерею образов-портретов, которые складываются в единую картину жизни. Здесь есть все: великолепие светской жизни и заботы «маленького» человека, их надежды и переживания, порочность и помешательство. Таким видел Петербург Гоголь почти 200 лет назад, таким он остается и сейчас. Именно поэтому повести до сих пор актуальны и читаются с интересом.
Для среднего и старшего школьного возраста.</t>
  </si>
  <si>
    <t>Повесть о настоящем человеке.  Полевой Б.Н.</t>
  </si>
  <si>
    <t>Полевой Б.Н.</t>
  </si>
  <si>
    <t>https://book-team.ru/powest-o-nastoiashtchem-tcheloweke_s405.html</t>
  </si>
  <si>
    <t>978-5-907546-26-4</t>
  </si>
  <si>
    <t>77000054</t>
  </si>
  <si>
    <t>В основу сюжета знаменитой повести Бориса Николаевича Полевого (1908–1981) положена подлинная история, произошедшая с военным лётчиком Алексеем Маресьевым (в книге — Алексеем Мересьевым). Он был сбит в воздушном бою, потерял обе ноги, но ценой невероятных усилий смог вернуться в строй и снова сесть за штурвал.
Эта история не просто о подвиге. Она о воли к жизни и силе характера, о том, как мечтать и трудиться, чтобы приближать мечту, как дружить и любить, как думать о себе, о людях, о Родине. И еще о том, как много вокруг нас настоящих людей. Главное — научиться их видеть. 
Для среднего и старшего школьного возраста.</t>
  </si>
  <si>
    <t>Последние холода. Повести.  Лиханов А.А.</t>
  </si>
  <si>
    <t>https://book-team.ru/poslednie-choloda-powesti_s367.html</t>
  </si>
  <si>
    <t>978-5-907545-84-7</t>
  </si>
  <si>
    <t>77000448</t>
  </si>
  <si>
    <t>Альберт Анатольевич Лиханов (1935–2021) — известный российский писатель и общественный деятель, основатель Российского детского фонда, более 30 лет отдавший служению детству. Его книги широко известны не только в России, но и во многих странах мира. Все они пронизаны неравнодушием к детским судьбам. Продолжая традиции русских писателей-классиков, он своими произведениями взращивает в душах людей добро и учит противостоять злу.
Повести «Последние холода» и «Фулюган с большой дороги» рассказывают о военном детстве, о нелёгких испытаниях, выпавших на долю многих детей в те годы. Многодневный голод заставляет ребят попрошайничать, а иногда и воровать. Но не всегда причиной недостойных поступков был голод: Фулюган с большой дороги жил вполне благополучно, но всё равно грабил малышей – просто из желания быть главным.
Для среднего школьного возраста.</t>
  </si>
  <si>
    <t>Поэмы.  Пушкин А.С.</t>
  </si>
  <si>
    <t>Карпушкина Л.А.</t>
  </si>
  <si>
    <t>https://book-team.ru/poiemy_s385.html</t>
  </si>
  <si>
    <t>978-5-907545-93-9</t>
  </si>
  <si>
    <t>77000070</t>
  </si>
  <si>
    <t>В книгу вошли наиболее известные поэмы Александра Сергеевича Пушкина (1799 - 1837), ставшие важными вехами его творчества. На их примере можно проследить, как менялось мировоззрение автора: от романтизма с его революционно настроенными героями («Кавказский пленник», «Братья-разбойники», «Бахчисарайский фонтан») к реализму («Граф Нулин» и др.). Завершает длинный ряд поэм глубоко философское произведение «Медный всадник» с новым типом героя – «маленьким человеком».
Для старшего школьного возраста.</t>
  </si>
  <si>
    <t>Преступление и наказание. Роман в шести частях с эпилогом.  Достоевский Ф.М.</t>
  </si>
  <si>
    <t>https://book-team.ru/prestuplenie-i-nakazanie-roman_s375.html</t>
  </si>
  <si>
    <t>978-5-907545-83-0</t>
  </si>
  <si>
    <t>23.09.2022</t>
  </si>
  <si>
    <t>77000322</t>
  </si>
  <si>
    <t>«Преступление и наказание» Федора Михайловича Достоевского (1821–1881) считается одним из главных произведений в истории мировой литературы и до сих пор остается одной из самых читаемых книг. Все потому, что автор поднимает вопросы, актуальные во все времена. Это криминально-философский роман о границах свободы и болезненных идеях величия, о богоборчестве и поисках веры, о смирении и раскаянии. Этот путь проходили многие герои-идеологи вроде Раскольникова, желая проверить: «Тварь я дрожащая или право имею?»
Для старшего школьного возраста.</t>
  </si>
  <si>
    <t>Прошедшее время. Повести.  Лиханов А.А.</t>
  </si>
  <si>
    <t>https://book-team.ru/proshedshee-wremia-powesti_s366.html</t>
  </si>
  <si>
    <t>978-5-907545-72-4</t>
  </si>
  <si>
    <t>77000443</t>
  </si>
  <si>
    <t>Альберт Анатольевич Лиханов (1935–2021) — известный российский писатель и общественный деятель, основатель Российского детского фонда, более 30 лет отдавший служению детству. Его книги широко известны не только в России, но и во многих странах мира. Все они пронизаны неравнодушием к детским судьбам. Продолжая традиции русских писателей-классиков, он своими произведениями взращивает в душах людей добро и учит противостоять злу.
Истории, рассказанные в повестях «Прошедшее время» и «Те, кто до нас», охватывают большой период времени, показывая через судьбы героев драматизм жизни в военное время. Сбудутся ли у героев этих историй надежды на счастье, прерванные войной?
Для среднего и старшего школьного возраста.</t>
  </si>
  <si>
    <t>Ревизор. Комедия в пяти действиях.  Гоголь Н.В.</t>
  </si>
  <si>
    <t>https://book-team.ru/rewizor_s302.html</t>
  </si>
  <si>
    <t>978-5-907545-32-8</t>
  </si>
  <si>
    <t>77000291</t>
  </si>
  <si>
    <t>«Ревизор» — бессмертная комедия Никлая Васильевича Гоголя (1809–1852), ярчайший образец русской сатиры. Сам автор писал, что он решил «собрать в одну кучу всё дурное в России, какое я тогда знал, все несправедливости, какие делаются в тех местах и в тех случаях, где больше всего требуется от человека справедливости, и за одним разом посмеяться над всем».
Уездный город, в который попадает главный герой Хлестаков, стал моделью России. Здесь представлены все типы русской действительности, все характеры русского национального духа, все душевные движения и все пороки, присущие человеку, видящему себя в других как в кривом зеркале.
Для среднего и старшего школьного возраста.</t>
  </si>
  <si>
    <t>Роковые яйца. Повести и рассказы.  Булгаков М.А.</t>
  </si>
  <si>
    <t>https://book-team.ru/rokowye-iajca-powesti-i-rasskazy_s372.html</t>
  </si>
  <si>
    <t>978-5-907545-96-0</t>
  </si>
  <si>
    <t>77000480</t>
  </si>
  <si>
    <t>В книге представлены сатирические повести и рассказы одного из ярких писателей XX века Михаила Афанасьевича Булгакова (1891–1940). Но если рассказы во многом автобиографичны и отражают драматические моменты нелегкой жизни писателя, то повести построены на чистой художественной фантазии — гротескной, гиперболической, с щедрым использованием пародии и карикатуры. Их можно считать подступами к главной книге Булгакова – роману «Мастер и Маргарита». В своих произведениях автор очень четко показывает нравы советской действительности 1920-х годов, пробует воскресить идеалы ушедшего, милого его душе XIX века и пытается расправиться с ненавистным ему коммунистическим режимом хотя бы посредством писательского пера.
Для старшего школьного возраста.</t>
  </si>
  <si>
    <t>Русские богатыри. Былины. Героические сказки.  Карнаухова И.В.</t>
  </si>
  <si>
    <t>Карнаухова И.В.</t>
  </si>
  <si>
    <t>Карнаухова Г.И.</t>
  </si>
  <si>
    <t>https://book-team.ru/russkie-bogatyri-byliny_s382.html</t>
  </si>
  <si>
    <t>978-5-907546-02-8</t>
  </si>
  <si>
    <t>77000148</t>
  </si>
  <si>
    <t>Книга «Русские богатыри» стала, пожалуй, главной книгой известной писательницы, собирательницы фольклора, чтеца-исполнителя народных сказок Ирины Валериановны Карнауховой (1901–1959). В этом издании собраны 21 былина и 9 героических сказок о могучих и любимых народом богатырях — защитниках земли Русской: Добрыне Никитиче, Алёше Поповиче, Илье Муромце, Вольге, Микуле и о многих других. Написанные ярким, певучим языком, произведения легко воспринимаются даже детьми младшего школьного возраста.
Для младшего и среднего школьного возраста.</t>
  </si>
  <si>
    <t>Русские народные сказки.</t>
  </si>
  <si>
    <t>https://book-team.ru/russkie-narodnye-skazki_s412.html</t>
  </si>
  <si>
    <t>978-5-907546-28-8</t>
  </si>
  <si>
    <t>77000105</t>
  </si>
  <si>
    <t>В сборник вошли не только любимые всеми русские народные сказки, но и малоизвестные. Они доносят до нас из глубины веков народную мудрость, традиции, учат смекалке, справедливости, честности, трудолюбию, умению отличать добро и зло. 
Сборник открывает вступительная статья, в которой можно узнать, откуда взялись народные сказки, почему так много общего у сказок разных народов, чем народная сказка отличается от литературной, кто такая Баба-яга и почему Иван-дурак оказывается умнее и находчивее многих других героев. Читатель познакомится с основными характеристиками трех главных видов сказок: волшебных, о животных, бытовых.
Сказки хранят много тайн. Прочитайте их по-взрослому, вдумчиво. Учитесь у сказок, разгадывайте их смысл и фантазируйте сами, ведь сказку можно не только слушать или читать, но и складывать самому. Народная сказка лучше всего развивает фантазию, хотя сама родилась без автора. Это удивительный жанр!
Для младшего и среднего школьного возраста.</t>
  </si>
  <si>
    <t>Сашка. Повести.  Кондратьев В.Л.</t>
  </si>
  <si>
    <t>Кондратьев В.Л.</t>
  </si>
  <si>
    <t>https://book-team.ru/sashka_s406.html</t>
  </si>
  <si>
    <t>978-5-907546-43-1</t>
  </si>
  <si>
    <t>77000065</t>
  </si>
  <si>
    <t>В книгу вошли две повести замечательного русского писателя, участника Великой Отечественной войны Вячеслава Леонидовича Кондратьева (1920–1993): «Сашка» и «Отпуск по ранению». Эти произведения были написаны в самом конце 1970-х годов, спустя более тридцати лет после окончания войны. Критика встретила их восторженно — за правду войны, за то, что героями были простые русские парни, бесхитростные и открытые. Перед читателем открывается их внутренний мир, в котором идут те же самые бои, невидимые, но не менее важные, чем на настоящем поле сражения.
Обе повести — лишь об одной странице войны. Битве подо Ржевом. Но фронтовики, сражавшиеся под Москвой и Сталинградом, на Прохоровском поле и Зееловских высотах, узнавали в героях Кондратьева себя, свои чувства и мысли, свою радость и боль, свою «окопную» правду.
Для старшего школьного возраста.</t>
  </si>
  <si>
    <t>Севастопольские рассказы.  Толстой Л.Н.</t>
  </si>
  <si>
    <t>Савин А.К.</t>
  </si>
  <si>
    <t>https://book-team.ru/sewastopolskie-rasskazy_s437.html</t>
  </si>
  <si>
    <t>978-5-907546-35-6</t>
  </si>
  <si>
    <t>77000085</t>
  </si>
  <si>
    <t>Крымская война изменила судьбу Льва Николаевича Толстого (1828–1910). Он ушёл на войну прапорщиком, а вернулся автором знаменитых военных рассказов. Толстой участвовал в обороне Севастополя, командовал артиллерийской батареей на легендарном четвёртом бастионе, стал подпоручиком, за мужество и отвагу был награждён орденом святой Анны 4-й степени и медалями. По горячим следам он вёл дневник и писал заметки об армейском быте и баталиях, которые легли в основу «Севастопольских рассказов». Эти три небольших рассказа — не только великое художественное произведение, но и правдивый исторический документ, главное в котором — любовь к родине, патриотизм, гордость за русского солдата и ненависть к ужасам войны. 
Для старшего школьного возраста.</t>
  </si>
  <si>
    <t>Сибирочка. Повесть.  Чарская Л.А.</t>
  </si>
  <si>
    <t>https://book-team.ru/sibirotchka-powest_s440.html</t>
  </si>
  <si>
    <t>978-5-907546-82-0</t>
  </si>
  <si>
    <t>77000352</t>
  </si>
  <si>
    <t>Сказки.  Андерсен Х.К.</t>
  </si>
  <si>
    <t>Андерсен Х.К.</t>
  </si>
  <si>
    <t>978-5-907545-25-0</t>
  </si>
  <si>
    <t>77000075</t>
  </si>
  <si>
    <t>В книгу вошли избранные сказки, пожалуй, самого известного сказочника в мире Ханса Кристиана Андерсена (1805 - 1875). В его произведениях оживают предметы и игрушки, разговаривают растения и животные, волшебство и фантазии сплетаются с реальностью в единое целое, а за кажущейся простотой повествования всегда скрываются очень глубокие мысли. В этих сказках мы не найдём историй о волшебном везении героев, их нечаянной удаче в жизни. Их жизнь может быть наполнена трудностями, борьбой, несправедливостью, богатством, любовью, верой.  Но каждый раз Андерсен дарит нам надежду на лучшее и напоминает: любой момент нашей жизни бесценен. 
Для младшего и среднего школьного возраста.</t>
  </si>
  <si>
    <t>Собачье сердце. Повесть.  Булгаков М.А.</t>
  </si>
  <si>
    <t>Курчина С.В.</t>
  </si>
  <si>
    <t>https://book-team.ru/sobatche-serdce_s341.html</t>
  </si>
  <si>
    <t>978-5-907545-34-2</t>
  </si>
  <si>
    <t>77000096</t>
  </si>
  <si>
    <t>В книге представлена одна из самых знаменитых повестей замечательного русского писателя Михаила Афанасьевича Булгакова (1891 - 1940). Переплетая фантастику и реальность, он очень чётко демонстрирует нравы советской действительности 1920-х годов, пытается понять логику происходящих в стране революционных изменений, задумывается об эффективности социальных экспериментов по созданию «нового человека», показывает опасность рационального подхода к научным открытиям. 
При жизни писателя повесть не была опубликована и была под запретом до 1987 года. 
Для старшего школьного возраста.</t>
  </si>
  <si>
    <t>Стихотворения в прозе.  Тургенев И.С.</t>
  </si>
  <si>
    <t>https://book-team.ru/stichotworeniia-w-proze_s383.html</t>
  </si>
  <si>
    <t>978-5-907545-89-2</t>
  </si>
  <si>
    <t>77000101</t>
  </si>
  <si>
    <t>«Стихотворения в прозе» стали поэтическим завещанием Ивана Сергеевича Тургенева (1818–1883). Он создавал их в самом конце жизни, оглядываясь на пройденный путь, обобщая, размышляя, радуясь и грустя. В этом сборнике писатель открыл нам чудесный сад своей души. Здесь много интимного, совсем личного, что придает произведениям дополнительную — выстраданную интонацию.
«Прогуливаясь» по страницам книги, можно найти все: желчную сатиру и язвительный смех над человеческими пороками; настоящие, подлинные, искренние чувства; философские размышления на тему одиночества, любви, смерти и многое другое. Но из отдельных сюжетов, как из ударов кисти импрессиониста, рождается цельная картина.
Для среднего и старшего школьного возраста.</t>
  </si>
  <si>
    <t>Тарас Бульба. Повесть.  Гоголь Н.В.</t>
  </si>
  <si>
    <t>https://book-team.ru/taras-bulba-powest_s327.html</t>
  </si>
  <si>
    <t>978-5-907545-48-9</t>
  </si>
  <si>
    <t>77000064</t>
  </si>
  <si>
    <t>Начиная писать повесть «Тарас Бульба», Николай Васильевич Гоголь (1809–1852) изучил всё, что могло ему помочь в изображении казачьего мира — от исторических хроник до народных песен. Наверно, поэтому при чтении произведения не сомневаешься, что автор разворачивает перед читателем объективную, непредвзятую картину истории.  
Повесть описывает одну из многочисленных войн запорожских казаков с польской шляхтой, произошедших в XV-XVII веках. Но что они защищали? Одну только землю и мирную жизнь? Нет. Важнее всего для них была русская православная вера. А помогали им в этой борьбе — братство, родство, товарищество, честь и отвага.
Для среднего и старшего школьного возраста.</t>
  </si>
  <si>
    <t>Фанданго. Рассказы.  Грин А.С.</t>
  </si>
  <si>
    <t>Грин А.С.</t>
  </si>
  <si>
    <t>https://book-team.ru/fandango-nowelly_s378.html</t>
  </si>
  <si>
    <t>978-5-907545-68-7</t>
  </si>
  <si>
    <t>77000175</t>
  </si>
  <si>
    <t>Александр Степанович Грин (1880–1932) занимает особое место в истории русской литературы. В своих произведениях, как заметил К. Паустовский, он создал «мир веселых и смелых людей, прекрасную землю, полную душистых зарослей и солнца, — землю, не нанесенную на карту, и удивительные события, кружащие голову, как глоток вина». В этом мире причудливо переплетается реальность и фантастика, они не разделены в пространстве, а как бы накладываются друг на друга, просвечивают один сквозь другой, помогая читателю заглянуть в глубину человеческой души.
Для старшего школьного возраста.</t>
  </si>
  <si>
    <t>Царь-рыба. Повествование в рассказах.  Астафьев В.П.</t>
  </si>
  <si>
    <t>https://book-team.ru/car-ryba_s396.html</t>
  </si>
  <si>
    <t>978-5-907545-88-5</t>
  </si>
  <si>
    <t>77000324</t>
  </si>
  <si>
    <t>«Царь-рыба», главная книга Виктора Петровича Астафьева (1924–2001), стала ярким явлением литературы советского времени. Она рассказывает о людях Русского Севера и их взаимоотношении с природой. Главная тема произведения — расчеловечивание, пробуждение в людях ненасытной жажды крови, тяги к насилию. Автор негодует и сокрушается, скорбит об озверении человека и призывает бережно относиться к природе. Но поменяли ли эти призывы и восклицания суровую жестокость жизни, которая заложена самой природой? Над этим стоит задуматься.</t>
  </si>
  <si>
    <t>Цветик-семицветик. Сказки и рассказы.  Катаев В.П.</t>
  </si>
  <si>
    <t>https://book-team.ru/cwetik-semicwetik-skazki-i-rasskazy_s419.html</t>
  </si>
  <si>
    <t>978-5-907545-28-1</t>
  </si>
  <si>
    <t>19.12.2022</t>
  </si>
  <si>
    <t>77000094</t>
  </si>
  <si>
    <t>Сказка «Цветик-семицветик» — визитная карточка замечательного русского писателя Валентина Петровича Катаева (1897–1986). Но не только поэтому она вынесена в название сборника. Само творчество автора многокрасочно, как лепестки цветика-семицветика. Уже в самых первых произведениях проявился его талант «писать» красками, звуками, запахами. 
В книгу вошли избранные сказки и рассказы писателя. Сказки, первоначально сочинённые автором для своих детей, научат отличать правильные поступки от неправильных, видеть главное в жизни, откликаться на боль другого — даже если нет под рукой цветика-семицветика, трудиться — без помощи волшебной дудочки, говорить правду — даже если все молчат. А в рассказах, многие из которых автобиографичны, отразилось насыщенное бурными событиями время и то, что так ценил В. П. Катаев — особый мир семьи, праздника, любви. И всё это он смог передать с остротой детского восприятия.
Для младшего и среднего школьного возраста.</t>
  </si>
  <si>
    <t>Человек-амфибия. Научно-фантастические романы.  Беляев А.Р.</t>
  </si>
  <si>
    <t>Беляев А.Р.</t>
  </si>
  <si>
    <t>https://book-team.ru/tchelowek-amfibiia_s400.html</t>
  </si>
  <si>
    <t>978-5-907546-34-9</t>
  </si>
  <si>
    <t>77000095</t>
  </si>
  <si>
    <t>Александр Романович Беляев (1884–1942) — один из первых русских авторов, попробовавших свои силы в научно-фантастической литературе. В своих произведениях он живо откликался на то, что окружало его в реальной научной жизни, запечатлевал в художественной форме многочисленные идеи и открытия, обсуждавшиеся в это время и осмысляемые им самим.</t>
  </si>
  <si>
    <t>Чингисхан. Исторический роман.  Ян Василий</t>
  </si>
  <si>
    <t>https://book-team.ru/tchingischan-istoritcheskij-roman_s445.html</t>
  </si>
  <si>
    <t>978-5-907546-47-9</t>
  </si>
  <si>
    <t>77000414</t>
  </si>
  <si>
    <t>Личность Чингисхана, величественная и зловещая одновременно, и спустя почти восемьсот лет после его смерти будоражит умы людей, а его биографии посвящено множество работ и исследований, романов, художественных фильмов и телесериалов. Персонаж, созданный Василием Яном (1875–1954), пожалуй, один из наиболее удачных художественных образов покорителя Евразии. 
Чтобы построить свою империю, Чингисхан сокрушил другие государства, как уже одряхлевшие, так и еще вполне жизнеспособные. Сделать это удалось через неизмеримые страдания, кровь, смерть сотен тысяч людей на огромных пространствах Евразии. Его судьба, охватившая путь от никому неизвестного монгольского племенного вождя до «повелителя вселенной», — один из наиболее уникальных случаев в мировой истории.
Для старшего школьного возраста.</t>
  </si>
  <si>
    <t>Чудак из шестого "Б". Повесть.  Железников В.К.</t>
  </si>
  <si>
    <t>Железников В.К.</t>
  </si>
  <si>
    <t>https://book-team.ru/tchudak-iz-shestogo-b_s303.html</t>
  </si>
  <si>
    <t>978-5-907545-22-9</t>
  </si>
  <si>
    <t>77000072</t>
  </si>
  <si>
    <t>Подростковый возраст – это время метаний, стремлений, надежд, которые не всегда сбываются. Знаменитая повесть о хулиганистом шестикласснике Боре со странной фамилией Збандуто именно об этом. Замечательный писатель Владимир Карпович Железников (1925 - 2015) помогает нам, читателям, разобраться в каждодневно возникающих проблемах, направляет ход наших мыслей в сторону добра. Рассказывая о проблемах и успехах Бориса, автор показывает, что все страхи, переживания, неудачи преодолимы. Главное – не надо впадать в печаль и отчаяние, озлобляться на мир и человечество. Наоборот: надо быть с людьми, в гуще событий, вместе решать возникающие проблемы.
Для среднего школьного возраста.</t>
  </si>
  <si>
    <t>Чук и Гек. Рассказы и повесть.  Гайдар А.П.</t>
  </si>
  <si>
    <t>Гайдар А.П.</t>
  </si>
  <si>
    <t>https://book-team.ru/tchuk-i-gek_s301.html</t>
  </si>
  <si>
    <t>978-5-907545-29-8</t>
  </si>
  <si>
    <t>77000223</t>
  </si>
  <si>
    <t>Герои рассказов и повестей Аркадия Петровича Гайдара (1904–1941) — простые мальчишки и девчонки. Но хотя эти ребята и жили в далёкое советское время, они очень похожи на современных детей: весело играют, а потом дерутся; обижаются и мирятся, помогают и защищают друг друга. Иногда они ошибаются в своих поступках, но ведь на ошибках учатся.
Эти истории о самом важном: о дружбе, честности, взаимовыручке, отзывчивости, справедливости. О том, как стать добрее и не потерять друзей. О том, что такое счастье.
В книгу вошли рассказы «Чук и Гек», «Голубая чашка», «Дым в лесу», повесть «Тимур и его команда», а также быль, повествующая о жизни писателя.
Для младшего и среднего школьного возраста.</t>
  </si>
  <si>
    <t>Чучело. Повесть.  Железников В.К.</t>
  </si>
  <si>
    <t>https://book-team.ru/tchutchelo_s305.html</t>
  </si>
  <si>
    <t>978-5-907545-20-5</t>
  </si>
  <si>
    <t>77000066</t>
  </si>
  <si>
    <t>Как это часто бывает, сказки Киплинг сочинял специально для своих детей, они были первыми слушателями и критиками. В забавных сказках-почемучках соединились английский юмор и фольклор дальних стран. В них слышны отголоски древних мифов и легенд, которые люди рассказывали друг другу на заре цивилизации.</t>
  </si>
  <si>
    <t>Юные герои Великой Отечественной. Рассказы.  Печерская А.Н.</t>
  </si>
  <si>
    <t>Печерская А.Н.</t>
  </si>
  <si>
    <t>https://book-team.ru/iunye-geroi_s293.html</t>
  </si>
  <si>
    <t>978-5-907545-00-7</t>
  </si>
  <si>
    <t>20.02.2022</t>
  </si>
  <si>
    <t>Офс.100</t>
  </si>
  <si>
    <t>70x90/16</t>
  </si>
  <si>
    <t>77000001</t>
  </si>
  <si>
    <t>Книга Анны Печерской — это сборник рассказов о детях — героях Великой Отечественной войны. Война ворвалась в беззаботные жизни ребят, отняла детство, друзей, родителей… Забрала всё, что только смогла. Одно ей оказалось не под силу — отнять у детей надежду и веру в то, что всё обязательно будет хорошо. И этой веры хватило им, чтобы не сдаваться до последнего, как бы больно, как бы страшно ни было. Не всем им суждено увидеть мирное небо над головой, но все они, до одного, чистыми своими сердцами нараспашку безоглядно верят в то, что война обязательно закончится, что Победа будет за нами! Кто знает, возможно, эта вера — детская, наивная, но самая безоглядная и самая сильная — всех нас и спасла. 
Для младшего и среднего школьного возраста.</t>
  </si>
  <si>
    <t>Хранители. Загадка Атлантиды. Повесть.  Рой Олег</t>
  </si>
  <si>
    <t>Рой Олег</t>
  </si>
  <si>
    <t>Мой мир фэнтези</t>
  </si>
  <si>
    <t>https://book-team.ru/chraniteli-zagadka-atlantidy_s311.html</t>
  </si>
  <si>
    <t>978-5-907545-14-4</t>
  </si>
  <si>
    <t>60x90/16</t>
  </si>
  <si>
    <t>77000227</t>
  </si>
  <si>
    <t>10+</t>
  </si>
  <si>
    <t>Сначала мама сочиняет леденящие кровь рассказы в тайной тетради, а потом и вовсе бесследно исчезает! Женька подозревает, что в реальном мире её не найти, остаётся одно: отправиться на настоящую родину Маргариты Лыковой — в Книжный мир! На этот раз Жене, Оле и Хранителю предстоит побывать в древнегреческих мифах и даже заглянуть в Тёмные миры — страну забытых книг, нереализованных идей и чудовищных фантазий. Кого же они там повстречают?</t>
  </si>
  <si>
    <t>Хранители. Ледяная пустыня. Повесть.  Рой Олег</t>
  </si>
  <si>
    <t>https://book-team.ru/chraniteli-ledianaia-pustynia-kniga-4_s365.html</t>
  </si>
  <si>
    <t>978-5-907545-92-2</t>
  </si>
  <si>
    <t>12.08.2022</t>
  </si>
  <si>
    <t>77000229</t>
  </si>
  <si>
    <t>Над Книжным миром нависла новая угроза: из лучших произведений всех времён бесследно исчезают главные герои, без которых любая книга обречена на забвение. А однажды пропадает и сам Главный Хранитель! Жене и Оле предстоит отринуть страх и вспомнить всё, чему они научились в предыдущих приключениях, разобраться в происходящем, обрести новых друзей и сразиться с самыми отпетыми негодяями Книжного мира.</t>
  </si>
  <si>
    <t>Хранители. Ловцы драконов. Повесть.  Рой Олег</t>
  </si>
  <si>
    <t>https://book-team.ru/chraniteli-lowcy-drakonow-kniga-3_s324.html</t>
  </si>
  <si>
    <t>978-5-907545-45-8</t>
  </si>
  <si>
    <t>77000228</t>
  </si>
  <si>
    <t>Хранитель путешествует по Книжному миру, уничтожая незарегистрированные порталы, а Оля и Женя с нетерпением ждут окончания учебного года и изучают загадочные находки из старинных книг. И всё идёт отлично, пока однажды в реальном мире не появляются самые настоящие драконы! Откуда они взялись и как справиться с чудовищами? Ребятам предстоит нешуточная схватка с монстрами, и без помощи бесстрашных книжных героев тут не обойтись. Команда ловцов драконов, вперёд!</t>
  </si>
  <si>
    <t>Хранители. Повелитель книг. Повесть.  Рой Олег</t>
  </si>
  <si>
    <t>https://book-team.ru/chraniteli-poweliteli-knigi_s314.html</t>
  </si>
  <si>
    <t>978-5-907545-13-7</t>
  </si>
  <si>
    <t>77000226</t>
  </si>
  <si>
    <t>Тринадцатилетний Женя обожает компьютеры и терпеть не может читать. Игры и фильмы куда интереснее, чем нудные книжки! Накануне каникул Женя узнаёт, что родители уезжают в Америку, а его отправляют в глухую деревню, где даже телефон не ловит. Лето испорчено, ничто не может его спасти! Разве что удивительное путешествие? Ведь книги — это порталы в параллельные миры!</t>
  </si>
  <si>
    <t>История с двойкой.  Рой Олег</t>
  </si>
  <si>
    <t>Сказочный Патруль</t>
  </si>
  <si>
    <t>https://book-team.ru/istoriia-s-dwojkoj_s454.html</t>
  </si>
  <si>
    <t>978-5-907546-79-0</t>
  </si>
  <si>
    <t>Мел.Мат.130</t>
  </si>
  <si>
    <t>84x90/16</t>
  </si>
  <si>
    <t>77000512</t>
  </si>
  <si>
    <t>В сказочный город Мышкин пришла весна. Алёнке не до учёбы. Так хочется погонять на скейте по солнечным улицам. А как же уроки? Уроки подождут. И вот Алёнка получает двойку по математике. Это и обидно и стыдно! Двойку нужно обязательно исправить. Чем помогут подруге девочки из Сказочного патруля? Волшебством или добрым советом и участием? Для дошкольного возраста.</t>
  </si>
  <si>
    <t>Мусорный колобок.  Рой Олег</t>
  </si>
  <si>
    <t>https://book-team.ru/musornyj-kolobok_s455.html</t>
  </si>
  <si>
    <t>978-5-907546-86-8</t>
  </si>
  <si>
    <t>77000510</t>
  </si>
  <si>
    <t>В сказочном городе Мышкине генеральная уборка. Девочки из Сказочного патруля тоже взялись за дело. Но Алёнка не успела вовремя убрать свой мусор, и волшебный артефакт оживил его. Теперь это Мусорный колобок, который становится всё больше и больше! Как справиться с таким монстром – с помощью магии или хитрости?
Для дошкольного возраста.</t>
  </si>
  <si>
    <t>Спасти Сказочный патруль.  Рой Олег</t>
  </si>
  <si>
    <t>https://book-team.ru/spasti-skazotchnyj-patrul_s449.html</t>
  </si>
  <si>
    <t>978-5-907546-80-6</t>
  </si>
  <si>
    <t>77000516</t>
  </si>
  <si>
    <t>волшебницей! А потому она без раздумий принимает волшебную палочку</t>
  </si>
  <si>
    <t>Что случилось с самобранкой.  Рой Олег</t>
  </si>
  <si>
    <t>https://book-team.ru/tchto-slutchilos-s-samobrankoj_s456.html</t>
  </si>
  <si>
    <t>978-5-907546-87-5</t>
  </si>
  <si>
    <t>77000517</t>
  </si>
  <si>
    <t>от неизвестной феи. Но так ли хорош этот щедрый подарок?</t>
  </si>
  <si>
    <t>Битва невидимок. СуперМЯУ.  Рой Олег</t>
  </si>
  <si>
    <t>СуперМяу</t>
  </si>
  <si>
    <t>https://book-team.ru/bitwa-newidimok_s288.html</t>
  </si>
  <si>
    <t>978-5-907545-04-5</t>
  </si>
  <si>
    <t>77000242</t>
  </si>
  <si>
    <t>Обычный красный перец помог суперкотятам разрушить коварные планы Арнольда — директора суперзлодейской Академии.</t>
  </si>
  <si>
    <t>День всех волшебников. СуперМЯУ.  Рой Олег</t>
  </si>
  <si>
    <t>https://book-team.ru/den-wsech-wolshebnikow_s289.html</t>
  </si>
  <si>
    <t>978-5-907545-05-2</t>
  </si>
  <si>
    <t>77000243</t>
  </si>
  <si>
    <t>В День всех волшебников в школе супергероев появилась волшебная указка. Коварный лис Арнольд прознал про это и немедленно решил её выкрасть. Что из этого вышло, узнаешь, прочитав новую историю «Супермяу».</t>
  </si>
  <si>
    <t>Раз Грейс, два Грейс… СуперМЯУ.  Рой Олег</t>
  </si>
  <si>
    <t>https://book-team.ru/raz-grejs-dwa-grejs_s290.html</t>
  </si>
  <si>
    <t>978-5-907545-03-8</t>
  </si>
  <si>
    <t>77000241</t>
  </si>
  <si>
    <t>Однажды малышка Соня поспорила со старшим братом Васей: всегда ли правы взрослые, или к маленьким тоже стоит прислушиваться. А злодей Арнольд удивительным образом помог им в этом разобраться.</t>
  </si>
  <si>
    <t>Соня идёт в школу. СуперМЯУ.  Рой Олег</t>
  </si>
  <si>
    <t>https://book-team.ru/sonia-idet-w-shkolu_s291.html</t>
  </si>
  <si>
    <t>978-5-907545-02-1</t>
  </si>
  <si>
    <t>77000240</t>
  </si>
  <si>
    <t>Удивительная история о том, как одна малышка сумела доказать: упорство поможет добиться заветного зачисления в школу для супергероев, даже если тебе всего шесть лет.</t>
  </si>
  <si>
    <t>Таинственные семена. СуперМЯУ.  Рой Олег</t>
  </si>
  <si>
    <t>https://book-team.ru/tainstwennye-semena_s292.html</t>
  </si>
  <si>
    <t>978-5-907545-06-9</t>
  </si>
  <si>
    <t>77000244</t>
  </si>
  <si>
    <t>Директор суперзлодейской Академии Арнольд уверен, что на этот раз ему удастся перехитрить котят. Но музыка и находчивость спасают друзей от хищных растений.</t>
  </si>
  <si>
    <t>Апчхи! Или Тайна пропавшей принцессы.  Бордон Екатерина</t>
  </si>
  <si>
    <t>Бордон Екатерина</t>
  </si>
  <si>
    <t>Фэнтези - класс!</t>
  </si>
  <si>
    <t>https://book-team.ru/aptchchi_s415.html</t>
  </si>
  <si>
    <t>978-5-907546-19-6</t>
  </si>
  <si>
    <t>20.10.2022</t>
  </si>
  <si>
    <t>77000465</t>
  </si>
  <si>
    <t>“Апчхи! или Тайна пропавшей принцессы” — весёлая и задорная сказочная повесть Екатерины Бордон, талантливой писательницы и драматурга, финалистки престижной премии “Электронная буква”.
Семь с половиной лет назад добрый волшебник Пафундус оставил на крылечке под луной котёл с зельем сияния, а утром нашёл внутри младенца! Причём весьма необычного: каждый раз, когда малышка чихала, случалось неожиданное волшебство.
Апчхи! И начинается дождь из лягушек.
Апчхи! И каша превращается в монстра.
Апчхи! И... ох, ну вы поняли… 
Из-за этих противных чихов Мартина постоянно влипает в неприятности! Однажды она решает во что бы то ни стало избавиться от своей чихательной магии, и из этой идеи получаются удивительные приключения! 
Осторожно: во время чтения этой книжки можно лопнуть от смеха! 
От головокружительных приключений Мартины невозможно оторваться.
Забавные иллюстрации Анны Мамаевой делают впечатления от истории яркими и незабываемыми.  
…А-а-а-пчхи!</t>
  </si>
  <si>
    <t>Дракон по имени Ворон.  Шевчук И.М.</t>
  </si>
  <si>
    <t>Шевчук И.М.</t>
  </si>
  <si>
    <t>https://book-team.ru/drakon-po-imeni-woron_s317.html</t>
  </si>
  <si>
    <t>978-5-907545-36-6</t>
  </si>
  <si>
    <t>13.04.2022</t>
  </si>
  <si>
    <t>77000470</t>
  </si>
  <si>
    <t>Сказка, которую вы держите в руках, не только расстелет перед вами причудливый ковёр волшебных приключений. Она обязательно заставит маленьких читателей задуматься о том, всегда ли они поступают правильно, открывая двери таким непрошеным гостям, как Месть и Обида. И что уж совершенно точно, так это то, что её автор — классик сегодняшней детской литературы, «папа» знаменитых Смешариков — не даст никому скучать!</t>
  </si>
  <si>
    <t>Лёшик в Заоблачной стране.  Сказочная повесть.  Рой Олег</t>
  </si>
  <si>
    <t>https://book-team.ru/lioshik-w-zaoblatchnoj-strane_s459.html</t>
  </si>
  <si>
    <t>978-5-907546-67-7</t>
  </si>
  <si>
    <t>77000236</t>
  </si>
  <si>
    <t>Кто такой Лёшик? Это маленький человечек, который запросто поместится на ладошке. Но самое замечательное не то, что он крошечный, и даже не то, что он умеет колдовать. Лёшик знает, что такое настоящая дружба, — и это многого стоит! Именно дружба и отзывчивость позволяют творить настоящие чудеса! Вместе с верными товарищами вороной Карлушей, котом Мурзиком, псом Жеком и старцем Гелором маленький человечек отправляется по
отвесной скале высоко к небесам, чтобы в Заоблачной стране раскрыть старую семейную тайну и найти свою подругу Лелю. Удастся ли Лёшику развеять чары злой колдуньи Жиролы, или ей снова удастся скрыться?
Для младшего школьного возраста</t>
  </si>
  <si>
    <t>Лёшик и волшебная книга. Сказочная повесть.  Рой Олег</t>
  </si>
  <si>
    <t>https://book-team.ru/leshik-i-wolshebnaia-kniga_s316.html</t>
  </si>
  <si>
    <t>978-5-907545-15-1</t>
  </si>
  <si>
    <t>08.04.2022</t>
  </si>
  <si>
    <t>77000233</t>
  </si>
  <si>
    <t>Кто такой Лёшик? Это маленький человечек, который запросто поместится у т ебя н а л адошке. Н о с амое з амечательное н е т о, ч то он совсем крошечный, и даже не то, что он умеет колдовать. Лёшик знает, что такое настоящая дружба, — и это многого стоит! Именно дружба и отзывчивость позволяют творить настоящие чудеса! Вместе с верными товарищами вороной Карлушей, котом Мурзиком, щенком Жеком и мышкой Банечкой маленький человечек спасает хорошую девочку Стасю из беды. Злая колдунья Жирола ослепила бедняжку и теперь хочет получить за её зрение волшебную книгу. Пойдёт ли Лёшик на такую сделку? Сможет ли Жирола победить или останется с носом?
Для младшего школьного возраста.</t>
  </si>
  <si>
    <t>Лёшик на Острове Мечты. Сказочная повесть.  Рой Олег</t>
  </si>
  <si>
    <t>https://book-team.ru/lioshik-na-ostrowe-metchty_s325.html</t>
  </si>
  <si>
    <t>978-5-907545-46-5</t>
  </si>
  <si>
    <t>20.05.2022</t>
  </si>
  <si>
    <t>77000235</t>
  </si>
  <si>
    <t>Кто такой Лёшик? Это маленький человечек, который запросто поместится у тебя на ладошке. Но самое замечательное не то, что он совсем крошечный, и даже не то, что он умеет колдовать. Лёшик знает, что такое настоящая дружба, — и это многого стоит! Именно дружба и отзывчивость позволяют творить настоящие чудеса!
Лёшику уже удалось найти родителей на Острове Страха, но свою подругу, девочку Лелю, он так и не отыскал. Каждый день он обхаживает окрестности дома в надежде встретить Лелю, пока не узнаёт, что малышку похитили. Оказывается, она находится в плену
на Острове Мечты. Конечно же, Лёшик вместе с верными товарищами вороной Карлушей, котом Мурзиком, щенком Жеком и мышкой Банечкой спешит на выручку. Но при чём же тут суперклей «Ван дер Скрипкин», который клеит всё, даже воду и воздух?</t>
  </si>
  <si>
    <t>Лёшик на Острове Страха.  Сказочная повесть.  Рой Олег</t>
  </si>
  <si>
    <t>https://book-team.ru/leshik-na-ostrowe-stracha_s315.html</t>
  </si>
  <si>
    <t>978-5-907545-16-8</t>
  </si>
  <si>
    <t>77000234</t>
  </si>
  <si>
    <t>Кто такой Лёшик? Это маленький человечек, который запросто поместится у тебя на ладошке. Но самое замечательное не то, что он совсем крошечный, и даже не то, что он умеет колдовать. Лёшик знает, что такое настоящая дружба, — и это многого стоит! Именно дружба и отзывчивость позволяют творить настоящие чудеса! Вместе с верными товарищами: вороной Карлушей, котом Мурзиком, щенком Жеком и мышкой Банечкой он отправляется на Остров Страха, чтобы найти своих родителей. Сможет ли Лёшик объединить всех жителей острова на борьбу с коварной ведьмой Жиролой и одержать победу над злом?
Для младшего школьного возраста.</t>
  </si>
  <si>
    <t>Большое путешествие маленького мышонка. Сказки народов Севера .</t>
  </si>
  <si>
    <t>Хоровод сказок</t>
  </si>
  <si>
    <t>https://book-team.ru/bolshoe-puteshestwie-myshonka_s313.html</t>
  </si>
  <si>
    <t>978-5-907545-11-3</t>
  </si>
  <si>
    <t>84x100/12</t>
  </si>
  <si>
    <t>77000030</t>
  </si>
  <si>
    <t>Для народов Севера, живущих в суровых природных условиях, сказки – не просто развлечение, но и хорошая школа жизни. Из самобытных сказок дети узнают о том, что смелым может быть даже самый маленький мышонок, свой дом всегда лучше соседского, каким бы крошечным он ни был, а заносчивость ещё никому не принесла добра.
Для старшего дошкольного возраста.</t>
  </si>
  <si>
    <t>Гуси-лебеди. Русские сказки.</t>
  </si>
  <si>
    <t>https://book-team.ru/gusi-lebedi-russkie-skazki_s418.html</t>
  </si>
  <si>
    <t>978-5-907546-24-0</t>
  </si>
  <si>
    <t>23.12.2022</t>
  </si>
  <si>
    <t>77000048</t>
  </si>
  <si>
    <t>В книгу вошли русские сказки, пересказанные известным русским писателем Алексеем Николаевичем Толстым (1883 – 1945). В доступной для детей форме они предупреждают об опасностях, которые могут подстерегать доверчивого и несмышлёного, учат дружбе и верности, доброте и смелости.
Для дошкольного возраста.</t>
  </si>
  <si>
    <t>Два петуха. Татарские сказки.</t>
  </si>
  <si>
    <t>https://book-team.ru/dwa-petucha_s296.html</t>
  </si>
  <si>
    <t>978-5-907545-12-0</t>
  </si>
  <si>
    <t>11.04.2022</t>
  </si>
  <si>
    <t>77000040</t>
  </si>
  <si>
    <t>В сборник «Два петуха» вошли как авторские сказки великого татарского писателя Абдуллы Алиша в переводе Александра Бендецкого, так и татарские народные сказки. В сказках отразился характер трудолюбивого, смелого и предприимчивого народа, готового прийти на выручку и проявить душевную щедрость.
Для старшего дошкольного возраста.</t>
  </si>
  <si>
    <t>Дверь на лугу. Коми-пермяцкие сказки.</t>
  </si>
  <si>
    <t>https://book-team.ru/dwer-na-lugu_s348.html</t>
  </si>
  <si>
    <t>978-5-907545-59-5</t>
  </si>
  <si>
    <t>03.08.2022</t>
  </si>
  <si>
    <t>77000036</t>
  </si>
  <si>
    <t>В сборник вошли коми-пермяцкие сказки «Медвежья нянюшка», «Дверь на лугу», «Как заяц Епу охотника проучил», пересказанные известным детским писателем Львом Кузьминым. Сказки эти учат малышей не унывать и находить  выход в сложной ситуации, быть добрыми и щедрыми сердцем.
Для дошкольного возраста.</t>
  </si>
  <si>
    <t>Девица Хонхинур. Бурятские сказки.</t>
  </si>
  <si>
    <t>https://book-team.ru/dewica-chonchinur-buriatskie-skazki_s336.html</t>
  </si>
  <si>
    <t>978-5-907545-44-1</t>
  </si>
  <si>
    <t>28.06.2022</t>
  </si>
  <si>
    <t>77000039</t>
  </si>
  <si>
    <t>Увлекая сюжетом и необычным волшебством, самобытные сказки бурятского народа дают нам важные уроки мудрости и человечности: учат быть скромнее и добрее, отзывчивее к чужой беде, терпеливее и смелее.</t>
  </si>
  <si>
    <t>Заячий домик. Марийские сказки.</t>
  </si>
  <si>
    <t>https://book-team.ru/zaiatchij-domik-marijskie-skazki_s371.html</t>
  </si>
  <si>
    <t>978-5-907546-07-3</t>
  </si>
  <si>
    <t>77000472</t>
  </si>
  <si>
    <t>Марийские сказки, дошедшие до нас из глубины веков, раскрывают перед нами мудрость этого древнего народа, его представления  о природных явлениях, устройстве мира, повадках животных. Каждая сказка в иносказательной форме учит ребёнка важным человеческим качествам: доброте, отзывчивости, трудолюбию, смелости.
Для дошкольного возраста.</t>
  </si>
  <si>
    <t>Золотая птичка. Тувинские  сказки.</t>
  </si>
  <si>
    <t>https://book-team.ru/zolotaia-ptitchka-tuwinskie-skazki_s323.html</t>
  </si>
  <si>
    <t>978-5-907545-43-4</t>
  </si>
  <si>
    <t>24.05.2022</t>
  </si>
  <si>
    <t>77000035</t>
  </si>
  <si>
    <t>Тувинские сказки о животных порицают такие человеческие качества, как л ень, хитрость, жадность, тщеславие, глупость, трусость, и прославляют трудолюбие, щедрость, скромность, мудрость и смелость.
Для старшего дошкольного возраста.</t>
  </si>
  <si>
    <t>Иван Котофеевич. Удмуртские сказки.</t>
  </si>
  <si>
    <t>https://book-team.ru/iwan-kotofeewitch_s364.html</t>
  </si>
  <si>
    <t>978-5-907545-91-5</t>
  </si>
  <si>
    <t>77000038</t>
  </si>
  <si>
    <t>В сборник вошли удмуртские сказки из собраний самобытных учёных-этнографов и собирателей фольклора: Г. Е. Верещагина (1851-1930); Н. Г. Первухина (1850-1889); В. Н. Харузиной (1966-1931); Б. Г. Гаврилова(1854–1885). Эти сказки учат маленького читателя отличать добро от зла, быть смелым и честным, активно познавать мир, жить в гармонии с природой. Их язык, образный и понятный, легко воспринимается малышами.
Для дошкольного возраста.</t>
  </si>
  <si>
    <t>Красавец Дамай. Мордовские сказки.</t>
  </si>
  <si>
    <t>https://book-team.ru/krasawec-damaj-mordowskie-skazki_s388.html</t>
  </si>
  <si>
    <t>978-5-907546-14-1</t>
  </si>
  <si>
    <t>77000031</t>
  </si>
  <si>
    <t>В книгу вошли старинные мордовские сказки о животных «Лиса и медведь», «Петушок и кошечка», «Мышка-трусишка», «Бык и кошка», а также волшебные сказки «Снегурочка» и «Красавец  Дамай».  Все они отражают дух народа, его традиции и верования, образ мышления и ценности. Храбрый и смышлёный побеждает самого сильного, а добрый и отзывчивый преодолевает любые трудности.
Для дошкольного возраста.</t>
  </si>
  <si>
    <t>Лиса-плясунья. Чувашские сказки.</t>
  </si>
  <si>
    <t>https://book-team.ru/lisa-pliasunia_s401.html</t>
  </si>
  <si>
    <t>978-5-907546-20-2</t>
  </si>
  <si>
    <t>07.10.2022</t>
  </si>
  <si>
    <t>77000471</t>
  </si>
  <si>
    <t>Мальчик Итте. Хантыйские сказки.</t>
  </si>
  <si>
    <t>https://book-team.ru/maltchik-itte_s413.html</t>
  </si>
  <si>
    <t>978-5-907546-18-9</t>
  </si>
  <si>
    <t>77000438</t>
  </si>
  <si>
    <t>Незадолго до Великой Отечественной войны писатель Василий Михайлович Пухначёв (1910 – 1982) отправился в верховья таёжного обского притока Тыма, в царство тайги. Здесь он познакомился с местными охотниками, которые и рассказали ему эти необыкновенные сказки. В сборник «Мальчик Итте» вошли только некоторые из них. Сказки «Мальчик Итте», «Толстый Колькет» и «Маченкат» научат современных ребят ценить и уважать труд, слушаться взрослых, искать выход из сложных ситуаций. Для дошкольного возраста.</t>
  </si>
  <si>
    <t>Медведь и три сестры. Карельские сказки.</t>
  </si>
  <si>
    <t>https://book-team.ru/medwed-i-tri-sestry_s347.html</t>
  </si>
  <si>
    <t>978-5-907545-60-1</t>
  </si>
  <si>
    <t>14.07.2022</t>
  </si>
  <si>
    <t>77000225</t>
  </si>
  <si>
    <t>В сборник вошли карельские сказки, которые будут понятны и интересны даже малышам. По большей части это сказки о животных, в которых восхваляются смекалка и смелость, а высмеиваются трусость, малодушие, жадность.
Для дошкольного возраста.</t>
  </si>
  <si>
    <t>Три совета. Сказки народов Кавказа.</t>
  </si>
  <si>
    <t>https://book-team.ru/tri-soweta-skazki-narodow-kawkaza_s447.html</t>
  </si>
  <si>
    <t>978-5-907546-65-3</t>
  </si>
  <si>
    <t>77000474</t>
  </si>
  <si>
    <t>В книгу вошли сказки народов Северного Кавказа, собранные в XIX веке выдающимися фольклористами. Сказки эти, простые и доступные даже ребёнку, несут глубокую жизненную мудрость горцев. Они позволяют задуматься о дружеской верности, учат смекалке и находчивости, восхваляют смелость и благородство.
Для дошкольного возраста.</t>
  </si>
  <si>
    <t>Умная сова. Мансийские сказки.</t>
  </si>
  <si>
    <t>https://book-team.ru/umnaia-sowa-mansijskie-skazki_s389.html</t>
  </si>
  <si>
    <t>978-5-907546-16-5</t>
  </si>
  <si>
    <t>77000034</t>
  </si>
  <si>
    <t>В книгу вошли детские сказки, собранные Ириной Яковлевной и Валерием Николаевичем Чернецовыми у талантливых сказителей народа манси. Язык этих сказок лаконичен, понятен маленьким читателям, сами сказки короткие и простые. Мансийские сказки открывают перед нами мир правдивый и суровый, без прикрас и иллюзий. Главными героями выступают животные и растения, наделённые способностью говорить и мыслить. В книге есть также истории про Эква-пырися, народного героя, который даже в детские годы своей смекалкой и храбростью смог  победить жестокого Усын-отыра.
Для дошкольного возраста.</t>
  </si>
  <si>
    <t>Храбрый Мазан. Калмыцкие сказки.</t>
  </si>
  <si>
    <t>https://book-team.ru/chrabryj-mazan-kalmyckie-skazki_s417.html</t>
  </si>
  <si>
    <t>978-5-907546-15-8</t>
  </si>
  <si>
    <t>77000032</t>
  </si>
  <si>
    <t>В книгу вошли калмыцкие сказки, сохранившиеся в веках. Драгоценное наследие мудрого и смелого народа помогает научить детей любить природу, внимательно прислушиваться к каждому живому существу, не унывать и не сдаваться перед трудностями, ценить дружбу, беречь и защищать свой родной край.
Для дошкольного возраста.</t>
  </si>
  <si>
    <t>Весенние истории. Веселые рассказы, стихи, песенки, загадки, скороговорки, игры.</t>
  </si>
  <si>
    <t>Читаем в школе и дома</t>
  </si>
  <si>
    <t>https://book-team.ru/wesennie-istorii_s457.html</t>
  </si>
  <si>
    <t>978-5-907546-11-0</t>
  </si>
  <si>
    <t>77000018</t>
  </si>
  <si>
    <t>Эта книга не простая, а с выдумкой! В ней гармонично сочетаются весёлые истории, стихи, песенки, загадки, скороговорки и игры.
Педагоги найдут в книге обширный материал, который поможет организовать яркое и интересное мероприятие, посвящённое весеннему досугу.
Для младшего школьного возраста</t>
  </si>
  <si>
    <t>Когда идёт дождь. Веселые истории, стихи, песенки, загадки, скороговорки, игры.</t>
  </si>
  <si>
    <t>https://book-team.ru/kogda-idiot-dozd_s345.html</t>
  </si>
  <si>
    <t>978-5-907545-58-8</t>
  </si>
  <si>
    <t>77000020</t>
  </si>
  <si>
    <t>Эта книга не простая, а с выдумкой! В ней гармонично сочетаются весёлые, истории, стихи, песенки, загадки, скороговорки и игры. Если ребёнок устал читать, он может заняться лабиринтом или вместе с друзьями пройти бродилку. 
Педагоги найдут в книге обширный материал, который поможет организовать яркое и интересное мероприятие, посвящённое осеннему досугу.
Для младшего школьного возраста.</t>
  </si>
  <si>
    <t>Лети, стрекоза! Рассказки.  Собакин Тим</t>
  </si>
  <si>
    <t>Собакин Тим</t>
  </si>
  <si>
    <t>https://book-team.ru/leti-strekoza-rasskazy_s398.html</t>
  </si>
  <si>
    <t>978-5-907546-22-6</t>
  </si>
  <si>
    <t>77000484</t>
  </si>
  <si>
    <t>С девочкой Катей и её папой всегда случается что-то забавное. То они добывают со дна речного настоящий клад; то летают по воздуху среди воробьёв, голубей и ворон; то кормят колбасой потерявшегося бегемота Мотю. И каждый раз безумной фантазии автора нет предела.  Искромётный юмор в рассказах Тима Собакина сочетается с неуёмной энергией и добрым чудачеством, которые так помогают детям позитивно мыслить и преодолевать любые трудности.</t>
  </si>
  <si>
    <t>Летние приключения. Веселые истории, стихи, песенки, загадки, скороговорки, игры.</t>
  </si>
  <si>
    <t>https://book-team.ru/letnie-prikliutcheniia_s322.html</t>
  </si>
  <si>
    <t>978-5-907545-42-7</t>
  </si>
  <si>
    <t>77000019</t>
  </si>
  <si>
    <t>Эта книга не простая, а с выдумкой! В ней гармонично сочетаются весёлые истории, стихи, песенки, загадки, скороговорки и игры. Если ребёнок устал читать, он может заняться лабиринтом или вместе с друзьями пройти бродилку.
Педагоги найдут в книге обширный материал, который поможет организовать яркое и интересное мероприятие, посвящённое летним приключениям.
Для младшего школьного возраста.</t>
  </si>
  <si>
    <t>О чем поют киты. Рассказы .  Агапина М.С.</t>
  </si>
  <si>
    <t>Агапина М.С.</t>
  </si>
  <si>
    <t>https://book-team.ru/o-tchem-poiut-kity_s295.html</t>
  </si>
  <si>
    <t>978-5-907545-09-0</t>
  </si>
  <si>
    <t>21.04.2022</t>
  </si>
  <si>
    <t>77000024</t>
  </si>
  <si>
    <t>Маша Агапина — талантливый детский писатель и педагог-психолог. Герои её рассказов переживают самые обычные чувства: первую влюблённость, неуверенность в себе, ревность, смущение, одиночество, обиду, сострадание, грусть от потери близкого человека. Переживают так ярко, как это бывает только в детстве. И в каждой сложной ситуации автор даёт ребёнку тот ценный чувственный опыт, который так пригодится в жизни.
Для младшего школьного возраста.</t>
  </si>
  <si>
    <t>Однажды Катя с Манечкой. Рассказы.  Пивоварова И.М.</t>
  </si>
  <si>
    <t>Пивоварова И.М.</t>
  </si>
  <si>
    <t>https://book-team.ru/odnazdy-katia-s-manetchkoj_s294.html</t>
  </si>
  <si>
    <t>978-5-907545-10-6</t>
  </si>
  <si>
    <t>19.04.2022</t>
  </si>
  <si>
    <t>77000028</t>
  </si>
  <si>
    <t>В книгу вошли избранные рассказы из повести Ирины Пивоваровой «Однажды Катя с Манечкой».
С озорными сестричками Сковородкиными не заскучаешь! Вчера они мечтали стать клоунами, позавчера издавали газету, а сегодня уже хотят быть генералами! Чего же ждать завтра?
Для младшего школьного возраста.</t>
  </si>
  <si>
    <t>Первый день каникул. Рассказы .  Евдокимова Н.Н.</t>
  </si>
  <si>
    <t>Евдокимова Н.Н.</t>
  </si>
  <si>
    <t>https://book-team.ru/perwyj-den-kanikul-rasskazy_s404.html</t>
  </si>
  <si>
    <t>978-5-907546-13-4</t>
  </si>
  <si>
    <t>31.10.2022</t>
  </si>
  <si>
    <t>77000029</t>
  </si>
  <si>
    <t>Наталья Евдокимова — яркий детский писатель и сценарист. Её короткие рассказы переворачивают мир вверх тормашками, заставляя ребёнка удивляться, смеяться, недоумевать, включать фантазию на полную мощность. Так и только так формируется творческая личность, способная на самые неожиданные открытия. Для дошкольного и младшего школьного возраста.</t>
  </si>
  <si>
    <t>Пусть будет так, как я хочу!.  Секретов С.В.</t>
  </si>
  <si>
    <t>Секретов С.В.</t>
  </si>
  <si>
    <t>https://book-team.ru/pust-budet-tak-kak-ia-chotchu_s448.html</t>
  </si>
  <si>
    <t>978-5-907546-69-1</t>
  </si>
  <si>
    <t>77000152</t>
  </si>
  <si>
    <t>Рассказы Станислава Секретова, искренние и непосредственные, придутся по душе как детям, так и их родителям. Ведь так здорово вместе  смеяться, обсуждать поступки героев, быть на одной волне. И к тому же, шутя и играя, воспитывать друг друга.
Для младшего школьного возраста.</t>
  </si>
  <si>
    <t>Самый классный день.  Хворост А.Ю.</t>
  </si>
  <si>
    <t>Хворост А.Ю.</t>
  </si>
  <si>
    <t>https://book-team.ru/samyj-klassnyj-den_s427.html</t>
  </si>
  <si>
    <t>978-5-907546-77-6</t>
  </si>
  <si>
    <t>77000485</t>
  </si>
  <si>
    <t>Первый класс – время волнительных открытий и весёлых приключений, особенно, если у тебя есть настоящий школьный друг. Юрке Пожелейкину повезло, у него такой друг с первого учебного дня появился. Да ещё какой! С Мишкой Косолаповым не пропадёшь: с ним можно и в путешествие к динозаврам отправиться, и в буфете за себя постоять, и собачий концерт на уроке музыки устроить, и «кота учёного» в класс пронести. И, самое главное, с лучшим другом так здорово фантазировать обо всём на свете! Для младшего школьного возраста.</t>
  </si>
  <si>
    <t>Собаки не ошибаются. Рассказы..  Георгиев Сергей</t>
  </si>
  <si>
    <t>Георгиев Сергей</t>
  </si>
  <si>
    <t>https://book-team.ru/sobaki-ne-oshibaiutsia-rasskazy_s333.html</t>
  </si>
  <si>
    <t>978-5-907545-57-1</t>
  </si>
  <si>
    <t>77000441</t>
  </si>
  <si>
    <t>Рассказы современного детского писателя Сергея Георгиева покоряют своей сердечностью, искренностью и простотой. В них не рассказывается о чудесах и невероятных приключениях, но читать их не менее интересно. Ведь ситуации, в которые попадают их герои, так живо откликаются в душе каждого ребёнка.
Для младшего школьного возраста.</t>
  </si>
  <si>
    <t>Сплошная польза. Рассказы .  Дружинина М.В.</t>
  </si>
  <si>
    <t>https://book-team.ru/sploshnaia-polza-rasskazy_s335.html</t>
  </si>
  <si>
    <t>978-5-907545-69-4</t>
  </si>
  <si>
    <t>77000250</t>
  </si>
  <si>
    <t>Школьные рассказы известной писательницы Марины Дружининой полны юмора, веселья и ребяческого задора. Они по-настоящему увлекательны, правдивы и поучительны. Без занудства и назидательности автор, словно в зеркале, показывает самые распространённые детские недостатки, а потом предлагает остроумные пути решения любой проблемы. 
Для младшего школьного возраста.</t>
  </si>
  <si>
    <t>Тим живет тут. Рассказы.  Зартайская И.В.</t>
  </si>
  <si>
    <t>Зартайская И.В.</t>
  </si>
  <si>
    <t>https://book-team.ru/tim-ziwet-tut-rasskazy_s422.html</t>
  </si>
  <si>
    <t>978-5-907546-23-3</t>
  </si>
  <si>
    <t>27.12.2022</t>
  </si>
  <si>
    <t>77000487</t>
  </si>
  <si>
    <t>В книгу вошли самые трогательные и душевные рассказы известной детской писательницы Ирины Зартайской. Герои каждой из историй переживают свою трудную ситуацию и обязательно находят из неё счастливый выход. Неутомимые фантазёры, они умеют видеть чудо в самых обычных вещах и радоваться каждому дню. 
Для младшего школьного возраста.</t>
  </si>
  <si>
    <t>Что мы делали зимой. Веселые истории, стихи, песенки, загадки, скороговорки, игры.</t>
  </si>
  <si>
    <t>https://book-team.ru/tchto-my-delali-zimoj_s387.html</t>
  </si>
  <si>
    <t>978-5-907546-12-7</t>
  </si>
  <si>
    <t>77000021</t>
  </si>
  <si>
    <t>Эта книга не простая, а с выдумкой! В ней гармонично сочетаются весёлые, истории, стихи, песенки, загадки, скороговорки и игры. Если ребёнок устал читать, он может заняться лабиринтами. 
Педагоги найдут в книге обширный материал, который поможет организовать яркое и интересное мероприятие, посвящённое зимнему досугу или новогоднему празднику.
Для младшего школьного возраста.</t>
  </si>
  <si>
    <t>Чудо в перьях. Рассказы .  Гиневский А.М.</t>
  </si>
  <si>
    <t>Гиневский А.М.</t>
  </si>
  <si>
    <t>https://book-team.ru/tchudo-w-periach-rasskazy_s346.html</t>
  </si>
  <si>
    <t>978-5-907546-01-1</t>
  </si>
  <si>
    <t>77000026</t>
  </si>
  <si>
    <t>Рассказы Александра Гиневского читаются легко и увлекательно, потому что написаны с большой любовью и уважением к детям. Без сомнения герои его озорных историй Вовка, Борька, Только, Вадик и другие станут добрыми друзьями для юных читателей.
Для младшего школьного возраста.</t>
  </si>
  <si>
    <t>А я кто? Сказки.  Абрамцева Н.К.</t>
  </si>
  <si>
    <t>Абрамцева Н.К.</t>
  </si>
  <si>
    <t>Я люблю читать</t>
  </si>
  <si>
    <t>https://book-team.ru/a-ia-ktog-skazki_s321.html</t>
  </si>
  <si>
    <t>978-5-907545-41-0</t>
  </si>
  <si>
    <t>77000009</t>
  </si>
  <si>
    <t>Сказки известной детской писательницы Натальи Абрамцевой излучают необыкновенный свет доброты и делают нас счастливыми. Они учат малышей уважать и понимать друг друга, быть терпимыми к чужим недостаткам, проявлять благородство и сердечность к ближнему. А разве это не самое главное?
Для дошкольного возраста.</t>
  </si>
  <si>
    <t>Где водятся трактозавры? Сказки  .  Шевчук И.М.</t>
  </si>
  <si>
    <t>https://book-team.ru/gde-wodiatsia-traktorozawry_s416.html</t>
  </si>
  <si>
    <t>978-5-907546-21-9</t>
  </si>
  <si>
    <t>77000475</t>
  </si>
  <si>
    <t>Игорь Шевчук — известный детский поэт, писатель и сценарист, а ещё неугомонный выдумщик. Каждая его новая книга не похожа на все предыдущие. На этот раз ребята узнают, кто такие тракторозавры и где они водятся. А ещё усвоят очень важные для жизни вещи: настоящие друзья никогда не тянут в разные стороны; задираться и ставить себя выше других глупо и некрасиво; у каждого есть право быть не таким, как остальные.
Для дошкольного возраста.</t>
  </si>
  <si>
    <t>Добрая хозяюшка. Сказки.  Осеева В.А.</t>
  </si>
  <si>
    <t>https://book-team.ru/dobraia-choziaiushka-skazki_s319.html</t>
  </si>
  <si>
    <t>978-5-907545-37-3</t>
  </si>
  <si>
    <t>77000005</t>
  </si>
  <si>
    <t>На книгах детской писательницы Валентины Осеевой (1902–1969) выросло не одно поколение. Наверняка все помнят, насколько правильно Осеева расставляет нравственные ориентиры, понимая, что для ребёнка граница между добром и злом должна прочитываться чётко. Такую задачу писательница ставила перед собой неспроста. Ведь яркой страницей её биографии стала работа с беспризорными детьми, для которых она и написала свои первые произведения.
В сборник «Добрая хозяюшка» вошли как широко известные сказки Валентины Осеевой, так и те, которые давно не переиздавались. Все они предлагают задуматься, оценить поступки героев, сделать важный для каждого человека выбор.
Для дошкольного возраста</t>
  </si>
  <si>
    <t>Мой любимый детский сад. Стихи и песенки к праздникам в детском саду.</t>
  </si>
  <si>
    <t>https://book-team.ru/moj-liubimyj-detskij-sad_s386.html</t>
  </si>
  <si>
    <t>978-5-907546-10-3</t>
  </si>
  <si>
    <t>77000017</t>
  </si>
  <si>
    <t>Детский сад – лучшее время в жизни малыша. Как же замечательно вместе петь песни и читать стихи на весёлых праздниках, разгадывать загадки и участвовать в конкурсах. Эта книга поможет родителям и воспитателям подобрать интересный  и разнообразный материал для детского досуга и , конечно, в игровой форме обсудить  важные темы, которые так близки ребятам.</t>
  </si>
  <si>
    <t>Паучок и лунный свет. Сказки и стихи.  Пивоварова И.М.</t>
  </si>
  <si>
    <t>https://book-team.ru/pautchok-i-lunnyj-swet_s320.html</t>
  </si>
  <si>
    <t>978-5-907545-40-3</t>
  </si>
  <si>
    <t>77000006</t>
  </si>
  <si>
    <t>Ирина Михайловна Пивоварова — известная детская писательница.
На её добрых и весёлых произведениях воспитано не одно поколение. Сказки и стихи, которые вошли в эту книгу, учат тонко чувствовать, любить жизнь и ценить настоящую дружбу.
Для дошкольного возраста.</t>
  </si>
  <si>
    <t>По лесным тропинкам. Стихи, сказки, загадки.</t>
  </si>
  <si>
    <t>https://book-team.ru/po-lesnym-tropinkam_s458.html</t>
  </si>
  <si>
    <t>978-5-907546-09-7</t>
  </si>
  <si>
    <t>77000016</t>
  </si>
  <si>
    <t>В этой книге замечательные русские поэты и писатели рассказывают детям о жизни леса, внешнем облике и повадках животных, учат бережно и с уважением относиться ко всему живому. А тем ребятам, которые познакомятся с героями книги поближе, будет интересно разгадать лесные загадки.
Для дошкольного возраста.</t>
  </si>
  <si>
    <t>Почему у льва большая грива. Сказки.  Мошковская Э.Э.</t>
  </si>
  <si>
    <t>Мошковская Э.Э.</t>
  </si>
  <si>
    <t>https://book-team.ru/potchemu-u-lwa-bolshaia-griwa-skazki_s318.html</t>
  </si>
  <si>
    <t>978-5-907545-39-7</t>
  </si>
  <si>
    <t>77000004</t>
  </si>
  <si>
    <t>Герои известной поэтессы и писательницы Эммы Мошковской наделены особым «зрением души». Трепетное, внимательное и сердечное отношение к миру – это главный принцип автора, который звучит в каждой сказке, в каждом стихотворении. И как важно, чтобы дети усвоили этот урок человечности, доброты и сострадания!
Для дошкольного возраста.</t>
  </si>
  <si>
    <t>Самый чудесный котенок.  Дружинина М.В.</t>
  </si>
  <si>
    <t>https://book-team.ru/samyj-tchudesnyj-kotenok_s309.html</t>
  </si>
  <si>
    <t>978-5-907545-35-9</t>
  </si>
  <si>
    <t>30.03.2023</t>
  </si>
  <si>
    <t>77000249</t>
  </si>
  <si>
    <t>Сказки известной детской писательницы и поэтессы Марины Дружининой полны доброй и волшебной выдумки. Но в то же время они самые что ни на есть правдивые, потому что такие истории каждый день происходят и в нашей жизни. Разве не может ласка животных излечить от головной боли? Да запросто! И, конечно же, любая хозяйка, даже настоящая принцесса, в силах научиться готовить деликатесный бюлькадыбаб, если хочет порадовать своего любимого.
Самый обыкновенный пирог станет волшебным и принесёт счастье, когда он испечён для верных друзей. Ведь счастье — это радоваться вместе!
Для дошкольного возраста.</t>
  </si>
  <si>
    <t>Волшебная мама. Стихи.  Морозовская А.А.</t>
  </si>
  <si>
    <t>Морозовская А.А.</t>
  </si>
  <si>
    <t>Я люблю читать 3+</t>
  </si>
  <si>
    <t>https://book-team.ru/wolshebnaia-mama_s344.html</t>
  </si>
  <si>
    <t>978-5-907545-78-6</t>
  </si>
  <si>
    <t>Офс.160</t>
  </si>
  <si>
    <t>77000311</t>
  </si>
  <si>
    <t>3+</t>
  </si>
  <si>
    <t>Новая книга молодой поэтессы Анастасии Морозовской посвящена всем волшебным мамам на свете. В ней много игры, веселья, фантазии, искренней теплоты и бесконечной любви.
Для дошкольного возраста.</t>
  </si>
  <si>
    <t>Штрих</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</si>
</sst>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s>
  <fonts count="50">
    <font>
      <sz val="8"/>
      <name val="Arial"/>
      <family val="0"/>
    </font>
    <font>
      <sz val="11"/>
      <color indexed="8"/>
      <name val="Calibri"/>
      <family val="2"/>
    </font>
    <font>
      <sz val="9"/>
      <color indexed="8"/>
      <name val="Arial"/>
      <family val="2"/>
    </font>
    <font>
      <sz val="9"/>
      <color indexed="9"/>
      <name val="Arial"/>
      <family val="2"/>
    </font>
    <font>
      <b/>
      <sz val="9"/>
      <color indexed="8"/>
      <name val="Arial"/>
      <family val="2"/>
    </font>
    <font>
      <sz val="10"/>
      <color indexed="8"/>
      <name val="Arial"/>
      <family val="2"/>
    </font>
    <font>
      <b/>
      <sz val="9"/>
      <color indexed="12"/>
      <name val="Arial"/>
      <family val="2"/>
    </font>
    <font>
      <sz val="9"/>
      <color indexed="8"/>
      <name val="Calibri"/>
      <family val="2"/>
    </font>
    <font>
      <u val="single"/>
      <sz val="8"/>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Arial"/>
      <family val="2"/>
    </font>
    <font>
      <sz val="9"/>
      <color rgb="FFFFFFFF"/>
      <name val="Arial"/>
      <family val="2"/>
    </font>
    <font>
      <b/>
      <sz val="9"/>
      <color rgb="FF000000"/>
      <name val="Arial"/>
      <family val="2"/>
    </font>
    <font>
      <sz val="9"/>
      <color rgb="FF000000"/>
      <name val="Calibri"/>
      <family val="2"/>
    </font>
    <font>
      <sz val="10"/>
      <color rgb="FF000000"/>
      <name val="Arial"/>
      <family val="2"/>
    </font>
    <font>
      <b/>
      <sz val="9"/>
      <color rgb="FF0000FF"/>
      <name val="Arial"/>
      <family val="2"/>
    </font>
    <font>
      <b/>
      <sz val="9"/>
      <color rgb="FF1700C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rgb="FFFFFFFF"/>
        <bgColor indexed="64"/>
      </patternFill>
    </fill>
    <fill>
      <patternFill patternType="solid">
        <fgColor rgb="FFFFFF99"/>
        <bgColor indexed="64"/>
      </patternFill>
    </fill>
    <fill>
      <patternFill patternType="solid">
        <fgColor theme="0"/>
        <bgColor indexed="64"/>
      </patternFill>
    </fill>
    <fill>
      <patternFill patternType="solid">
        <fgColor theme="0"/>
        <bgColor indexed="64"/>
      </patternFill>
    </fill>
    <fill>
      <patternFill patternType="solid">
        <fgColor rgb="FFFFCC9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top/>
      <bottom/>
    </border>
    <border>
      <left/>
      <right style="thin">
        <color rgb="FF000000"/>
      </right>
      <top/>
      <bottom/>
    </border>
    <border>
      <left/>
      <right style="medium">
        <color rgb="FF000000"/>
      </right>
      <top/>
      <bottom/>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bottom style="thin">
        <color rgb="FF000000"/>
      </bottom>
    </border>
    <border>
      <left/>
      <right style="thin">
        <color rgb="FF000000"/>
      </right>
      <top/>
      <bottom style="thin">
        <color rgb="FF000000"/>
      </bottom>
    </border>
    <border>
      <left/>
      <right style="medium">
        <color rgb="FF000000"/>
      </right>
      <top/>
      <bottom style="medium">
        <color rgb="FF000000"/>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right/>
      <top style="thin">
        <color rgb="FF000000"/>
      </top>
      <bottom/>
    </border>
    <border>
      <left/>
      <right style="thin">
        <color rgb="FF000000"/>
      </right>
      <top style="thin">
        <color rgb="FF000000"/>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104">
    <xf numFmtId="0" fontId="0" fillId="0" borderId="0" xfId="0" applyAlignment="1">
      <alignment/>
    </xf>
    <xf numFmtId="0" fontId="0" fillId="0" borderId="0" xfId="0" applyAlignment="1">
      <alignment horizontal="left"/>
    </xf>
    <xf numFmtId="0" fontId="43" fillId="0" borderId="0" xfId="0" applyFont="1" applyBorder="1" applyAlignment="1">
      <alignment horizontal="left"/>
    </xf>
    <xf numFmtId="0" fontId="44" fillId="33" borderId="0" xfId="0" applyFont="1" applyFill="1" applyBorder="1" applyAlignment="1">
      <alignment horizontal="center"/>
    </xf>
    <xf numFmtId="0" fontId="45" fillId="33" borderId="0" xfId="0" applyFont="1" applyFill="1" applyAlignment="1">
      <alignment horizontal="center"/>
    </xf>
    <xf numFmtId="0" fontId="43" fillId="33" borderId="0" xfId="0" applyFont="1" applyFill="1" applyAlignment="1">
      <alignment horizontal="right"/>
    </xf>
    <xf numFmtId="0" fontId="43" fillId="0" borderId="0" xfId="0" applyFont="1" applyAlignment="1">
      <alignment horizontal="left"/>
    </xf>
    <xf numFmtId="0" fontId="45" fillId="34" borderId="10" xfId="0" applyFont="1" applyFill="1" applyBorder="1" applyAlignment="1">
      <alignment horizontal="center"/>
    </xf>
    <xf numFmtId="0" fontId="45" fillId="34" borderId="0" xfId="0" applyFont="1" applyFill="1" applyAlignment="1">
      <alignment horizontal="center"/>
    </xf>
    <xf numFmtId="0" fontId="43" fillId="34" borderId="11" xfId="0" applyFont="1" applyFill="1" applyBorder="1" applyAlignment="1">
      <alignment horizontal="right"/>
    </xf>
    <xf numFmtId="0" fontId="43" fillId="0" borderId="12" xfId="0" applyFont="1" applyBorder="1" applyAlignment="1">
      <alignment horizontal="left" vertical="top"/>
    </xf>
    <xf numFmtId="0" fontId="45" fillId="34" borderId="10" xfId="0" applyFont="1" applyFill="1" applyBorder="1" applyAlignment="1">
      <alignment horizontal="center" vertical="center"/>
    </xf>
    <xf numFmtId="0" fontId="45" fillId="34" borderId="0" xfId="0" applyFont="1" applyFill="1" applyAlignment="1">
      <alignment horizontal="center" vertical="center"/>
    </xf>
    <xf numFmtId="0" fontId="45" fillId="34" borderId="11" xfId="0" applyFont="1" applyFill="1" applyBorder="1" applyAlignment="1">
      <alignment horizontal="left" vertical="center"/>
    </xf>
    <xf numFmtId="0" fontId="43" fillId="34" borderId="10" xfId="0" applyFont="1" applyFill="1" applyBorder="1" applyAlignment="1">
      <alignment horizontal="center" vertical="center" wrapText="1"/>
    </xf>
    <xf numFmtId="0" fontId="43" fillId="34" borderId="0" xfId="0" applyFont="1" applyFill="1" applyAlignment="1">
      <alignment horizontal="center" vertical="center"/>
    </xf>
    <xf numFmtId="0" fontId="43" fillId="34" borderId="11" xfId="0" applyFont="1" applyFill="1" applyBorder="1" applyAlignment="1">
      <alignment horizontal="left" vertical="center"/>
    </xf>
    <xf numFmtId="0" fontId="45" fillId="34" borderId="0" xfId="0" applyFont="1" applyFill="1" applyAlignment="1">
      <alignment horizontal="left" vertical="center" wrapText="1"/>
    </xf>
    <xf numFmtId="0" fontId="43" fillId="34" borderId="0" xfId="0" applyFont="1" applyFill="1" applyBorder="1" applyAlignment="1">
      <alignment horizontal="left" vertical="center" wrapText="1"/>
    </xf>
    <xf numFmtId="0" fontId="43" fillId="34" borderId="0" xfId="0" applyFont="1" applyFill="1" applyAlignment="1">
      <alignment horizontal="left" vertical="center" wrapText="1"/>
    </xf>
    <xf numFmtId="0" fontId="46" fillId="34" borderId="0" xfId="0" applyFont="1" applyFill="1" applyAlignment="1">
      <alignment horizontal="left"/>
    </xf>
    <xf numFmtId="0" fontId="45" fillId="34" borderId="0" xfId="0" applyFont="1" applyFill="1" applyAlignment="1">
      <alignment horizontal="center" vertical="center" wrapText="1"/>
    </xf>
    <xf numFmtId="0" fontId="43" fillId="34" borderId="10" xfId="0" applyFont="1" applyFill="1" applyBorder="1" applyAlignment="1">
      <alignment horizontal="center" vertical="center"/>
    </xf>
    <xf numFmtId="0" fontId="45" fillId="34" borderId="13" xfId="0" applyFont="1" applyFill="1" applyBorder="1" applyAlignment="1">
      <alignment horizontal="left" vertical="center" wrapText="1"/>
    </xf>
    <xf numFmtId="0" fontId="45" fillId="34" borderId="14" xfId="0" applyFont="1" applyFill="1" applyBorder="1" applyAlignment="1">
      <alignment horizontal="center" vertical="center" wrapText="1"/>
    </xf>
    <xf numFmtId="0" fontId="45" fillId="34" borderId="13" xfId="0" applyFont="1" applyFill="1" applyBorder="1" applyAlignment="1">
      <alignment horizontal="left"/>
    </xf>
    <xf numFmtId="0" fontId="43" fillId="34" borderId="13" xfId="0" applyFont="1" applyFill="1" applyBorder="1" applyAlignment="1">
      <alignment horizontal="right" indent="1"/>
    </xf>
    <xf numFmtId="0" fontId="45" fillId="0" borderId="14" xfId="0" applyFont="1" applyBorder="1" applyAlignment="1">
      <alignment horizontal="center"/>
    </xf>
    <xf numFmtId="0" fontId="43" fillId="34" borderId="15" xfId="0" applyFont="1" applyFill="1" applyBorder="1" applyAlignment="1">
      <alignment horizontal="left"/>
    </xf>
    <xf numFmtId="0" fontId="43" fillId="34" borderId="15" xfId="0" applyFont="1" applyFill="1" applyBorder="1" applyAlignment="1">
      <alignment horizontal="right" indent="1"/>
    </xf>
    <xf numFmtId="0" fontId="43" fillId="34" borderId="16" xfId="0" applyFont="1" applyFill="1" applyBorder="1" applyAlignment="1">
      <alignment horizontal="left"/>
    </xf>
    <xf numFmtId="0" fontId="45" fillId="34" borderId="11" xfId="0" applyFont="1" applyFill="1" applyBorder="1" applyAlignment="1">
      <alignment horizontal="center" vertical="center"/>
    </xf>
    <xf numFmtId="0" fontId="45" fillId="0" borderId="17" xfId="0" applyFont="1" applyBorder="1" applyAlignment="1">
      <alignment horizontal="center"/>
    </xf>
    <xf numFmtId="0" fontId="45" fillId="33" borderId="13" xfId="0" applyFont="1" applyFill="1" applyBorder="1" applyAlignment="1">
      <alignment horizontal="center"/>
    </xf>
    <xf numFmtId="0" fontId="43" fillId="33" borderId="18" xfId="0" applyFont="1" applyFill="1" applyBorder="1" applyAlignment="1">
      <alignment horizontal="right"/>
    </xf>
    <xf numFmtId="0" fontId="45" fillId="0" borderId="0" xfId="0" applyFont="1" applyBorder="1" applyAlignment="1">
      <alignment horizontal="center" vertical="center"/>
    </xf>
    <xf numFmtId="0" fontId="45" fillId="35" borderId="19" xfId="0" applyFont="1" applyFill="1" applyBorder="1" applyAlignment="1">
      <alignment horizontal="center" vertical="center" wrapText="1"/>
    </xf>
    <xf numFmtId="0" fontId="45" fillId="0" borderId="20" xfId="0" applyFont="1" applyBorder="1" applyAlignment="1">
      <alignment horizontal="center" vertical="center" wrapText="1"/>
    </xf>
    <xf numFmtId="0" fontId="45" fillId="0" borderId="21" xfId="0" applyFont="1" applyBorder="1" applyAlignment="1">
      <alignment horizontal="center" vertical="center" wrapText="1"/>
    </xf>
    <xf numFmtId="0" fontId="45" fillId="0" borderId="20" xfId="0" applyFont="1" applyBorder="1" applyAlignment="1">
      <alignment horizontal="center" vertical="center"/>
    </xf>
    <xf numFmtId="0" fontId="43" fillId="0" borderId="0" xfId="0" applyFont="1" applyBorder="1" applyAlignment="1">
      <alignment horizontal="left" vertical="center"/>
    </xf>
    <xf numFmtId="0" fontId="43" fillId="35" borderId="14" xfId="0" applyFont="1" applyFill="1" applyBorder="1" applyAlignment="1">
      <alignment horizontal="center" vertical="center"/>
    </xf>
    <xf numFmtId="3" fontId="45" fillId="0" borderId="14" xfId="0" applyNumberFormat="1" applyFont="1" applyBorder="1" applyAlignment="1">
      <alignment horizontal="center"/>
    </xf>
    <xf numFmtId="4" fontId="45" fillId="0" borderId="14" xfId="0" applyNumberFormat="1" applyFont="1" applyBorder="1" applyAlignment="1">
      <alignment horizontal="center"/>
    </xf>
    <xf numFmtId="0" fontId="45" fillId="33" borderId="22" xfId="0" applyFont="1" applyFill="1" applyBorder="1" applyAlignment="1">
      <alignment horizontal="center" vertical="center" wrapText="1"/>
    </xf>
    <xf numFmtId="0" fontId="45" fillId="0" borderId="20" xfId="0" applyFont="1" applyBorder="1" applyAlignment="1">
      <alignment horizontal="center" vertical="center" wrapText="1"/>
    </xf>
    <xf numFmtId="2" fontId="45" fillId="36" borderId="14" xfId="0" applyNumberFormat="1" applyFont="1" applyFill="1" applyBorder="1" applyAlignment="1">
      <alignment horizontal="center" vertical="center"/>
    </xf>
    <xf numFmtId="0" fontId="45" fillId="36" borderId="14" xfId="0" applyFont="1" applyFill="1" applyBorder="1" applyAlignment="1">
      <alignment horizontal="left" vertical="center" wrapText="1"/>
    </xf>
    <xf numFmtId="0" fontId="30" fillId="37" borderId="14" xfId="42" applyFill="1" applyBorder="1" applyAlignment="1">
      <alignment horizontal="left"/>
    </xf>
    <xf numFmtId="0" fontId="43" fillId="36" borderId="14" xfId="0" applyFont="1" applyFill="1" applyBorder="1" applyAlignment="1">
      <alignment horizontal="center" vertical="center" wrapText="1"/>
    </xf>
    <xf numFmtId="1" fontId="43" fillId="36" borderId="14" xfId="0" applyNumberFormat="1" applyFont="1" applyFill="1" applyBorder="1" applyAlignment="1">
      <alignment horizontal="center" vertical="center"/>
    </xf>
    <xf numFmtId="3" fontId="43" fillId="36" borderId="14" xfId="0" applyNumberFormat="1" applyFont="1" applyFill="1" applyBorder="1" applyAlignment="1">
      <alignment horizontal="center" vertical="center"/>
    </xf>
    <xf numFmtId="0" fontId="43" fillId="36" borderId="14" xfId="0" applyFont="1" applyFill="1" applyBorder="1" applyAlignment="1">
      <alignment horizontal="center" vertical="center"/>
    </xf>
    <xf numFmtId="2" fontId="43" fillId="36" borderId="14" xfId="0" applyNumberFormat="1" applyFont="1" applyFill="1" applyBorder="1" applyAlignment="1">
      <alignment horizontal="center" vertical="center"/>
    </xf>
    <xf numFmtId="0" fontId="43" fillId="36" borderId="14" xfId="0" applyFont="1" applyFill="1" applyBorder="1" applyAlignment="1">
      <alignment horizontal="left" vertical="center" wrapText="1"/>
    </xf>
    <xf numFmtId="0" fontId="43" fillId="37" borderId="14" xfId="0" applyFont="1" applyFill="1" applyBorder="1" applyAlignment="1">
      <alignment horizontal="center" vertical="center"/>
    </xf>
    <xf numFmtId="0" fontId="43" fillId="36" borderId="14" xfId="0" applyFont="1" applyFill="1" applyBorder="1" applyAlignment="1">
      <alignment horizontal="left" vertical="top"/>
    </xf>
    <xf numFmtId="0" fontId="43" fillId="36" borderId="14" xfId="0" applyFont="1" applyFill="1" applyBorder="1" applyAlignment="1">
      <alignment horizontal="left" vertical="top" wrapText="1"/>
    </xf>
    <xf numFmtId="165" fontId="43" fillId="36" borderId="14" xfId="0" applyNumberFormat="1" applyFont="1" applyFill="1" applyBorder="1" applyAlignment="1">
      <alignment horizontal="center" vertical="center"/>
    </xf>
    <xf numFmtId="164" fontId="43" fillId="36" borderId="14" xfId="0" applyNumberFormat="1" applyFont="1" applyFill="1" applyBorder="1" applyAlignment="1">
      <alignment horizontal="center" vertical="center"/>
    </xf>
    <xf numFmtId="0" fontId="43" fillId="36" borderId="23" xfId="0" applyFont="1" applyFill="1" applyBorder="1" applyAlignment="1">
      <alignment horizontal="center" vertical="center" wrapText="1"/>
    </xf>
    <xf numFmtId="0" fontId="43" fillId="37" borderId="0" xfId="0" applyFont="1" applyFill="1" applyBorder="1" applyAlignment="1">
      <alignment horizontal="left" vertical="center"/>
    </xf>
    <xf numFmtId="4" fontId="45" fillId="36" borderId="14" xfId="0" applyNumberFormat="1" applyFont="1" applyFill="1" applyBorder="1" applyAlignment="1">
      <alignment horizontal="center" vertical="center"/>
    </xf>
    <xf numFmtId="0" fontId="0" fillId="37" borderId="0" xfId="0" applyFill="1" applyAlignment="1">
      <alignment horizontal="left"/>
    </xf>
    <xf numFmtId="0" fontId="0" fillId="37" borderId="0" xfId="0" applyFill="1" applyAlignment="1">
      <alignment/>
    </xf>
    <xf numFmtId="0" fontId="47" fillId="38" borderId="24" xfId="0" applyFont="1" applyFill="1" applyBorder="1" applyAlignment="1">
      <alignment horizontal="left" vertical="center" wrapText="1"/>
    </xf>
    <xf numFmtId="0" fontId="47" fillId="38" borderId="10" xfId="0" applyFont="1" applyFill="1" applyBorder="1" applyAlignment="1">
      <alignment horizontal="left" vertical="center" wrapText="1"/>
    </xf>
    <xf numFmtId="0" fontId="47" fillId="38" borderId="0" xfId="0" applyFont="1" applyFill="1" applyAlignment="1">
      <alignment horizontal="left" vertical="center" wrapText="1"/>
    </xf>
    <xf numFmtId="0" fontId="47" fillId="38" borderId="11" xfId="0" applyFont="1" applyFill="1" applyBorder="1" applyAlignment="1">
      <alignment horizontal="left" vertical="center" wrapText="1"/>
    </xf>
    <xf numFmtId="0" fontId="47" fillId="38" borderId="17" xfId="0" applyFont="1" applyFill="1" applyBorder="1" applyAlignment="1">
      <alignment horizontal="left" vertical="center" wrapText="1"/>
    </xf>
    <xf numFmtId="0" fontId="47" fillId="38" borderId="13" xfId="0" applyFont="1" applyFill="1" applyBorder="1" applyAlignment="1">
      <alignment horizontal="left" vertical="center" wrapText="1"/>
    </xf>
    <xf numFmtId="0" fontId="47" fillId="38" borderId="18" xfId="0" applyFont="1" applyFill="1" applyBorder="1" applyAlignment="1">
      <alignment horizontal="left" vertical="center" wrapText="1"/>
    </xf>
    <xf numFmtId="0" fontId="45" fillId="34" borderId="25" xfId="0" applyFont="1" applyFill="1" applyBorder="1" applyAlignment="1">
      <alignment horizontal="center" wrapText="1"/>
    </xf>
    <xf numFmtId="0" fontId="47" fillId="0" borderId="14" xfId="0" applyFont="1" applyBorder="1" applyAlignment="1">
      <alignment horizontal="center" vertical="center" wrapText="1"/>
    </xf>
    <xf numFmtId="0" fontId="45" fillId="0" borderId="24" xfId="0" applyFont="1" applyBorder="1" applyAlignment="1">
      <alignment horizontal="center" vertical="center"/>
    </xf>
    <xf numFmtId="0" fontId="45" fillId="0" borderId="17" xfId="0" applyFont="1" applyBorder="1" applyAlignment="1">
      <alignment horizontal="center" vertical="center"/>
    </xf>
    <xf numFmtId="0" fontId="45" fillId="0" borderId="18" xfId="0" applyFont="1" applyBorder="1" applyAlignment="1">
      <alignment horizontal="center" vertical="center"/>
    </xf>
    <xf numFmtId="0" fontId="45" fillId="34" borderId="24" xfId="0" applyFont="1" applyFill="1" applyBorder="1" applyAlignment="1">
      <alignment horizontal="center" vertical="center" wrapText="1"/>
    </xf>
    <xf numFmtId="0" fontId="45" fillId="34" borderId="17" xfId="0" applyFont="1" applyFill="1" applyBorder="1" applyAlignment="1">
      <alignment horizontal="center" vertical="center" wrapText="1"/>
    </xf>
    <xf numFmtId="0" fontId="45" fillId="34" borderId="13" xfId="0" applyFont="1" applyFill="1" applyBorder="1" applyAlignment="1">
      <alignment horizontal="center" vertical="center" wrapText="1"/>
    </xf>
    <xf numFmtId="0" fontId="45" fillId="34" borderId="18" xfId="0" applyFont="1" applyFill="1" applyBorder="1" applyAlignment="1">
      <alignment horizontal="center" vertical="center" wrapText="1"/>
    </xf>
    <xf numFmtId="0" fontId="45" fillId="32" borderId="24" xfId="0" applyFont="1" applyFill="1" applyBorder="1" applyAlignment="1">
      <alignment horizontal="center" vertical="center"/>
    </xf>
    <xf numFmtId="0" fontId="45" fillId="32" borderId="17" xfId="0" applyFont="1" applyFill="1" applyBorder="1" applyAlignment="1">
      <alignment horizontal="center" vertical="center"/>
    </xf>
    <xf numFmtId="0" fontId="45" fillId="32" borderId="18" xfId="0" applyFont="1" applyFill="1" applyBorder="1" applyAlignment="1">
      <alignment horizontal="center" vertical="center"/>
    </xf>
    <xf numFmtId="4" fontId="45" fillId="34" borderId="24" xfId="0" applyNumberFormat="1" applyFont="1" applyFill="1" applyBorder="1" applyAlignment="1">
      <alignment horizontal="center" vertical="center"/>
    </xf>
    <xf numFmtId="0" fontId="45" fillId="34" borderId="24" xfId="0" applyFont="1" applyFill="1" applyBorder="1" applyAlignment="1">
      <alignment horizontal="center" vertical="center"/>
    </xf>
    <xf numFmtId="0" fontId="45" fillId="34" borderId="17" xfId="0" applyFont="1" applyFill="1" applyBorder="1" applyAlignment="1">
      <alignment horizontal="center" vertical="center"/>
    </xf>
    <xf numFmtId="0" fontId="45" fillId="34" borderId="13" xfId="0" applyFont="1" applyFill="1" applyBorder="1" applyAlignment="1">
      <alignment horizontal="center" vertical="center"/>
    </xf>
    <xf numFmtId="0" fontId="45" fillId="34" borderId="18" xfId="0" applyFont="1" applyFill="1" applyBorder="1" applyAlignment="1">
      <alignment horizontal="center" vertical="center"/>
    </xf>
    <xf numFmtId="14" fontId="45" fillId="0" borderId="24" xfId="0" applyNumberFormat="1" applyFont="1" applyBorder="1" applyAlignment="1">
      <alignment horizontal="center" vertical="center"/>
    </xf>
    <xf numFmtId="0" fontId="45" fillId="0" borderId="13" xfId="0" applyFont="1" applyBorder="1" applyAlignment="1">
      <alignment horizontal="center" vertical="center"/>
    </xf>
    <xf numFmtId="0" fontId="47" fillId="0" borderId="26" xfId="0" applyFont="1" applyBorder="1" applyAlignment="1">
      <alignment horizontal="center" vertical="center" wrapText="1"/>
    </xf>
    <xf numFmtId="0" fontId="45" fillId="0" borderId="14" xfId="0" applyFont="1" applyBorder="1" applyAlignment="1">
      <alignment horizontal="center" vertical="center" wrapText="1"/>
    </xf>
    <xf numFmtId="0" fontId="43" fillId="35" borderId="24" xfId="0" applyFont="1" applyFill="1" applyBorder="1" applyAlignment="1">
      <alignment horizontal="left" vertical="top" wrapText="1"/>
    </xf>
    <xf numFmtId="0" fontId="43" fillId="35" borderId="17" xfId="0" applyFont="1" applyFill="1" applyBorder="1" applyAlignment="1">
      <alignment horizontal="left" vertical="top" wrapText="1"/>
    </xf>
    <xf numFmtId="0" fontId="43" fillId="35" borderId="13" xfId="0" applyFont="1" applyFill="1" applyBorder="1" applyAlignment="1">
      <alignment horizontal="left" vertical="top" wrapText="1"/>
    </xf>
    <xf numFmtId="0" fontId="43" fillId="35" borderId="18" xfId="0" applyFont="1" applyFill="1" applyBorder="1" applyAlignment="1">
      <alignment horizontal="left" vertical="top" wrapText="1"/>
    </xf>
    <xf numFmtId="0" fontId="48" fillId="0" borderId="26" xfId="0" applyFont="1" applyBorder="1" applyAlignment="1">
      <alignment horizontal="center" vertical="center"/>
    </xf>
    <xf numFmtId="0" fontId="49" fillId="0" borderId="14" xfId="0" applyFont="1" applyBorder="1" applyAlignment="1">
      <alignment horizontal="center" vertical="center" wrapText="1"/>
    </xf>
    <xf numFmtId="1" fontId="43" fillId="0" borderId="0" xfId="0" applyNumberFormat="1" applyFont="1" applyBorder="1" applyAlignment="1">
      <alignment horizontal="left"/>
    </xf>
    <xf numFmtId="1" fontId="45" fillId="0" borderId="20" xfId="0" applyNumberFormat="1" applyFont="1" applyBorder="1" applyAlignment="1">
      <alignment horizontal="center" vertical="center" wrapText="1"/>
    </xf>
    <xf numFmtId="1" fontId="43" fillId="36" borderId="14" xfId="0" applyNumberFormat="1" applyFont="1" applyFill="1" applyBorder="1" applyAlignment="1">
      <alignment horizontal="center" vertical="center" wrapText="1"/>
    </xf>
    <xf numFmtId="1" fontId="0" fillId="37" borderId="0" xfId="0" applyNumberFormat="1" applyFill="1" applyAlignment="1">
      <alignment horizontal="left"/>
    </xf>
    <xf numFmtId="1" fontId="0" fillId="0" borderId="0" xfId="0" applyNumberFormat="1" applyAlignment="1">
      <alignment horizontal="lef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228600</xdr:rowOff>
    </xdr:from>
    <xdr:to>
      <xdr:col>2</xdr:col>
      <xdr:colOff>361950</xdr:colOff>
      <xdr:row>13</xdr:row>
      <xdr:rowOff>85725</xdr:rowOff>
    </xdr:to>
    <xdr:pic>
      <xdr:nvPicPr>
        <xdr:cNvPr id="1" name="Имя " descr="Descr "/>
        <xdr:cNvPicPr preferRelativeResize="1">
          <a:picLocks noChangeAspect="1"/>
        </xdr:cNvPicPr>
      </xdr:nvPicPr>
      <xdr:blipFill>
        <a:blip r:embed="rId1"/>
        <a:stretch>
          <a:fillRect/>
        </a:stretch>
      </xdr:blipFill>
      <xdr:spPr>
        <a:xfrm>
          <a:off x="0" y="790575"/>
          <a:ext cx="127635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book-team.ru/bianca-zizn-beloj-suki_s362.html" TargetMode="External" /><Relationship Id="rId2" Type="http://schemas.openxmlformats.org/officeDocument/2006/relationships/hyperlink" Target="https://book-team.ru/samye-glawnye-prawila-bezopasnosti_s307.html" TargetMode="External" /><Relationship Id="rId3" Type="http://schemas.openxmlformats.org/officeDocument/2006/relationships/hyperlink" Target="https://book-team.ru/tchto-my-rodinoj-zowiom_s334.html" TargetMode="External" /><Relationship Id="rId4" Type="http://schemas.openxmlformats.org/officeDocument/2006/relationships/hyperlink" Target="https://book-team.ru/wer-tomu-tchto-serdce-skazet_s451.html" TargetMode="External" /><Relationship Id="rId5" Type="http://schemas.openxmlformats.org/officeDocument/2006/relationships/hyperlink" Target="https://book-team.ru/ia-byl-gotow-liubit-wes-mir_s410.html" TargetMode="External" /><Relationship Id="rId6" Type="http://schemas.openxmlformats.org/officeDocument/2006/relationships/hyperlink" Target="https://book-team.ru/sady-moej-dushi_s379.html" TargetMode="External" /><Relationship Id="rId7" Type="http://schemas.openxmlformats.org/officeDocument/2006/relationships/hyperlink" Target="https://book-team.ru/ia-pomniu-wremia-zolotoe_s402.html" TargetMode="External" /><Relationship Id="rId8" Type="http://schemas.openxmlformats.org/officeDocument/2006/relationships/hyperlink" Target="https://book-team.ru/ia-serdce-wiugoj-zakrutil_s450.html" TargetMode="External" /><Relationship Id="rId9" Type="http://schemas.openxmlformats.org/officeDocument/2006/relationships/hyperlink" Target="https://book-team.ru/alionushkiny-skazki_s330.html" TargetMode="External" /><Relationship Id="rId10" Type="http://schemas.openxmlformats.org/officeDocument/2006/relationships/hyperlink" Target="https://book-team.ru/angelotchek-powesti-i-rasskazy_s381.html" TargetMode="External" /><Relationship Id="rId11" Type="http://schemas.openxmlformats.org/officeDocument/2006/relationships/hyperlink" Target="https://book-team.ru/batyj-istoritcheskij-roman_s444.html" TargetMode="External" /><Relationship Id="rId12" Type="http://schemas.openxmlformats.org/officeDocument/2006/relationships/hyperlink" Target="https://book-team.ru/bednaia-liza-i-drugie-powesti_s331.html" TargetMode="External" /><Relationship Id="rId13" Type="http://schemas.openxmlformats.org/officeDocument/2006/relationships/hyperlink" Target="https://book-team.ru/bednye-liudi-roman_s392.html" TargetMode="External" /><Relationship Id="rId14" Type="http://schemas.openxmlformats.org/officeDocument/2006/relationships/hyperlink" Target="https://book-team.ru/beleet-parus-odinokij-powest_s407.html" TargetMode="External" /><Relationship Id="rId15" Type="http://schemas.openxmlformats.org/officeDocument/2006/relationships/hyperlink" Target="https://book-team.ru/moj-general_s343.html" TargetMode="External" /><Relationship Id="rId16" Type="http://schemas.openxmlformats.org/officeDocument/2006/relationships/hyperlink" Target="https://book-team.ru/belyj-bim-tchernoe-ucho-powesti_s423.html" TargetMode="External" /><Relationship Id="rId17" Type="http://schemas.openxmlformats.org/officeDocument/2006/relationships/hyperlink" Target="https://book-team.ru/belyj-pudel_s306.html" TargetMode="External" /><Relationship Id="rId18" Type="http://schemas.openxmlformats.org/officeDocument/2006/relationships/hyperlink" Target="https://book-team.ru/blagie-namereniia-powest_s370.html" TargetMode="External" /><Relationship Id="rId19" Type="http://schemas.openxmlformats.org/officeDocument/2006/relationships/hyperlink" Target="https://book-team.ru/bogomole-powesti-i-rasskazy_s441.html" TargetMode="External" /><Relationship Id="rId20" Type="http://schemas.openxmlformats.org/officeDocument/2006/relationships/hyperlink" Target="https://book-team.ru/welikaia-ekaterina_s353.html" TargetMode="External" /><Relationship Id="rId21" Type="http://schemas.openxmlformats.org/officeDocument/2006/relationships/hyperlink" Target="https://book-team.ru/welikie-puteshestwenniki_s349.html" TargetMode="External" /><Relationship Id="rId22" Type="http://schemas.openxmlformats.org/officeDocument/2006/relationships/hyperlink" Target="https://book-team.ru/wishnewyj-sad_s384.html" TargetMode="External" /><Relationship Id="rId23" Type="http://schemas.openxmlformats.org/officeDocument/2006/relationships/hyperlink" Target="https://book-team.ru/wozwrashtchenie-rosomachi_s397.html" TargetMode="External" /><Relationship Id="rId24" Type="http://schemas.openxmlformats.org/officeDocument/2006/relationships/hyperlink" Target="https://book-team.ru/wojna-i-mir-roman-tom-4_s436.html" TargetMode="External" /><Relationship Id="rId25" Type="http://schemas.openxmlformats.org/officeDocument/2006/relationships/hyperlink" Target="https://book-team.ru/wojna-i-mir-roman-tom-2_s434.html" TargetMode="External" /><Relationship Id="rId26" Type="http://schemas.openxmlformats.org/officeDocument/2006/relationships/hyperlink" Target="https://book-team.ru/wojna-i-mir-roman-tom-1_s433.html" TargetMode="External" /><Relationship Id="rId27" Type="http://schemas.openxmlformats.org/officeDocument/2006/relationships/hyperlink" Target="https://book-team.ru/wojna-i-mir-roman-tom-3_s435.html" TargetMode="External" /><Relationship Id="rId28" Type="http://schemas.openxmlformats.org/officeDocument/2006/relationships/hyperlink" Target="https://book-team.ru/gamlet_s409.html" TargetMode="External" /><Relationship Id="rId29" Type="http://schemas.openxmlformats.org/officeDocument/2006/relationships/hyperlink" Target="https://book-team.ru/geroj-nashego-wremeni_s298.html" TargetMode="External" /><Relationship Id="rId30" Type="http://schemas.openxmlformats.org/officeDocument/2006/relationships/hyperlink" Target="https://book-team.ru/golgofa-powest_s360.html" TargetMode="External" /><Relationship Id="rId31" Type="http://schemas.openxmlformats.org/officeDocument/2006/relationships/hyperlink" Target="https://book-team.ru/gore-ot-uma_s351.html" TargetMode="External" /><Relationship Id="rId32" Type="http://schemas.openxmlformats.org/officeDocument/2006/relationships/hyperlink" Target="https://book-team.ru/gospoda-golowlewy_s310.html" TargetMode="External" /><Relationship Id="rId33" Type="http://schemas.openxmlformats.org/officeDocument/2006/relationships/hyperlink" Target="https://book-team.ru/groza-bespridannica-les-pesy_s432.html" TargetMode="External" /><Relationship Id="rId34" Type="http://schemas.openxmlformats.org/officeDocument/2006/relationships/hyperlink" Target="https://book-team.ru/dewotchka-iz-goroda_s338.html" TargetMode="External" /><Relationship Id="rId35" Type="http://schemas.openxmlformats.org/officeDocument/2006/relationships/hyperlink" Target="https://book-team.ru/derewiannye-koni-powesti_s357.html" TargetMode="External" /><Relationship Id="rId36" Type="http://schemas.openxmlformats.org/officeDocument/2006/relationships/hyperlink" Target="https://book-team.ru/deti-podzemelia_s337.html" TargetMode="External" /><Relationship Id="rId37" Type="http://schemas.openxmlformats.org/officeDocument/2006/relationships/hyperlink" Target="https://book-team.ru/detskie-gody-bagrowa-wnuka_s340.html" TargetMode="External" /><Relationship Id="rId38" Type="http://schemas.openxmlformats.org/officeDocument/2006/relationships/hyperlink" Target="https://book-team.ru/detstwo-otrotchestwo-powesti_s438.html" TargetMode="External" /><Relationship Id="rId39" Type="http://schemas.openxmlformats.org/officeDocument/2006/relationships/hyperlink" Target="https://book-team.ru/detstwo-powest_s430.html" TargetMode="External" /><Relationship Id="rId40" Type="http://schemas.openxmlformats.org/officeDocument/2006/relationships/hyperlink" Target="https://book-team.ru/dikij-pomeshtchik-i-drugie-skazki_s304.html" TargetMode="External" /><Relationship Id="rId41" Type="http://schemas.openxmlformats.org/officeDocument/2006/relationships/hyperlink" Target="https://book-team.ru/dinka-proshtchaetsia-s-detstwom_s453.html" TargetMode="External" /><Relationship Id="rId42" Type="http://schemas.openxmlformats.org/officeDocument/2006/relationships/hyperlink" Target="https://book-team.ru/dinka-powest_s421.html" TargetMode="External" /><Relationship Id="rId43" Type="http://schemas.openxmlformats.org/officeDocument/2006/relationships/hyperlink" Target="https://book-team.ru/ewgenij-onegin_s326.html" TargetMode="External" /><Relationship Id="rId44" Type="http://schemas.openxmlformats.org/officeDocument/2006/relationships/hyperlink" Target="https://book-team.ru/ziwaia-woda-powesti-i-rasskazy_s380.html" TargetMode="External" /><Relationship Id="rId45" Type="http://schemas.openxmlformats.org/officeDocument/2006/relationships/hyperlink" Target="https://book-team.ru/robinzon-kruzo-roman_s342.html" TargetMode="External" /><Relationship Id="rId46" Type="http://schemas.openxmlformats.org/officeDocument/2006/relationships/hyperlink" Target="https://book-team.ru/idiot-roman-w-tchetyrech-tchastiach_s420.html" TargetMode="External" /><Relationship Id="rId47" Type="http://schemas.openxmlformats.org/officeDocument/2006/relationships/hyperlink" Target="https://book-team.ru/istoritcheskie-powesti_s352.html" TargetMode="External" /><Relationship Id="rId48" Type="http://schemas.openxmlformats.org/officeDocument/2006/relationships/hyperlink" Target="https://book-team.ru/k-poslednemu-moriu_s446.html" TargetMode="External" /><Relationship Id="rId49" Type="http://schemas.openxmlformats.org/officeDocument/2006/relationships/hyperlink" Target="https://book-team.ru/kniazna-dzawacha-powest_s439.html" TargetMode="External" /><Relationship Id="rId50" Type="http://schemas.openxmlformats.org/officeDocument/2006/relationships/hyperlink" Target="https://book-team.ru/komu-na-rusi-zit-chorosho-poiema_s391.html" TargetMode="External" /><Relationship Id="rId51" Type="http://schemas.openxmlformats.org/officeDocument/2006/relationships/hyperlink" Target="https://book-team.ru/konek-gorbunok-skazka_s377.html" TargetMode="External" /><Relationship Id="rId52" Type="http://schemas.openxmlformats.org/officeDocument/2006/relationships/hyperlink" Target="https://book-team.ru/kon-s-rozowoj-griwoj-rasskazy_s373.html" TargetMode="External" /><Relationship Id="rId53" Type="http://schemas.openxmlformats.org/officeDocument/2006/relationships/hyperlink" Target="https://book-team.ru/kot-woriuga-rasskazy-i-skazki_s399.html" TargetMode="External" /><Relationship Id="rId54" Type="http://schemas.openxmlformats.org/officeDocument/2006/relationships/hyperlink" Target="https://book-team.ru/krasnyj-cwetok-skazki-i-rasskazy_s429.html" TargetMode="External" /><Relationship Id="rId55" Type="http://schemas.openxmlformats.org/officeDocument/2006/relationships/hyperlink" Target="https://book-team.ru/kriosna-powesti_s358.html" TargetMode="External" /><Relationship Id="rId56" Type="http://schemas.openxmlformats.org/officeDocument/2006/relationships/hyperlink" Target="https://book-team.ru/kiuchlia_s355.html" TargetMode="External" /><Relationship Id="rId57" Type="http://schemas.openxmlformats.org/officeDocument/2006/relationships/hyperlink" Target="https://book-team.ru/lewsha_s312.html" TargetMode="External" /><Relationship Id="rId58" Type="http://schemas.openxmlformats.org/officeDocument/2006/relationships/hyperlink" Target="https://book-team.ru/lezatchich-ne-biut-powesti_s369.html" TargetMode="External" /><Relationship Id="rId59" Type="http://schemas.openxmlformats.org/officeDocument/2006/relationships/hyperlink" Target="https://book-team.ru/leto-gospodne-powest_s442.html" TargetMode="External" /><Relationship Id="rId60" Type="http://schemas.openxmlformats.org/officeDocument/2006/relationships/hyperlink" Target="https://book-team.ru/magazin-nenagliadnych-posobij-powesti_s368.html" TargetMode="External" /><Relationship Id="rId61" Type="http://schemas.openxmlformats.org/officeDocument/2006/relationships/hyperlink" Target="https://book-team.ru/malachitowaia-shkatulka-uralskie-skazy_s424.html" TargetMode="External" /><Relationship Id="rId62" Type="http://schemas.openxmlformats.org/officeDocument/2006/relationships/hyperlink" Target="https://book-team.ru/malenkie-tragedii_s460.html" TargetMode="External" /><Relationship Id="rId63" Type="http://schemas.openxmlformats.org/officeDocument/2006/relationships/hyperlink" Target="https://book-team.ru/maltchik-kotoromu-ne-bolno_s395.html" TargetMode="External" /><Relationship Id="rId64" Type="http://schemas.openxmlformats.org/officeDocument/2006/relationships/hyperlink" Target="https://book-team.ru/mamotchkin-synok-powesti_s393.html" TargetMode="External" /><Relationship Id="rId65" Type="http://schemas.openxmlformats.org/officeDocument/2006/relationships/hyperlink" Target="https://book-team.ru/maskarad-drama_s431.html" TargetMode="External" /><Relationship Id="rId66" Type="http://schemas.openxmlformats.org/officeDocument/2006/relationships/hyperlink" Target="https://book-team.ru/shop_374.html" TargetMode="External" /><Relationship Id="rId67" Type="http://schemas.openxmlformats.org/officeDocument/2006/relationships/hyperlink" Target="https://book-team.ru/mertwye-dushi_s300.html" TargetMode="External" /><Relationship Id="rId68" Type="http://schemas.openxmlformats.org/officeDocument/2006/relationships/hyperlink" Target="https://book-team.ru/mertwym-ne-bolno-powest_s428.html" TargetMode="External" /><Relationship Id="rId69" Type="http://schemas.openxmlformats.org/officeDocument/2006/relationships/hyperlink" Target="https://book-team.ru/moj-general_s343.html" TargetMode="External" /><Relationship Id="rId70" Type="http://schemas.openxmlformats.org/officeDocument/2006/relationships/hyperlink" Target="https://book-team.ru/mumu-zapiski-ochotnika_s356.html" TargetMode="External" /><Relationship Id="rId71" Type="http://schemas.openxmlformats.org/officeDocument/2006/relationships/hyperlink" Target="https://book-team.ru/my_s443.html" TargetMode="External" /><Relationship Id="rId72" Type="http://schemas.openxmlformats.org/officeDocument/2006/relationships/hyperlink" Target="https://book-team.ru/nedorosl_s329.html" TargetMode="External" /><Relationship Id="rId73" Type="http://schemas.openxmlformats.org/officeDocument/2006/relationships/hyperlink" Target="https://book-team.ru/neproshtchionnaia-roman_s394.html" TargetMode="External" /><Relationship Id="rId74" Type="http://schemas.openxmlformats.org/officeDocument/2006/relationships/hyperlink" Target="https://book-team.ru/obelisk-sotnikow-powesti_s425.html" TargetMode="External" /><Relationship Id="rId75" Type="http://schemas.openxmlformats.org/officeDocument/2006/relationships/hyperlink" Target="https://book-team.ru/oblomow_s332.html" TargetMode="External" /><Relationship Id="rId76" Type="http://schemas.openxmlformats.org/officeDocument/2006/relationships/hyperlink" Target="https://book-team.ru/obman-powest_s359.html" TargetMode="External" /><Relationship Id="rId77" Type="http://schemas.openxmlformats.org/officeDocument/2006/relationships/hyperlink" Target="https://book-team.ru/obyknowennaia-istoriia_s354.html" TargetMode="External" /><Relationship Id="rId78" Type="http://schemas.openxmlformats.org/officeDocument/2006/relationships/hyperlink" Target="https://book-team.ru/obyknowennoe-tchudo-pesy_s408.html" TargetMode="External" /><Relationship Id="rId79" Type="http://schemas.openxmlformats.org/officeDocument/2006/relationships/hyperlink" Target="https://book-team.ru/odnazdy-oseniu-rasskazy_s390.html" TargetMode="External" /><Relationship Id="rId80" Type="http://schemas.openxmlformats.org/officeDocument/2006/relationships/hyperlink" Target="https://book-team.ru/olesia_s308.html" TargetMode="External" /><Relationship Id="rId81" Type="http://schemas.openxmlformats.org/officeDocument/2006/relationships/hyperlink" Target="https://book-team.ru/osen-w-dubowych-lesach-rasskazy_s452.html" TargetMode="External" /><Relationship Id="rId82" Type="http://schemas.openxmlformats.org/officeDocument/2006/relationships/hyperlink" Target="https://book-team.ru/otcy-i-deti-roman_s328.html" TargetMode="External" /><Relationship Id="rId83" Type="http://schemas.openxmlformats.org/officeDocument/2006/relationships/hyperlink" Target="https://book-team.ru/pawodok-powest_s361.html" TargetMode="External" /><Relationship Id="rId84" Type="http://schemas.openxmlformats.org/officeDocument/2006/relationships/hyperlink" Target="https://book-team.ru/peterburgskie-powesti_s339.html" TargetMode="External" /><Relationship Id="rId85" Type="http://schemas.openxmlformats.org/officeDocument/2006/relationships/hyperlink" Target="https://book-team.ru/powest-o-nastoiashtchem-tcheloweke_s405.html" TargetMode="External" /><Relationship Id="rId86" Type="http://schemas.openxmlformats.org/officeDocument/2006/relationships/hyperlink" Target="https://book-team.ru/poslednie-choloda-powesti_s367.html" TargetMode="External" /><Relationship Id="rId87" Type="http://schemas.openxmlformats.org/officeDocument/2006/relationships/hyperlink" Target="https://book-team.ru/poiemy_s385.html" TargetMode="External" /><Relationship Id="rId88" Type="http://schemas.openxmlformats.org/officeDocument/2006/relationships/hyperlink" Target="https://book-team.ru/prestuplenie-i-nakazanie-roman_s375.html" TargetMode="External" /><Relationship Id="rId89" Type="http://schemas.openxmlformats.org/officeDocument/2006/relationships/hyperlink" Target="https://book-team.ru/proshedshee-wremia-powesti_s366.html" TargetMode="External" /><Relationship Id="rId90" Type="http://schemas.openxmlformats.org/officeDocument/2006/relationships/hyperlink" Target="https://book-team.ru/rewizor_s302.html" TargetMode="External" /><Relationship Id="rId91" Type="http://schemas.openxmlformats.org/officeDocument/2006/relationships/hyperlink" Target="https://book-team.ru/rokowye-iajca-powesti-i-rasskazy_s372.html" TargetMode="External" /><Relationship Id="rId92" Type="http://schemas.openxmlformats.org/officeDocument/2006/relationships/hyperlink" Target="https://book-team.ru/russkie-bogatyri-byliny_s382.html" TargetMode="External" /><Relationship Id="rId93" Type="http://schemas.openxmlformats.org/officeDocument/2006/relationships/hyperlink" Target="https://book-team.ru/russkie-narodnye-skazki_s412.html" TargetMode="External" /><Relationship Id="rId94" Type="http://schemas.openxmlformats.org/officeDocument/2006/relationships/hyperlink" Target="https://book-team.ru/sashka_s406.html" TargetMode="External" /><Relationship Id="rId95" Type="http://schemas.openxmlformats.org/officeDocument/2006/relationships/hyperlink" Target="https://book-team.ru/sewastopolskie-rasskazy_s437.html" TargetMode="External" /><Relationship Id="rId96" Type="http://schemas.openxmlformats.org/officeDocument/2006/relationships/hyperlink" Target="https://book-team.ru/sibirotchka-powest_s440.html" TargetMode="External" /><Relationship Id="rId97" Type="http://schemas.openxmlformats.org/officeDocument/2006/relationships/hyperlink" Target="https://book-team.ru/nedorosl_s329.html" TargetMode="External" /><Relationship Id="rId98" Type="http://schemas.openxmlformats.org/officeDocument/2006/relationships/hyperlink" Target="https://book-team.ru/sobatche-serdce_s341.html" TargetMode="External" /><Relationship Id="rId99" Type="http://schemas.openxmlformats.org/officeDocument/2006/relationships/hyperlink" Target="https://book-team.ru/stichotworeniia-w-proze_s383.html" TargetMode="External" /><Relationship Id="rId100" Type="http://schemas.openxmlformats.org/officeDocument/2006/relationships/hyperlink" Target="https://book-team.ru/taras-bulba-powest_s327.html" TargetMode="External" /><Relationship Id="rId101" Type="http://schemas.openxmlformats.org/officeDocument/2006/relationships/hyperlink" Target="https://book-team.ru/fandango-nowelly_s378.html" TargetMode="External" /><Relationship Id="rId102" Type="http://schemas.openxmlformats.org/officeDocument/2006/relationships/hyperlink" Target="https://book-team.ru/car-ryba_s396.html" TargetMode="External" /><Relationship Id="rId103" Type="http://schemas.openxmlformats.org/officeDocument/2006/relationships/hyperlink" Target="https://book-team.ru/cwetik-semicwetik-skazki-i-rasskazy_s419.html" TargetMode="External" /><Relationship Id="rId104" Type="http://schemas.openxmlformats.org/officeDocument/2006/relationships/hyperlink" Target="https://book-team.ru/tchelowek-amfibiia_s400.html" TargetMode="External" /><Relationship Id="rId105" Type="http://schemas.openxmlformats.org/officeDocument/2006/relationships/hyperlink" Target="https://book-team.ru/tchingischan-istoritcheskij-roman_s445.html" TargetMode="External" /><Relationship Id="rId106" Type="http://schemas.openxmlformats.org/officeDocument/2006/relationships/hyperlink" Target="https://book-team.ru/tchudak-iz-shestogo-b_s303.html" TargetMode="External" /><Relationship Id="rId107" Type="http://schemas.openxmlformats.org/officeDocument/2006/relationships/hyperlink" Target="https://book-team.ru/tchuk-i-gek_s301.html" TargetMode="External" /><Relationship Id="rId108" Type="http://schemas.openxmlformats.org/officeDocument/2006/relationships/hyperlink" Target="https://book-team.ru/tchutchelo_s305.html" TargetMode="External" /><Relationship Id="rId109" Type="http://schemas.openxmlformats.org/officeDocument/2006/relationships/hyperlink" Target="https://book-team.ru/iunye-geroi_s293.html" TargetMode="External" /><Relationship Id="rId110" Type="http://schemas.openxmlformats.org/officeDocument/2006/relationships/hyperlink" Target="https://book-team.ru/chraniteli-zagadka-atlantidy_s311.html" TargetMode="External" /><Relationship Id="rId111" Type="http://schemas.openxmlformats.org/officeDocument/2006/relationships/hyperlink" Target="https://book-team.ru/chraniteli-ledianaia-pustynia-kniga-4_s365.html" TargetMode="External" /><Relationship Id="rId112" Type="http://schemas.openxmlformats.org/officeDocument/2006/relationships/hyperlink" Target="https://book-team.ru/chraniteli-lowcy-drakonow-kniga-3_s324.html" TargetMode="External" /><Relationship Id="rId113" Type="http://schemas.openxmlformats.org/officeDocument/2006/relationships/hyperlink" Target="https://book-team.ru/chraniteli-poweliteli-knigi_s314.html" TargetMode="External" /><Relationship Id="rId114" Type="http://schemas.openxmlformats.org/officeDocument/2006/relationships/hyperlink" Target="https://book-team.ru/istoriia-s-dwojkoj_s454.html" TargetMode="External" /><Relationship Id="rId115" Type="http://schemas.openxmlformats.org/officeDocument/2006/relationships/hyperlink" Target="https://book-team.ru/musornyj-kolobok_s455.html" TargetMode="External" /><Relationship Id="rId116" Type="http://schemas.openxmlformats.org/officeDocument/2006/relationships/hyperlink" Target="https://book-team.ru/spasti-skazotchnyj-patrul_s449.html" TargetMode="External" /><Relationship Id="rId117" Type="http://schemas.openxmlformats.org/officeDocument/2006/relationships/hyperlink" Target="https://book-team.ru/tchto-slutchilos-s-samobrankoj_s456.html" TargetMode="External" /><Relationship Id="rId118" Type="http://schemas.openxmlformats.org/officeDocument/2006/relationships/hyperlink" Target="https://book-team.ru/bitwa-newidimok_s288.html" TargetMode="External" /><Relationship Id="rId119" Type="http://schemas.openxmlformats.org/officeDocument/2006/relationships/hyperlink" Target="https://book-team.ru/den-wsech-wolshebnikow_s289.html" TargetMode="External" /><Relationship Id="rId120" Type="http://schemas.openxmlformats.org/officeDocument/2006/relationships/hyperlink" Target="https://book-team.ru/raz-grejs-dwa-grejs_s290.html" TargetMode="External" /><Relationship Id="rId121" Type="http://schemas.openxmlformats.org/officeDocument/2006/relationships/hyperlink" Target="https://book-team.ru/sonia-idet-w-shkolu_s291.html" TargetMode="External" /><Relationship Id="rId122" Type="http://schemas.openxmlformats.org/officeDocument/2006/relationships/hyperlink" Target="https://book-team.ru/tainstwennye-semena_s292.html" TargetMode="External" /><Relationship Id="rId123" Type="http://schemas.openxmlformats.org/officeDocument/2006/relationships/hyperlink" Target="https://book-team.ru/aptchchi_s415.html" TargetMode="External" /><Relationship Id="rId124" Type="http://schemas.openxmlformats.org/officeDocument/2006/relationships/hyperlink" Target="https://book-team.ru/drakon-po-imeni-woron_s317.html" TargetMode="External" /><Relationship Id="rId125" Type="http://schemas.openxmlformats.org/officeDocument/2006/relationships/hyperlink" Target="https://book-team.ru/lioshik-w-zaoblatchnoj-strane_s459.html" TargetMode="External" /><Relationship Id="rId126" Type="http://schemas.openxmlformats.org/officeDocument/2006/relationships/hyperlink" Target="https://book-team.ru/leshik-i-wolshebnaia-kniga_s316.html" TargetMode="External" /><Relationship Id="rId127" Type="http://schemas.openxmlformats.org/officeDocument/2006/relationships/hyperlink" Target="https://book-team.ru/lioshik-na-ostrowe-metchty_s325.html" TargetMode="External" /><Relationship Id="rId128" Type="http://schemas.openxmlformats.org/officeDocument/2006/relationships/hyperlink" Target="https://book-team.ru/leshik-na-ostrowe-stracha_s315.html" TargetMode="External" /><Relationship Id="rId129" Type="http://schemas.openxmlformats.org/officeDocument/2006/relationships/hyperlink" Target="https://book-team.ru/bolshoe-puteshestwie-myshonka_s313.html" TargetMode="External" /><Relationship Id="rId130" Type="http://schemas.openxmlformats.org/officeDocument/2006/relationships/hyperlink" Target="https://book-team.ru/gusi-lebedi-russkie-skazki_s418.html" TargetMode="External" /><Relationship Id="rId131" Type="http://schemas.openxmlformats.org/officeDocument/2006/relationships/hyperlink" Target="https://book-team.ru/dwa-petucha_s296.html" TargetMode="External" /><Relationship Id="rId132" Type="http://schemas.openxmlformats.org/officeDocument/2006/relationships/hyperlink" Target="https://book-team.ru/dwer-na-lugu_s348.html" TargetMode="External" /><Relationship Id="rId133" Type="http://schemas.openxmlformats.org/officeDocument/2006/relationships/hyperlink" Target="https://book-team.ru/dewica-chonchinur-buriatskie-skazki_s336.html" TargetMode="External" /><Relationship Id="rId134" Type="http://schemas.openxmlformats.org/officeDocument/2006/relationships/hyperlink" Target="https://book-team.ru/zaiatchij-domik-marijskie-skazki_s371.html" TargetMode="External" /><Relationship Id="rId135" Type="http://schemas.openxmlformats.org/officeDocument/2006/relationships/hyperlink" Target="https://book-team.ru/zolotaia-ptitchka-tuwinskie-skazki_s323.html" TargetMode="External" /><Relationship Id="rId136" Type="http://schemas.openxmlformats.org/officeDocument/2006/relationships/hyperlink" Target="https://book-team.ru/iwan-kotofeewitch_s364.html" TargetMode="External" /><Relationship Id="rId137" Type="http://schemas.openxmlformats.org/officeDocument/2006/relationships/hyperlink" Target="https://book-team.ru/krasawec-damaj-mordowskie-skazki_s388.html" TargetMode="External" /><Relationship Id="rId138" Type="http://schemas.openxmlformats.org/officeDocument/2006/relationships/hyperlink" Target="https://book-team.ru/lisa-pliasunia_s401.html" TargetMode="External" /><Relationship Id="rId139" Type="http://schemas.openxmlformats.org/officeDocument/2006/relationships/hyperlink" Target="https://book-team.ru/maltchik-itte_s413.html" TargetMode="External" /><Relationship Id="rId140" Type="http://schemas.openxmlformats.org/officeDocument/2006/relationships/hyperlink" Target="https://book-team.ru/medwed-i-tri-sestry_s347.html" TargetMode="External" /><Relationship Id="rId141" Type="http://schemas.openxmlformats.org/officeDocument/2006/relationships/hyperlink" Target="https://book-team.ru/tri-soweta-skazki-narodow-kawkaza_s447.html" TargetMode="External" /><Relationship Id="rId142" Type="http://schemas.openxmlformats.org/officeDocument/2006/relationships/hyperlink" Target="https://book-team.ru/umnaia-sowa-mansijskie-skazki_s389.html" TargetMode="External" /><Relationship Id="rId143" Type="http://schemas.openxmlformats.org/officeDocument/2006/relationships/hyperlink" Target="https://book-team.ru/chrabryj-mazan-kalmyckie-skazki_s417.html" TargetMode="External" /><Relationship Id="rId144" Type="http://schemas.openxmlformats.org/officeDocument/2006/relationships/hyperlink" Target="https://book-team.ru/wesennie-istorii_s457.html" TargetMode="External" /><Relationship Id="rId145" Type="http://schemas.openxmlformats.org/officeDocument/2006/relationships/hyperlink" Target="https://book-team.ru/kogda-idiot-dozd_s345.html" TargetMode="External" /><Relationship Id="rId146" Type="http://schemas.openxmlformats.org/officeDocument/2006/relationships/hyperlink" Target="https://book-team.ru/leti-strekoza-rasskazy_s398.html" TargetMode="External" /><Relationship Id="rId147" Type="http://schemas.openxmlformats.org/officeDocument/2006/relationships/hyperlink" Target="https://book-team.ru/letnie-prikliutcheniia_s322.html" TargetMode="External" /><Relationship Id="rId148" Type="http://schemas.openxmlformats.org/officeDocument/2006/relationships/hyperlink" Target="https://book-team.ru/o-tchem-poiut-kity_s295.html" TargetMode="External" /><Relationship Id="rId149" Type="http://schemas.openxmlformats.org/officeDocument/2006/relationships/hyperlink" Target="https://book-team.ru/odnazdy-katia-s-manetchkoj_s294.html" TargetMode="External" /><Relationship Id="rId150" Type="http://schemas.openxmlformats.org/officeDocument/2006/relationships/hyperlink" Target="https://book-team.ru/perwyj-den-kanikul-rasskazy_s404.html" TargetMode="External" /><Relationship Id="rId151" Type="http://schemas.openxmlformats.org/officeDocument/2006/relationships/hyperlink" Target="https://book-team.ru/pust-budet-tak-kak-ia-chotchu_s448.html" TargetMode="External" /><Relationship Id="rId152" Type="http://schemas.openxmlformats.org/officeDocument/2006/relationships/hyperlink" Target="https://book-team.ru/samyj-klassnyj-den_s427.html" TargetMode="External" /><Relationship Id="rId153" Type="http://schemas.openxmlformats.org/officeDocument/2006/relationships/hyperlink" Target="https://book-team.ru/sobaki-ne-oshibaiutsia-rasskazy_s333.html" TargetMode="External" /><Relationship Id="rId154" Type="http://schemas.openxmlformats.org/officeDocument/2006/relationships/hyperlink" Target="https://book-team.ru/sploshnaia-polza-rasskazy_s335.html" TargetMode="External" /><Relationship Id="rId155" Type="http://schemas.openxmlformats.org/officeDocument/2006/relationships/hyperlink" Target="https://book-team.ru/tim-ziwet-tut-rasskazy_s422.html" TargetMode="External" /><Relationship Id="rId156" Type="http://schemas.openxmlformats.org/officeDocument/2006/relationships/hyperlink" Target="https://book-team.ru/tchto-my-delali-zimoj_s387.html" TargetMode="External" /><Relationship Id="rId157" Type="http://schemas.openxmlformats.org/officeDocument/2006/relationships/hyperlink" Target="https://book-team.ru/tchudo-w-periach-rasskazy_s346.html" TargetMode="External" /><Relationship Id="rId158" Type="http://schemas.openxmlformats.org/officeDocument/2006/relationships/hyperlink" Target="https://book-team.ru/a-ia-ktog-skazki_s321.html" TargetMode="External" /><Relationship Id="rId159" Type="http://schemas.openxmlformats.org/officeDocument/2006/relationships/hyperlink" Target="https://book-team.ru/gde-wodiatsia-traktorozawry_s416.html" TargetMode="External" /><Relationship Id="rId160" Type="http://schemas.openxmlformats.org/officeDocument/2006/relationships/hyperlink" Target="https://book-team.ru/dobraia-choziaiushka-skazki_s319.html" TargetMode="External" /><Relationship Id="rId161" Type="http://schemas.openxmlformats.org/officeDocument/2006/relationships/hyperlink" Target="https://book-team.ru/moj-liubimyj-detskij-sad_s386.html" TargetMode="External" /><Relationship Id="rId162" Type="http://schemas.openxmlformats.org/officeDocument/2006/relationships/hyperlink" Target="https://book-team.ru/pautchok-i-lunnyj-swet_s320.html" TargetMode="External" /><Relationship Id="rId163" Type="http://schemas.openxmlformats.org/officeDocument/2006/relationships/hyperlink" Target="https://book-team.ru/po-lesnym-tropinkam_s458.html" TargetMode="External" /><Relationship Id="rId164" Type="http://schemas.openxmlformats.org/officeDocument/2006/relationships/hyperlink" Target="https://book-team.ru/potchemu-u-lwa-bolshaia-griwa-skazki_s318.html" TargetMode="External" /><Relationship Id="rId165" Type="http://schemas.openxmlformats.org/officeDocument/2006/relationships/hyperlink" Target="https://book-team.ru/samyj-tchudesnyj-kotenok_s309.html" TargetMode="External" /><Relationship Id="rId166" Type="http://schemas.openxmlformats.org/officeDocument/2006/relationships/hyperlink" Target="https://book-team.ru/wolshebnaia-mama_s344.html" TargetMode="External" /><Relationship Id="rId167" Type="http://schemas.openxmlformats.org/officeDocument/2006/relationships/drawing" Target="../drawings/drawing1.xml" /><Relationship Id="rId16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H184"/>
  <sheetViews>
    <sheetView tabSelected="1" zoomScalePageLayoutView="0" workbookViewId="0" topLeftCell="A1">
      <selection activeCell="AG27" sqref="AG27"/>
    </sheetView>
  </sheetViews>
  <sheetFormatPr defaultColWidth="10.5" defaultRowHeight="11.25" customHeight="1"/>
  <cols>
    <col min="1" max="2" width="8" style="1" customWidth="1"/>
    <col min="3" max="3" width="10.5" style="1" customWidth="1"/>
    <col min="4" max="4" width="14.16015625" style="1" customWidth="1"/>
    <col min="5" max="5" width="90.66015625" style="1" customWidth="1"/>
    <col min="6" max="7" width="20.33203125" style="1" customWidth="1"/>
    <col min="8" max="8" width="17.5" style="1" customWidth="1"/>
    <col min="9" max="9" width="14.83203125" style="1" hidden="1" customWidth="1"/>
    <col min="10" max="10" width="18.66015625" style="1" customWidth="1"/>
    <col min="11" max="11" width="21.83203125" style="1" customWidth="1"/>
    <col min="12" max="12" width="8.16015625" style="1" customWidth="1"/>
    <col min="13" max="13" width="11.16015625" style="1" customWidth="1"/>
    <col min="14" max="15" width="13" style="1" customWidth="1"/>
    <col min="16" max="17" width="9.33203125" style="1" customWidth="1"/>
    <col min="18" max="19" width="9.16015625" style="1" customWidth="1"/>
    <col min="20" max="20" width="7" style="1" customWidth="1"/>
    <col min="21" max="21" width="9.5" style="1" customWidth="1"/>
    <col min="22" max="22" width="11.66015625" style="1" customWidth="1"/>
    <col min="23" max="23" width="8.33203125" style="1" customWidth="1"/>
    <col min="24" max="24" width="21.66015625" style="1" customWidth="1"/>
    <col min="25" max="25" width="13.66015625" style="1" customWidth="1"/>
    <col min="26" max="26" width="7.66015625" style="1" customWidth="1"/>
    <col min="27" max="27" width="7.5" style="1" customWidth="1"/>
    <col min="28" max="28" width="7.66015625" style="1" customWidth="1"/>
    <col min="29" max="29" width="6.66015625" style="1" customWidth="1"/>
    <col min="30" max="30" width="49.16015625" style="1" customWidth="1"/>
    <col min="31" max="31" width="25.83203125" style="1" customWidth="1"/>
    <col min="32" max="32" width="21.83203125" style="103" customWidth="1"/>
  </cols>
  <sheetData>
    <row r="1" spans="1:32" s="2" customFormat="1" ht="3.75" customHeight="1">
      <c r="A1" s="3" t="s">
        <v>0</v>
      </c>
      <c r="B1" s="4"/>
      <c r="C1" s="5"/>
      <c r="AF1" s="99"/>
    </row>
    <row r="2" spans="1:32" s="2" customFormat="1" ht="22.5" customHeight="1">
      <c r="A2" s="89">
        <v>45077</v>
      </c>
      <c r="B2" s="74"/>
      <c r="C2" s="74"/>
      <c r="D2" s="91"/>
      <c r="E2" s="91"/>
      <c r="F2" s="91"/>
      <c r="G2" s="91"/>
      <c r="H2" s="92"/>
      <c r="I2" s="92"/>
      <c r="J2" s="92"/>
      <c r="K2" s="93" t="s">
        <v>1</v>
      </c>
      <c r="L2" s="93"/>
      <c r="M2" s="93"/>
      <c r="N2" s="93"/>
      <c r="O2" s="93"/>
      <c r="P2" s="93"/>
      <c r="Q2" s="93"/>
      <c r="R2" s="93"/>
      <c r="S2" s="93"/>
      <c r="T2" s="6"/>
      <c r="AF2" s="99"/>
    </row>
    <row r="3" spans="1:32" s="2" customFormat="1" ht="18" customHeight="1">
      <c r="A3" s="75"/>
      <c r="B3" s="90"/>
      <c r="C3" s="76"/>
      <c r="D3" s="97" t="s">
        <v>2</v>
      </c>
      <c r="E3" s="97"/>
      <c r="F3" s="97"/>
      <c r="G3" s="97"/>
      <c r="H3" s="98"/>
      <c r="I3" s="98"/>
      <c r="J3" s="98"/>
      <c r="K3" s="94"/>
      <c r="L3" s="95"/>
      <c r="M3" s="95"/>
      <c r="N3" s="95"/>
      <c r="O3" s="95"/>
      <c r="P3" s="95"/>
      <c r="Q3" s="95"/>
      <c r="R3" s="95"/>
      <c r="S3" s="96"/>
      <c r="T3" s="6"/>
      <c r="AF3" s="99"/>
    </row>
    <row r="4" spans="1:32" s="2" customFormat="1" ht="7.5" customHeight="1" hidden="1">
      <c r="A4" s="7"/>
      <c r="B4" s="8"/>
      <c r="C4" s="9"/>
      <c r="D4" s="6"/>
      <c r="S4" s="10"/>
      <c r="T4" s="6"/>
      <c r="AF4" s="99"/>
    </row>
    <row r="5" spans="1:32" s="2" customFormat="1" ht="9" customHeight="1" hidden="1">
      <c r="A5" s="7"/>
      <c r="B5" s="8"/>
      <c r="C5" s="9"/>
      <c r="D5" s="6"/>
      <c r="S5" s="10"/>
      <c r="T5" s="6"/>
      <c r="AF5" s="99"/>
    </row>
    <row r="6" spans="1:32" s="2" customFormat="1" ht="19.5" customHeight="1">
      <c r="A6" s="11"/>
      <c r="B6" s="12"/>
      <c r="C6" s="13"/>
      <c r="D6" s="72" t="s">
        <v>3</v>
      </c>
      <c r="E6" s="72"/>
      <c r="F6" s="72"/>
      <c r="G6" s="72"/>
      <c r="H6" s="72"/>
      <c r="I6" s="72"/>
      <c r="J6" s="72"/>
      <c r="K6" s="73" t="s">
        <v>4</v>
      </c>
      <c r="L6" s="73"/>
      <c r="M6" s="73"/>
      <c r="N6" s="73"/>
      <c r="O6" s="73"/>
      <c r="P6" s="73"/>
      <c r="Q6" s="73"/>
      <c r="R6" s="73"/>
      <c r="S6" s="73"/>
      <c r="T6" s="6"/>
      <c r="AF6" s="99"/>
    </row>
    <row r="7" spans="1:32" s="2" customFormat="1" ht="12" customHeight="1">
      <c r="A7" s="14"/>
      <c r="B7" s="15"/>
      <c r="C7" s="16"/>
      <c r="D7" s="17"/>
      <c r="E7" s="18" t="s">
        <v>5</v>
      </c>
      <c r="F7" s="19"/>
      <c r="G7" s="20"/>
      <c r="H7" s="20"/>
      <c r="I7" s="20"/>
      <c r="J7" s="21"/>
      <c r="K7" s="74" t="s">
        <v>6</v>
      </c>
      <c r="L7" s="74"/>
      <c r="M7" s="77" t="s">
        <v>7</v>
      </c>
      <c r="N7" s="77"/>
      <c r="O7" s="77"/>
      <c r="P7" s="77"/>
      <c r="Q7" s="77"/>
      <c r="R7" s="77"/>
      <c r="S7" s="77"/>
      <c r="T7" s="6"/>
      <c r="AF7" s="99"/>
    </row>
    <row r="8" spans="1:32" s="2" customFormat="1" ht="13.5" customHeight="1">
      <c r="A8" s="22"/>
      <c r="B8" s="15"/>
      <c r="C8" s="16"/>
      <c r="D8" s="23"/>
      <c r="E8" s="23"/>
      <c r="F8" s="23"/>
      <c r="G8" s="23"/>
      <c r="H8" s="23"/>
      <c r="I8" s="23"/>
      <c r="J8" s="24" t="s">
        <v>8</v>
      </c>
      <c r="K8" s="75"/>
      <c r="L8" s="76"/>
      <c r="M8" s="78"/>
      <c r="N8" s="79"/>
      <c r="O8" s="79"/>
      <c r="P8" s="79"/>
      <c r="Q8" s="79"/>
      <c r="R8" s="79"/>
      <c r="S8" s="80"/>
      <c r="T8" s="6"/>
      <c r="AF8" s="99"/>
    </row>
    <row r="9" spans="1:32" s="2" customFormat="1" ht="12.75" customHeight="1">
      <c r="A9" s="22"/>
      <c r="B9" s="15"/>
      <c r="C9" s="16"/>
      <c r="D9" s="25" t="s">
        <v>9</v>
      </c>
      <c r="E9" s="26"/>
      <c r="F9" s="26"/>
      <c r="G9" s="26"/>
      <c r="H9" s="26"/>
      <c r="I9" s="26"/>
      <c r="J9" s="43">
        <f>SUMPRODUCT($AC$18:$AC$183,$C$18:$C$183)</f>
        <v>0</v>
      </c>
      <c r="K9" s="81"/>
      <c r="L9" s="81"/>
      <c r="M9" s="84">
        <f>J9*(1-K9/100)</f>
        <v>0</v>
      </c>
      <c r="N9" s="85"/>
      <c r="O9" s="85"/>
      <c r="P9" s="85"/>
      <c r="Q9" s="85"/>
      <c r="R9" s="85"/>
      <c r="S9" s="85"/>
      <c r="T9" s="6"/>
      <c r="AF9" s="99"/>
    </row>
    <row r="10" spans="1:32" s="2" customFormat="1" ht="12.75" customHeight="1">
      <c r="A10" s="22"/>
      <c r="B10" s="15"/>
      <c r="C10" s="16"/>
      <c r="D10" s="28" t="s">
        <v>10</v>
      </c>
      <c r="E10" s="29"/>
      <c r="F10" s="29"/>
      <c r="G10" s="29"/>
      <c r="H10" s="29"/>
      <c r="I10" s="29"/>
      <c r="J10" s="42">
        <f>COUNTIF($AC$18:$AC$183,"&gt;0")</f>
        <v>0</v>
      </c>
      <c r="K10" s="82"/>
      <c r="L10" s="83"/>
      <c r="M10" s="86"/>
      <c r="N10" s="87"/>
      <c r="O10" s="87"/>
      <c r="P10" s="87"/>
      <c r="Q10" s="87"/>
      <c r="R10" s="87"/>
      <c r="S10" s="88"/>
      <c r="T10" s="6"/>
      <c r="V10" s="2" t="s">
        <v>5</v>
      </c>
      <c r="AF10" s="99"/>
    </row>
    <row r="11" spans="1:32" s="2" customFormat="1" ht="12.75" customHeight="1">
      <c r="A11" s="22"/>
      <c r="B11" s="15"/>
      <c r="C11" s="16"/>
      <c r="D11" s="30" t="s">
        <v>11</v>
      </c>
      <c r="E11" s="29"/>
      <c r="F11" s="29"/>
      <c r="G11" s="29"/>
      <c r="H11" s="29"/>
      <c r="I11" s="29"/>
      <c r="J11" s="42">
        <f>SUM($B$18:$B$183)</f>
        <v>0</v>
      </c>
      <c r="K11" s="65" t="s">
        <v>12</v>
      </c>
      <c r="L11" s="65"/>
      <c r="M11" s="65"/>
      <c r="N11" s="65"/>
      <c r="O11" s="65"/>
      <c r="P11" s="65"/>
      <c r="Q11" s="65"/>
      <c r="R11" s="65"/>
      <c r="S11" s="65"/>
      <c r="T11" s="6"/>
      <c r="Y11" s="2" t="s">
        <v>5</v>
      </c>
      <c r="AF11" s="99"/>
    </row>
    <row r="12" spans="1:32" s="2" customFormat="1" ht="12.75" customHeight="1">
      <c r="A12" s="11"/>
      <c r="B12" s="12"/>
      <c r="C12" s="31"/>
      <c r="D12" s="30" t="s">
        <v>13</v>
      </c>
      <c r="E12" s="29"/>
      <c r="F12" s="29"/>
      <c r="G12" s="29"/>
      <c r="H12" s="29"/>
      <c r="I12" s="29"/>
      <c r="J12" s="42">
        <f>SUM($A$18:$A$183)</f>
        <v>0</v>
      </c>
      <c r="K12" s="66"/>
      <c r="L12" s="67"/>
      <c r="M12" s="67"/>
      <c r="N12" s="67"/>
      <c r="O12" s="67"/>
      <c r="P12" s="67"/>
      <c r="Q12" s="67"/>
      <c r="R12" s="67"/>
      <c r="S12" s="68"/>
      <c r="T12" s="6"/>
      <c r="AF12" s="99"/>
    </row>
    <row r="13" spans="1:32" s="2" customFormat="1" ht="12.75" customHeight="1">
      <c r="A13" s="11"/>
      <c r="B13" s="12"/>
      <c r="C13" s="31"/>
      <c r="D13" s="30" t="s">
        <v>14</v>
      </c>
      <c r="E13" s="29"/>
      <c r="F13" s="29"/>
      <c r="G13" s="29"/>
      <c r="H13" s="29"/>
      <c r="I13" s="29"/>
      <c r="J13" s="42">
        <f>SUM($A$18:$A$183)+SUMPRODUCT($B$18:$B$183,$AE$18:$AE$183)</f>
        <v>0</v>
      </c>
      <c r="K13" s="66"/>
      <c r="L13" s="67"/>
      <c r="M13" s="67"/>
      <c r="N13" s="67"/>
      <c r="O13" s="67"/>
      <c r="P13" s="67"/>
      <c r="Q13" s="67"/>
      <c r="R13" s="67"/>
      <c r="S13" s="68"/>
      <c r="T13" s="6"/>
      <c r="AF13" s="99"/>
    </row>
    <row r="14" spans="1:32" s="2" customFormat="1" ht="12.75" customHeight="1">
      <c r="A14" s="22"/>
      <c r="B14" s="15"/>
      <c r="C14" s="16"/>
      <c r="D14" s="30" t="s">
        <v>15</v>
      </c>
      <c r="E14" s="29"/>
      <c r="F14" s="29"/>
      <c r="G14" s="29"/>
      <c r="H14" s="29"/>
      <c r="I14" s="29"/>
      <c r="J14" s="42">
        <f>SUM($AC$18:$AC$183)</f>
        <v>0</v>
      </c>
      <c r="K14" s="66"/>
      <c r="L14" s="67"/>
      <c r="M14" s="67"/>
      <c r="N14" s="67"/>
      <c r="O14" s="67"/>
      <c r="P14" s="67"/>
      <c r="Q14" s="67"/>
      <c r="R14" s="67"/>
      <c r="S14" s="68"/>
      <c r="T14" s="6"/>
      <c r="AF14" s="99"/>
    </row>
    <row r="15" spans="1:32" s="2" customFormat="1" ht="12.75" customHeight="1">
      <c r="A15" s="22"/>
      <c r="B15" s="15"/>
      <c r="C15" s="16"/>
      <c r="D15" s="30" t="s">
        <v>16</v>
      </c>
      <c r="E15" s="29"/>
      <c r="F15" s="29"/>
      <c r="G15" s="29"/>
      <c r="H15" s="29"/>
      <c r="I15" s="29"/>
      <c r="J15" s="27">
        <f>SUMPRODUCT($AC$18:$AC$183,$Q$18:$Q$183)</f>
        <v>0</v>
      </c>
      <c r="K15" s="69"/>
      <c r="L15" s="70"/>
      <c r="M15" s="70"/>
      <c r="N15" s="70"/>
      <c r="O15" s="70"/>
      <c r="P15" s="70"/>
      <c r="Q15" s="70"/>
      <c r="R15" s="70"/>
      <c r="S15" s="71"/>
      <c r="T15" s="6"/>
      <c r="AF15" s="99"/>
    </row>
    <row r="16" spans="1:32" s="2" customFormat="1" ht="3" customHeight="1" thickBot="1">
      <c r="A16" s="32"/>
      <c r="B16" s="33"/>
      <c r="C16" s="34"/>
      <c r="D16" s="6"/>
      <c r="AF16" s="99"/>
    </row>
    <row r="17" spans="1:32" s="35" customFormat="1" ht="36" customHeight="1" thickBot="1">
      <c r="A17" s="36" t="s">
        <v>17</v>
      </c>
      <c r="B17" s="36" t="s">
        <v>18</v>
      </c>
      <c r="C17" s="44" t="s">
        <v>19</v>
      </c>
      <c r="D17" s="45" t="s">
        <v>20</v>
      </c>
      <c r="E17" s="45" t="s">
        <v>21</v>
      </c>
      <c r="F17" s="45" t="s">
        <v>22</v>
      </c>
      <c r="G17" s="45" t="s">
        <v>23</v>
      </c>
      <c r="H17" s="45" t="s">
        <v>24</v>
      </c>
      <c r="I17" s="37" t="s">
        <v>25</v>
      </c>
      <c r="J17" s="37" t="s">
        <v>26</v>
      </c>
      <c r="K17" s="37" t="s">
        <v>27</v>
      </c>
      <c r="L17" s="37" t="s">
        <v>28</v>
      </c>
      <c r="M17" s="37" t="s">
        <v>29</v>
      </c>
      <c r="N17" s="37" t="s">
        <v>30</v>
      </c>
      <c r="O17" s="37" t="s">
        <v>31</v>
      </c>
      <c r="P17" s="37" t="s">
        <v>32</v>
      </c>
      <c r="Q17" s="37" t="s">
        <v>33</v>
      </c>
      <c r="R17" s="37" t="s">
        <v>34</v>
      </c>
      <c r="S17" s="37" t="s">
        <v>35</v>
      </c>
      <c r="T17" s="37" t="s">
        <v>36</v>
      </c>
      <c r="U17" s="37" t="s">
        <v>37</v>
      </c>
      <c r="V17" s="37" t="s">
        <v>38</v>
      </c>
      <c r="W17" s="37" t="s">
        <v>39</v>
      </c>
      <c r="X17" s="38" t="s">
        <v>40</v>
      </c>
      <c r="Y17" s="39" t="s">
        <v>41</v>
      </c>
      <c r="Z17" s="38" t="s">
        <v>42</v>
      </c>
      <c r="AA17" s="38" t="s">
        <v>43</v>
      </c>
      <c r="AB17" s="38" t="s">
        <v>44</v>
      </c>
      <c r="AC17" s="37" t="s">
        <v>45</v>
      </c>
      <c r="AD17" s="38" t="s">
        <v>46</v>
      </c>
      <c r="AF17" s="100" t="s">
        <v>1061</v>
      </c>
    </row>
    <row r="18" spans="1:34" s="40" customFormat="1" ht="24" customHeight="1">
      <c r="A18" s="41"/>
      <c r="B18" s="41"/>
      <c r="C18" s="46">
        <v>573.1</v>
      </c>
      <c r="D18" s="47"/>
      <c r="E18" s="47" t="s">
        <v>61</v>
      </c>
      <c r="F18" s="47" t="s">
        <v>62</v>
      </c>
      <c r="G18" s="47"/>
      <c r="H18" s="47" t="s">
        <v>49</v>
      </c>
      <c r="I18" s="60" t="s">
        <v>50</v>
      </c>
      <c r="J18" s="48" t="s">
        <v>63</v>
      </c>
      <c r="K18" s="49" t="s">
        <v>64</v>
      </c>
      <c r="L18" s="50">
        <v>16</v>
      </c>
      <c r="M18" s="51">
        <v>2022</v>
      </c>
      <c r="N18" s="52" t="s">
        <v>65</v>
      </c>
      <c r="O18" s="52" t="s">
        <v>66</v>
      </c>
      <c r="P18" s="50">
        <v>64</v>
      </c>
      <c r="Q18" s="59">
        <v>0.346</v>
      </c>
      <c r="R18" s="50">
        <v>200</v>
      </c>
      <c r="S18" s="50">
        <v>260</v>
      </c>
      <c r="T18" s="50">
        <v>10</v>
      </c>
      <c r="U18" s="54" t="s">
        <v>67</v>
      </c>
      <c r="V18" s="49" t="s">
        <v>68</v>
      </c>
      <c r="W18" s="49" t="s">
        <v>69</v>
      </c>
      <c r="X18" s="52" t="s">
        <v>70</v>
      </c>
      <c r="Y18" s="55" t="s">
        <v>71</v>
      </c>
      <c r="Z18" s="52" t="s">
        <v>58</v>
      </c>
      <c r="AA18" s="49" t="s">
        <v>72</v>
      </c>
      <c r="AB18" s="49" t="s">
        <v>73</v>
      </c>
      <c r="AC18" s="52">
        <f aca="true" t="shared" si="0" ref="AC18:AC49">A18*L18+B18</f>
        <v>0</v>
      </c>
      <c r="AD18" s="57" t="s">
        <v>74</v>
      </c>
      <c r="AE18" s="61">
        <f aca="true" t="shared" si="1" ref="AE18:AE49">IF(L18&gt;0,1/L18,0)</f>
        <v>0.0625</v>
      </c>
      <c r="AF18" s="101">
        <v>9785907545076</v>
      </c>
      <c r="AG18" s="61"/>
      <c r="AH18" s="61"/>
    </row>
    <row r="19" spans="1:34" s="40" customFormat="1" ht="24" customHeight="1">
      <c r="A19" s="41"/>
      <c r="B19" s="41"/>
      <c r="C19" s="46">
        <v>440.00000000000006</v>
      </c>
      <c r="D19" s="47"/>
      <c r="E19" s="47" t="s">
        <v>47</v>
      </c>
      <c r="F19" s="47" t="s">
        <v>48</v>
      </c>
      <c r="G19" s="47"/>
      <c r="H19" s="47" t="s">
        <v>49</v>
      </c>
      <c r="I19" s="60" t="s">
        <v>50</v>
      </c>
      <c r="J19" s="48" t="s">
        <v>51</v>
      </c>
      <c r="K19" s="49" t="s">
        <v>52</v>
      </c>
      <c r="L19" s="50">
        <v>22</v>
      </c>
      <c r="M19" s="51">
        <v>2022</v>
      </c>
      <c r="N19" s="52" t="s">
        <v>53</v>
      </c>
      <c r="O19" s="52" t="s">
        <v>53</v>
      </c>
      <c r="P19" s="50">
        <v>224</v>
      </c>
      <c r="Q19" s="53">
        <v>0.28</v>
      </c>
      <c r="R19" s="50">
        <v>135</v>
      </c>
      <c r="S19" s="50">
        <v>205</v>
      </c>
      <c r="T19" s="50">
        <v>14</v>
      </c>
      <c r="U19" s="54" t="s">
        <v>54</v>
      </c>
      <c r="V19" s="49" t="s">
        <v>55</v>
      </c>
      <c r="W19" s="49" t="s">
        <v>56</v>
      </c>
      <c r="X19" s="52"/>
      <c r="Y19" s="55" t="s">
        <v>57</v>
      </c>
      <c r="Z19" s="52" t="s">
        <v>58</v>
      </c>
      <c r="AA19" s="49" t="s">
        <v>59</v>
      </c>
      <c r="AB19" s="49" t="s">
        <v>59</v>
      </c>
      <c r="AC19" s="52">
        <f t="shared" si="0"/>
        <v>0</v>
      </c>
      <c r="AD19" s="56" t="s">
        <v>60</v>
      </c>
      <c r="AE19" s="61">
        <f t="shared" si="1"/>
        <v>0.045454545454545456</v>
      </c>
      <c r="AF19" s="101">
        <v>9785907546066</v>
      </c>
      <c r="AG19" s="61"/>
      <c r="AH19" s="61"/>
    </row>
    <row r="20" spans="1:34" s="40" customFormat="1" ht="24" customHeight="1">
      <c r="A20" s="41"/>
      <c r="B20" s="41"/>
      <c r="C20" s="46">
        <v>577.5</v>
      </c>
      <c r="D20" s="47"/>
      <c r="E20" s="47" t="s">
        <v>75</v>
      </c>
      <c r="F20" s="47" t="s">
        <v>76</v>
      </c>
      <c r="G20" s="47"/>
      <c r="H20" s="47" t="s">
        <v>49</v>
      </c>
      <c r="I20" s="60" t="s">
        <v>50</v>
      </c>
      <c r="J20" s="48" t="s">
        <v>77</v>
      </c>
      <c r="K20" s="49" t="s">
        <v>78</v>
      </c>
      <c r="L20" s="50">
        <v>15</v>
      </c>
      <c r="M20" s="51">
        <v>2022</v>
      </c>
      <c r="N20" s="52" t="s">
        <v>79</v>
      </c>
      <c r="O20" s="52" t="s">
        <v>79</v>
      </c>
      <c r="P20" s="50">
        <v>64</v>
      </c>
      <c r="Q20" s="53">
        <v>0.36</v>
      </c>
      <c r="R20" s="50">
        <v>200</v>
      </c>
      <c r="S20" s="50">
        <v>260</v>
      </c>
      <c r="T20" s="50">
        <v>9</v>
      </c>
      <c r="U20" s="54" t="s">
        <v>67</v>
      </c>
      <c r="V20" s="49" t="s">
        <v>68</v>
      </c>
      <c r="W20" s="49" t="s">
        <v>69</v>
      </c>
      <c r="X20" s="52" t="s">
        <v>70</v>
      </c>
      <c r="Y20" s="55" t="s">
        <v>80</v>
      </c>
      <c r="Z20" s="52" t="s">
        <v>58</v>
      </c>
      <c r="AA20" s="49" t="s">
        <v>81</v>
      </c>
      <c r="AB20" s="49" t="s">
        <v>73</v>
      </c>
      <c r="AC20" s="52">
        <f t="shared" si="0"/>
        <v>0</v>
      </c>
      <c r="AD20" s="57" t="s">
        <v>82</v>
      </c>
      <c r="AE20" s="61">
        <f t="shared" si="1"/>
        <v>0.06666666666666667</v>
      </c>
      <c r="AF20" s="101">
        <v>9785907545380</v>
      </c>
      <c r="AG20" s="61"/>
      <c r="AH20" s="61"/>
    </row>
    <row r="21" spans="1:34" s="40" customFormat="1" ht="27" customHeight="1">
      <c r="A21" s="41"/>
      <c r="B21" s="41"/>
      <c r="C21" s="46">
        <v>440.00000000000006</v>
      </c>
      <c r="D21" s="47"/>
      <c r="E21" s="47" t="s">
        <v>557</v>
      </c>
      <c r="F21" s="47" t="s">
        <v>558</v>
      </c>
      <c r="G21" s="47" t="s">
        <v>96</v>
      </c>
      <c r="H21" s="47" t="s">
        <v>86</v>
      </c>
      <c r="I21" s="60" t="s">
        <v>50</v>
      </c>
      <c r="J21" s="48" t="s">
        <v>559</v>
      </c>
      <c r="K21" s="49" t="s">
        <v>560</v>
      </c>
      <c r="L21" s="50">
        <v>12</v>
      </c>
      <c r="M21" s="51">
        <v>2022</v>
      </c>
      <c r="N21" s="52" t="s">
        <v>233</v>
      </c>
      <c r="O21" s="52" t="s">
        <v>233</v>
      </c>
      <c r="P21" s="50">
        <v>288</v>
      </c>
      <c r="Q21" s="53">
        <v>0.32</v>
      </c>
      <c r="R21" s="50">
        <v>135</v>
      </c>
      <c r="S21" s="50">
        <v>205</v>
      </c>
      <c r="T21" s="50">
        <v>17</v>
      </c>
      <c r="U21" s="54" t="s">
        <v>54</v>
      </c>
      <c r="V21" s="49" t="s">
        <v>55</v>
      </c>
      <c r="W21" s="49" t="s">
        <v>56</v>
      </c>
      <c r="X21" s="52" t="s">
        <v>90</v>
      </c>
      <c r="Y21" s="55" t="s">
        <v>561</v>
      </c>
      <c r="Z21" s="52" t="s">
        <v>58</v>
      </c>
      <c r="AA21" s="49" t="s">
        <v>102</v>
      </c>
      <c r="AB21" s="49" t="s">
        <v>92</v>
      </c>
      <c r="AC21" s="52">
        <f t="shared" si="0"/>
        <v>0</v>
      </c>
      <c r="AD21" s="56" t="s">
        <v>562</v>
      </c>
      <c r="AE21" s="61">
        <f t="shared" si="1"/>
        <v>0.08333333333333333</v>
      </c>
      <c r="AF21" s="101">
        <v>9785907546257</v>
      </c>
      <c r="AG21" s="61"/>
      <c r="AH21" s="61"/>
    </row>
    <row r="22" spans="1:34" s="40" customFormat="1" ht="24" customHeight="1">
      <c r="A22" s="41"/>
      <c r="B22" s="41"/>
      <c r="C22" s="46">
        <v>694.1</v>
      </c>
      <c r="D22" s="47"/>
      <c r="E22" s="47" t="s">
        <v>317</v>
      </c>
      <c r="F22" s="47" t="s">
        <v>318</v>
      </c>
      <c r="G22" s="47" t="s">
        <v>319</v>
      </c>
      <c r="H22" s="47" t="s">
        <v>86</v>
      </c>
      <c r="I22" s="60" t="s">
        <v>50</v>
      </c>
      <c r="J22" s="48" t="s">
        <v>320</v>
      </c>
      <c r="K22" s="49" t="s">
        <v>321</v>
      </c>
      <c r="L22" s="50">
        <v>14</v>
      </c>
      <c r="M22" s="51">
        <v>2022</v>
      </c>
      <c r="N22" s="52" t="s">
        <v>313</v>
      </c>
      <c r="O22" s="52" t="s">
        <v>314</v>
      </c>
      <c r="P22" s="50">
        <v>448</v>
      </c>
      <c r="Q22" s="53">
        <v>0.47</v>
      </c>
      <c r="R22" s="50">
        <v>135</v>
      </c>
      <c r="S22" s="50">
        <v>205</v>
      </c>
      <c r="T22" s="50">
        <v>23</v>
      </c>
      <c r="U22" s="54" t="s">
        <v>54</v>
      </c>
      <c r="V22" s="49" t="s">
        <v>55</v>
      </c>
      <c r="W22" s="49" t="s">
        <v>56</v>
      </c>
      <c r="X22" s="52" t="s">
        <v>90</v>
      </c>
      <c r="Y22" s="55" t="s">
        <v>322</v>
      </c>
      <c r="Z22" s="52" t="s">
        <v>58</v>
      </c>
      <c r="AA22" s="49" t="s">
        <v>102</v>
      </c>
      <c r="AB22" s="49" t="s">
        <v>92</v>
      </c>
      <c r="AC22" s="52">
        <f t="shared" si="0"/>
        <v>0</v>
      </c>
      <c r="AD22" s="56" t="s">
        <v>159</v>
      </c>
      <c r="AE22" s="61">
        <f t="shared" si="1"/>
        <v>0.07142857142857142</v>
      </c>
      <c r="AF22" s="101">
        <v>9785907545564</v>
      </c>
      <c r="AG22" s="61"/>
      <c r="AH22" s="61"/>
    </row>
    <row r="23" spans="1:34" s="40" customFormat="1" ht="24" customHeight="1">
      <c r="A23" s="41"/>
      <c r="B23" s="41"/>
      <c r="C23" s="46">
        <v>355.3</v>
      </c>
      <c r="D23" s="47"/>
      <c r="E23" s="47" t="s">
        <v>208</v>
      </c>
      <c r="F23" s="47" t="s">
        <v>209</v>
      </c>
      <c r="G23" s="47" t="s">
        <v>147</v>
      </c>
      <c r="H23" s="47" t="s">
        <v>86</v>
      </c>
      <c r="I23" s="60" t="s">
        <v>50</v>
      </c>
      <c r="J23" s="48" t="s">
        <v>210</v>
      </c>
      <c r="K23" s="49" t="s">
        <v>211</v>
      </c>
      <c r="L23" s="50">
        <v>26</v>
      </c>
      <c r="M23" s="51">
        <v>2022</v>
      </c>
      <c r="N23" s="52" t="s">
        <v>212</v>
      </c>
      <c r="O23" s="52" t="s">
        <v>212</v>
      </c>
      <c r="P23" s="50">
        <v>144</v>
      </c>
      <c r="Q23" s="53">
        <v>0.38</v>
      </c>
      <c r="R23" s="50">
        <v>135</v>
      </c>
      <c r="S23" s="50">
        <v>205</v>
      </c>
      <c r="T23" s="50">
        <v>14</v>
      </c>
      <c r="U23" s="54" t="s">
        <v>54</v>
      </c>
      <c r="V23" s="49" t="s">
        <v>55</v>
      </c>
      <c r="W23" s="49" t="s">
        <v>56</v>
      </c>
      <c r="X23" s="52" t="s">
        <v>90</v>
      </c>
      <c r="Y23" s="55" t="s">
        <v>213</v>
      </c>
      <c r="Z23" s="52" t="s">
        <v>58</v>
      </c>
      <c r="AA23" s="49" t="s">
        <v>136</v>
      </c>
      <c r="AB23" s="49" t="s">
        <v>81</v>
      </c>
      <c r="AC23" s="52">
        <f t="shared" si="0"/>
        <v>0</v>
      </c>
      <c r="AD23" s="57" t="s">
        <v>214</v>
      </c>
      <c r="AE23" s="61">
        <f t="shared" si="1"/>
        <v>0.038461538461538464</v>
      </c>
      <c r="AF23" s="101">
        <v>9785907545656</v>
      </c>
      <c r="AG23" s="61"/>
      <c r="AH23" s="61"/>
    </row>
    <row r="24" spans="1:34" s="40" customFormat="1" ht="24" customHeight="1">
      <c r="A24" s="41"/>
      <c r="B24" s="41"/>
      <c r="C24" s="46">
        <v>437.8</v>
      </c>
      <c r="D24" s="47"/>
      <c r="E24" s="47" t="s">
        <v>377</v>
      </c>
      <c r="F24" s="47" t="s">
        <v>209</v>
      </c>
      <c r="G24" s="47" t="s">
        <v>147</v>
      </c>
      <c r="H24" s="47" t="s">
        <v>86</v>
      </c>
      <c r="I24" s="60" t="s">
        <v>50</v>
      </c>
      <c r="J24" s="48" t="s">
        <v>378</v>
      </c>
      <c r="K24" s="49" t="s">
        <v>379</v>
      </c>
      <c r="L24" s="50">
        <v>20</v>
      </c>
      <c r="M24" s="51">
        <v>2022</v>
      </c>
      <c r="N24" s="52" t="s">
        <v>219</v>
      </c>
      <c r="O24" s="52" t="s">
        <v>219</v>
      </c>
      <c r="P24" s="50">
        <v>224</v>
      </c>
      <c r="Q24" s="53">
        <v>0.28</v>
      </c>
      <c r="R24" s="50">
        <v>135</v>
      </c>
      <c r="S24" s="50">
        <v>205</v>
      </c>
      <c r="T24" s="50">
        <v>14</v>
      </c>
      <c r="U24" s="54" t="s">
        <v>54</v>
      </c>
      <c r="V24" s="49" t="s">
        <v>55</v>
      </c>
      <c r="W24" s="49" t="s">
        <v>56</v>
      </c>
      <c r="X24" s="52" t="s">
        <v>90</v>
      </c>
      <c r="Y24" s="55" t="s">
        <v>380</v>
      </c>
      <c r="Z24" s="52" t="s">
        <v>58</v>
      </c>
      <c r="AA24" s="49" t="s">
        <v>136</v>
      </c>
      <c r="AB24" s="49" t="s">
        <v>81</v>
      </c>
      <c r="AC24" s="52">
        <f t="shared" si="0"/>
        <v>0</v>
      </c>
      <c r="AD24" s="57" t="s">
        <v>381</v>
      </c>
      <c r="AE24" s="61">
        <f t="shared" si="1"/>
        <v>0.05</v>
      </c>
      <c r="AF24" s="101">
        <v>9785907545649</v>
      </c>
      <c r="AG24" s="61"/>
      <c r="AH24" s="61"/>
    </row>
    <row r="25" spans="1:34" s="40" customFormat="1" ht="28.5" customHeight="1">
      <c r="A25" s="41"/>
      <c r="B25" s="41"/>
      <c r="C25" s="46">
        <v>457.6</v>
      </c>
      <c r="D25" s="47"/>
      <c r="E25" s="47" t="s">
        <v>655</v>
      </c>
      <c r="F25" s="47" t="s">
        <v>656</v>
      </c>
      <c r="G25" s="47" t="s">
        <v>131</v>
      </c>
      <c r="H25" s="47" t="s">
        <v>86</v>
      </c>
      <c r="I25" s="60" t="s">
        <v>50</v>
      </c>
      <c r="J25" s="48" t="s">
        <v>520</v>
      </c>
      <c r="K25" s="49" t="s">
        <v>657</v>
      </c>
      <c r="L25" s="50">
        <v>18</v>
      </c>
      <c r="M25" s="51">
        <v>2022</v>
      </c>
      <c r="N25" s="52" t="s">
        <v>219</v>
      </c>
      <c r="O25" s="52" t="s">
        <v>219</v>
      </c>
      <c r="P25" s="50">
        <v>272</v>
      </c>
      <c r="Q25" s="53">
        <v>0.32</v>
      </c>
      <c r="R25" s="50">
        <v>135</v>
      </c>
      <c r="S25" s="50">
        <v>205</v>
      </c>
      <c r="T25" s="50">
        <v>16</v>
      </c>
      <c r="U25" s="54" t="s">
        <v>54</v>
      </c>
      <c r="V25" s="49" t="s">
        <v>55</v>
      </c>
      <c r="W25" s="49" t="s">
        <v>56</v>
      </c>
      <c r="X25" s="52" t="s">
        <v>90</v>
      </c>
      <c r="Y25" s="55" t="s">
        <v>658</v>
      </c>
      <c r="Z25" s="52" t="s">
        <v>58</v>
      </c>
      <c r="AA25" s="49" t="s">
        <v>136</v>
      </c>
      <c r="AB25" s="49" t="s">
        <v>81</v>
      </c>
      <c r="AC25" s="52">
        <f t="shared" si="0"/>
        <v>0</v>
      </c>
      <c r="AD25" s="57" t="s">
        <v>659</v>
      </c>
      <c r="AE25" s="61">
        <f t="shared" si="1"/>
        <v>0.05555555555555555</v>
      </c>
      <c r="AF25" s="101">
        <v>9785907545250</v>
      </c>
      <c r="AG25" s="61"/>
      <c r="AH25" s="61"/>
    </row>
    <row r="26" spans="1:34" s="40" customFormat="1" ht="24" customHeight="1">
      <c r="A26" s="41"/>
      <c r="B26" s="41"/>
      <c r="C26" s="46">
        <v>660</v>
      </c>
      <c r="D26" s="47"/>
      <c r="E26" s="47" t="s">
        <v>138</v>
      </c>
      <c r="F26" s="47" t="s">
        <v>139</v>
      </c>
      <c r="G26" s="47" t="s">
        <v>140</v>
      </c>
      <c r="H26" s="47" t="s">
        <v>86</v>
      </c>
      <c r="I26" s="60" t="s">
        <v>50</v>
      </c>
      <c r="J26" s="48" t="s">
        <v>141</v>
      </c>
      <c r="K26" s="49" t="s">
        <v>142</v>
      </c>
      <c r="L26" s="50">
        <v>12</v>
      </c>
      <c r="M26" s="51">
        <v>2022</v>
      </c>
      <c r="N26" s="52" t="s">
        <v>109</v>
      </c>
      <c r="O26" s="52" t="s">
        <v>109</v>
      </c>
      <c r="P26" s="50">
        <v>480</v>
      </c>
      <c r="Q26" s="53">
        <v>0.49</v>
      </c>
      <c r="R26" s="50">
        <v>135</v>
      </c>
      <c r="S26" s="50">
        <v>205</v>
      </c>
      <c r="T26" s="50">
        <v>25</v>
      </c>
      <c r="U26" s="54" t="s">
        <v>54</v>
      </c>
      <c r="V26" s="49" t="s">
        <v>55</v>
      </c>
      <c r="W26" s="49" t="s">
        <v>56</v>
      </c>
      <c r="X26" s="52" t="s">
        <v>90</v>
      </c>
      <c r="Y26" s="55" t="s">
        <v>143</v>
      </c>
      <c r="Z26" s="52" t="s">
        <v>58</v>
      </c>
      <c r="AA26" s="49" t="s">
        <v>102</v>
      </c>
      <c r="AB26" s="49" t="s">
        <v>92</v>
      </c>
      <c r="AC26" s="52">
        <f t="shared" si="0"/>
        <v>0</v>
      </c>
      <c r="AD26" s="57" t="s">
        <v>144</v>
      </c>
      <c r="AE26" s="61">
        <f t="shared" si="1"/>
        <v>0.08333333333333333</v>
      </c>
      <c r="AF26" s="101">
        <v>9785907545816</v>
      </c>
      <c r="AG26" s="61"/>
      <c r="AH26" s="61"/>
    </row>
    <row r="27" spans="1:34" s="40" customFormat="1" ht="24" customHeight="1">
      <c r="A27" s="41"/>
      <c r="B27" s="41"/>
      <c r="C27" s="46">
        <v>418.00000000000006</v>
      </c>
      <c r="D27" s="47"/>
      <c r="E27" s="47" t="s">
        <v>406</v>
      </c>
      <c r="F27" s="47" t="s">
        <v>407</v>
      </c>
      <c r="G27" s="47" t="s">
        <v>131</v>
      </c>
      <c r="H27" s="47" t="s">
        <v>86</v>
      </c>
      <c r="I27" s="60" t="s">
        <v>50</v>
      </c>
      <c r="J27" s="48" t="s">
        <v>408</v>
      </c>
      <c r="K27" s="49" t="s">
        <v>409</v>
      </c>
      <c r="L27" s="50">
        <v>16</v>
      </c>
      <c r="M27" s="51">
        <v>2022</v>
      </c>
      <c r="N27" s="52" t="s">
        <v>233</v>
      </c>
      <c r="O27" s="52" t="s">
        <v>233</v>
      </c>
      <c r="P27" s="50">
        <v>272</v>
      </c>
      <c r="Q27" s="53">
        <v>0.32</v>
      </c>
      <c r="R27" s="50">
        <v>135</v>
      </c>
      <c r="S27" s="50">
        <v>205</v>
      </c>
      <c r="T27" s="50">
        <v>17</v>
      </c>
      <c r="U27" s="54" t="s">
        <v>54</v>
      </c>
      <c r="V27" s="49" t="s">
        <v>55</v>
      </c>
      <c r="W27" s="49" t="s">
        <v>56</v>
      </c>
      <c r="X27" s="52" t="s">
        <v>90</v>
      </c>
      <c r="Y27" s="55" t="s">
        <v>410</v>
      </c>
      <c r="Z27" s="52" t="s">
        <v>58</v>
      </c>
      <c r="AA27" s="49" t="s">
        <v>136</v>
      </c>
      <c r="AB27" s="49" t="s">
        <v>81</v>
      </c>
      <c r="AC27" s="52">
        <f t="shared" si="0"/>
        <v>0</v>
      </c>
      <c r="AD27" s="57" t="s">
        <v>411</v>
      </c>
      <c r="AE27" s="61">
        <f t="shared" si="1"/>
        <v>0.0625</v>
      </c>
      <c r="AF27" s="101">
        <v>9785907545762</v>
      </c>
      <c r="AG27" s="61"/>
      <c r="AH27" s="61"/>
    </row>
    <row r="28" spans="1:34" s="40" customFormat="1" ht="28.5" customHeight="1">
      <c r="A28" s="41"/>
      <c r="B28" s="41"/>
      <c r="C28" s="46">
        <v>660</v>
      </c>
      <c r="D28" s="47"/>
      <c r="E28" s="47" t="s">
        <v>682</v>
      </c>
      <c r="F28" s="47" t="s">
        <v>407</v>
      </c>
      <c r="G28" s="47" t="s">
        <v>96</v>
      </c>
      <c r="H28" s="47" t="s">
        <v>86</v>
      </c>
      <c r="I28" s="60" t="s">
        <v>50</v>
      </c>
      <c r="J28" s="48" t="s">
        <v>683</v>
      </c>
      <c r="K28" s="49" t="s">
        <v>684</v>
      </c>
      <c r="L28" s="50">
        <v>8</v>
      </c>
      <c r="M28" s="51">
        <v>2022</v>
      </c>
      <c r="N28" s="52" t="s">
        <v>233</v>
      </c>
      <c r="O28" s="52" t="s">
        <v>233</v>
      </c>
      <c r="P28" s="50">
        <v>480</v>
      </c>
      <c r="Q28" s="53">
        <v>0.49</v>
      </c>
      <c r="R28" s="50">
        <v>135</v>
      </c>
      <c r="S28" s="50">
        <v>205</v>
      </c>
      <c r="T28" s="50">
        <v>25</v>
      </c>
      <c r="U28" s="54" t="s">
        <v>54</v>
      </c>
      <c r="V28" s="49" t="s">
        <v>55</v>
      </c>
      <c r="W28" s="49" t="s">
        <v>56</v>
      </c>
      <c r="X28" s="52" t="s">
        <v>90</v>
      </c>
      <c r="Y28" s="55" t="s">
        <v>685</v>
      </c>
      <c r="Z28" s="52" t="s">
        <v>58</v>
      </c>
      <c r="AA28" s="49" t="s">
        <v>111</v>
      </c>
      <c r="AB28" s="49" t="s">
        <v>92</v>
      </c>
      <c r="AC28" s="52">
        <f t="shared" si="0"/>
        <v>0</v>
      </c>
      <c r="AD28" s="56" t="s">
        <v>686</v>
      </c>
      <c r="AE28" s="61">
        <f t="shared" si="1"/>
        <v>0.125</v>
      </c>
      <c r="AF28" s="101">
        <v>9785907545885</v>
      </c>
      <c r="AG28" s="61"/>
      <c r="AH28" s="61"/>
    </row>
    <row r="29" spans="1:34" s="40" customFormat="1" ht="24" customHeight="1">
      <c r="A29" s="41"/>
      <c r="B29" s="41"/>
      <c r="C29" s="46">
        <v>440.00000000000006</v>
      </c>
      <c r="D29" s="47"/>
      <c r="E29" s="47" t="s">
        <v>457</v>
      </c>
      <c r="F29" s="47" t="s">
        <v>458</v>
      </c>
      <c r="G29" s="47" t="s">
        <v>188</v>
      </c>
      <c r="H29" s="47" t="s">
        <v>86</v>
      </c>
      <c r="I29" s="60" t="s">
        <v>50</v>
      </c>
      <c r="J29" s="48" t="s">
        <v>459</v>
      </c>
      <c r="K29" s="49" t="s">
        <v>460</v>
      </c>
      <c r="L29" s="50">
        <v>18</v>
      </c>
      <c r="M29" s="51">
        <v>2022</v>
      </c>
      <c r="N29" s="52" t="s">
        <v>183</v>
      </c>
      <c r="O29" s="52" t="s">
        <v>183</v>
      </c>
      <c r="P29" s="50">
        <v>240</v>
      </c>
      <c r="Q29" s="59">
        <v>0.285</v>
      </c>
      <c r="R29" s="50">
        <v>135</v>
      </c>
      <c r="S29" s="50">
        <v>205</v>
      </c>
      <c r="T29" s="50">
        <v>15</v>
      </c>
      <c r="U29" s="54" t="s">
        <v>54</v>
      </c>
      <c r="V29" s="49" t="s">
        <v>55</v>
      </c>
      <c r="W29" s="49" t="s">
        <v>56</v>
      </c>
      <c r="X29" s="52" t="s">
        <v>90</v>
      </c>
      <c r="Y29" s="55" t="s">
        <v>461</v>
      </c>
      <c r="Z29" s="52" t="s">
        <v>58</v>
      </c>
      <c r="AA29" s="49"/>
      <c r="AB29" s="49"/>
      <c r="AC29" s="52">
        <f t="shared" si="0"/>
        <v>0</v>
      </c>
      <c r="AD29" s="57" t="s">
        <v>462</v>
      </c>
      <c r="AE29" s="61">
        <f t="shared" si="1"/>
        <v>0.05555555555555555</v>
      </c>
      <c r="AF29" s="101">
        <v>9785907546424</v>
      </c>
      <c r="AG29" s="61"/>
      <c r="AH29" s="61"/>
    </row>
    <row r="30" spans="1:34" s="40" customFormat="1" ht="24" customHeight="1">
      <c r="A30" s="41"/>
      <c r="B30" s="41"/>
      <c r="C30" s="46">
        <v>605</v>
      </c>
      <c r="D30" s="47"/>
      <c r="E30" s="47" t="s">
        <v>693</v>
      </c>
      <c r="F30" s="47" t="s">
        <v>694</v>
      </c>
      <c r="G30" s="47" t="s">
        <v>513</v>
      </c>
      <c r="H30" s="47" t="s">
        <v>86</v>
      </c>
      <c r="I30" s="60" t="s">
        <v>50</v>
      </c>
      <c r="J30" s="48" t="s">
        <v>695</v>
      </c>
      <c r="K30" s="49" t="s">
        <v>696</v>
      </c>
      <c r="L30" s="50">
        <v>14</v>
      </c>
      <c r="M30" s="51">
        <v>2022</v>
      </c>
      <c r="N30" s="52" t="s">
        <v>109</v>
      </c>
      <c r="O30" s="52" t="s">
        <v>109</v>
      </c>
      <c r="P30" s="50">
        <v>400</v>
      </c>
      <c r="Q30" s="53">
        <v>0.44</v>
      </c>
      <c r="R30" s="50">
        <v>135</v>
      </c>
      <c r="S30" s="50">
        <v>205</v>
      </c>
      <c r="T30" s="50">
        <v>21</v>
      </c>
      <c r="U30" s="54" t="s">
        <v>54</v>
      </c>
      <c r="V30" s="49" t="s">
        <v>55</v>
      </c>
      <c r="W30" s="49" t="s">
        <v>56</v>
      </c>
      <c r="X30" s="52" t="s">
        <v>90</v>
      </c>
      <c r="Y30" s="55" t="s">
        <v>697</v>
      </c>
      <c r="Z30" s="52" t="s">
        <v>58</v>
      </c>
      <c r="AA30" s="49" t="s">
        <v>102</v>
      </c>
      <c r="AB30" s="49" t="s">
        <v>92</v>
      </c>
      <c r="AC30" s="52">
        <f t="shared" si="0"/>
        <v>0</v>
      </c>
      <c r="AD30" s="56" t="s">
        <v>698</v>
      </c>
      <c r="AE30" s="61">
        <f t="shared" si="1"/>
        <v>0.07142857142857142</v>
      </c>
      <c r="AF30" s="101">
        <v>9785907546349</v>
      </c>
      <c r="AG30" s="61"/>
      <c r="AH30" s="61"/>
    </row>
    <row r="31" spans="1:34" s="40" customFormat="1" ht="24" customHeight="1">
      <c r="A31" s="41"/>
      <c r="B31" s="41"/>
      <c r="C31" s="46">
        <v>550</v>
      </c>
      <c r="D31" s="47"/>
      <c r="E31" s="47" t="s">
        <v>121</v>
      </c>
      <c r="F31" s="47" t="s">
        <v>122</v>
      </c>
      <c r="G31" s="47" t="s">
        <v>115</v>
      </c>
      <c r="H31" s="47" t="s">
        <v>86</v>
      </c>
      <c r="I31" s="60" t="s">
        <v>50</v>
      </c>
      <c r="J31" s="48" t="s">
        <v>123</v>
      </c>
      <c r="K31" s="49" t="s">
        <v>124</v>
      </c>
      <c r="L31" s="50">
        <v>12</v>
      </c>
      <c r="M31" s="51">
        <v>2022</v>
      </c>
      <c r="N31" s="52" t="s">
        <v>125</v>
      </c>
      <c r="O31" s="52" t="s">
        <v>125</v>
      </c>
      <c r="P31" s="50">
        <v>432</v>
      </c>
      <c r="Q31" s="53">
        <v>0.46</v>
      </c>
      <c r="R31" s="50">
        <v>135</v>
      </c>
      <c r="S31" s="50">
        <v>205</v>
      </c>
      <c r="T31" s="50">
        <v>25</v>
      </c>
      <c r="U31" s="54" t="s">
        <v>54</v>
      </c>
      <c r="V31" s="49" t="s">
        <v>55</v>
      </c>
      <c r="W31" s="49" t="s">
        <v>56</v>
      </c>
      <c r="X31" s="52" t="s">
        <v>90</v>
      </c>
      <c r="Y31" s="55" t="s">
        <v>126</v>
      </c>
      <c r="Z31" s="52" t="s">
        <v>58</v>
      </c>
      <c r="AA31" s="49" t="s">
        <v>127</v>
      </c>
      <c r="AB31" s="49" t="s">
        <v>92</v>
      </c>
      <c r="AC31" s="52">
        <f t="shared" si="0"/>
        <v>0</v>
      </c>
      <c r="AD31" s="57" t="s">
        <v>128</v>
      </c>
      <c r="AE31" s="61">
        <f t="shared" si="1"/>
        <v>0.08333333333333333</v>
      </c>
      <c r="AF31" s="101">
        <v>9785907546370</v>
      </c>
      <c r="AG31" s="61"/>
      <c r="AH31" s="61"/>
    </row>
    <row r="32" spans="1:34" s="40" customFormat="1" ht="28.5" customHeight="1">
      <c r="A32" s="41"/>
      <c r="B32" s="41"/>
      <c r="C32" s="46">
        <v>572</v>
      </c>
      <c r="D32" s="47"/>
      <c r="E32" s="47" t="s">
        <v>482</v>
      </c>
      <c r="F32" s="47" t="s">
        <v>483</v>
      </c>
      <c r="G32" s="47" t="s">
        <v>115</v>
      </c>
      <c r="H32" s="47" t="s">
        <v>86</v>
      </c>
      <c r="I32" s="60" t="s">
        <v>50</v>
      </c>
      <c r="J32" s="48" t="s">
        <v>484</v>
      </c>
      <c r="K32" s="49" t="s">
        <v>485</v>
      </c>
      <c r="L32" s="50">
        <v>12</v>
      </c>
      <c r="M32" s="51">
        <v>2022</v>
      </c>
      <c r="N32" s="52" t="s">
        <v>164</v>
      </c>
      <c r="O32" s="52" t="s">
        <v>164</v>
      </c>
      <c r="P32" s="50">
        <v>480</v>
      </c>
      <c r="Q32" s="53">
        <v>0.49</v>
      </c>
      <c r="R32" s="50">
        <v>135</v>
      </c>
      <c r="S32" s="50">
        <v>205</v>
      </c>
      <c r="T32" s="50">
        <v>25</v>
      </c>
      <c r="U32" s="54" t="s">
        <v>54</v>
      </c>
      <c r="V32" s="49" t="s">
        <v>55</v>
      </c>
      <c r="W32" s="49" t="s">
        <v>56</v>
      </c>
      <c r="X32" s="52" t="s">
        <v>90</v>
      </c>
      <c r="Y32" s="55" t="s">
        <v>486</v>
      </c>
      <c r="Z32" s="52" t="s">
        <v>58</v>
      </c>
      <c r="AA32" s="49" t="s">
        <v>111</v>
      </c>
      <c r="AB32" s="49" t="s">
        <v>59</v>
      </c>
      <c r="AC32" s="52">
        <f t="shared" si="0"/>
        <v>0</v>
      </c>
      <c r="AD32" s="57" t="s">
        <v>487</v>
      </c>
      <c r="AE32" s="61">
        <f t="shared" si="1"/>
        <v>0.08333333333333333</v>
      </c>
      <c r="AF32" s="101">
        <v>9785907545823</v>
      </c>
      <c r="AG32" s="61"/>
      <c r="AH32" s="61"/>
    </row>
    <row r="33" spans="1:34" s="40" customFormat="1" ht="30" customHeight="1">
      <c r="A33" s="41"/>
      <c r="B33" s="41"/>
      <c r="C33" s="46">
        <v>605</v>
      </c>
      <c r="D33" s="47"/>
      <c r="E33" s="47" t="s">
        <v>622</v>
      </c>
      <c r="F33" s="47" t="s">
        <v>483</v>
      </c>
      <c r="G33" s="47" t="s">
        <v>115</v>
      </c>
      <c r="H33" s="47" t="s">
        <v>86</v>
      </c>
      <c r="I33" s="60" t="s">
        <v>50</v>
      </c>
      <c r="J33" s="48" t="s">
        <v>623</v>
      </c>
      <c r="K33" s="49" t="s">
        <v>624</v>
      </c>
      <c r="L33" s="50">
        <v>12</v>
      </c>
      <c r="M33" s="51">
        <v>2022</v>
      </c>
      <c r="N33" s="52" t="s">
        <v>164</v>
      </c>
      <c r="O33" s="52" t="s">
        <v>164</v>
      </c>
      <c r="P33" s="50">
        <v>448</v>
      </c>
      <c r="Q33" s="53">
        <v>0.44</v>
      </c>
      <c r="R33" s="50">
        <v>135</v>
      </c>
      <c r="S33" s="50">
        <v>205</v>
      </c>
      <c r="T33" s="50">
        <v>24</v>
      </c>
      <c r="U33" s="54" t="s">
        <v>54</v>
      </c>
      <c r="V33" s="49" t="s">
        <v>55</v>
      </c>
      <c r="W33" s="49" t="s">
        <v>56</v>
      </c>
      <c r="X33" s="52" t="s">
        <v>90</v>
      </c>
      <c r="Y33" s="55" t="s">
        <v>625</v>
      </c>
      <c r="Z33" s="52" t="s">
        <v>58</v>
      </c>
      <c r="AA33" s="49" t="s">
        <v>111</v>
      </c>
      <c r="AB33" s="49" t="s">
        <v>59</v>
      </c>
      <c r="AC33" s="52">
        <f t="shared" si="0"/>
        <v>0</v>
      </c>
      <c r="AD33" s="57" t="s">
        <v>626</v>
      </c>
      <c r="AE33" s="61">
        <f t="shared" si="1"/>
        <v>0.08333333333333333</v>
      </c>
      <c r="AF33" s="101">
        <v>9785907545960</v>
      </c>
      <c r="AG33" s="61"/>
      <c r="AH33" s="61"/>
    </row>
    <row r="34" spans="1:34" s="40" customFormat="1" ht="24" customHeight="1">
      <c r="A34" s="41"/>
      <c r="B34" s="41"/>
      <c r="C34" s="46">
        <v>324.5</v>
      </c>
      <c r="D34" s="47"/>
      <c r="E34" s="47" t="s">
        <v>660</v>
      </c>
      <c r="F34" s="47" t="s">
        <v>483</v>
      </c>
      <c r="G34" s="47" t="s">
        <v>661</v>
      </c>
      <c r="H34" s="47" t="s">
        <v>86</v>
      </c>
      <c r="I34" s="60" t="s">
        <v>50</v>
      </c>
      <c r="J34" s="48" t="s">
        <v>662</v>
      </c>
      <c r="K34" s="49" t="s">
        <v>663</v>
      </c>
      <c r="L34" s="50">
        <v>24</v>
      </c>
      <c r="M34" s="51">
        <v>2022</v>
      </c>
      <c r="N34" s="52" t="s">
        <v>313</v>
      </c>
      <c r="O34" s="52" t="s">
        <v>299</v>
      </c>
      <c r="P34" s="50">
        <v>160</v>
      </c>
      <c r="Q34" s="53">
        <v>0.22</v>
      </c>
      <c r="R34" s="50">
        <v>135</v>
      </c>
      <c r="S34" s="50">
        <v>205</v>
      </c>
      <c r="T34" s="50">
        <v>11</v>
      </c>
      <c r="U34" s="54" t="s">
        <v>54</v>
      </c>
      <c r="V34" s="49" t="s">
        <v>55</v>
      </c>
      <c r="W34" s="49" t="s">
        <v>56</v>
      </c>
      <c r="X34" s="52" t="s">
        <v>90</v>
      </c>
      <c r="Y34" s="55" t="s">
        <v>664</v>
      </c>
      <c r="Z34" s="52" t="s">
        <v>58</v>
      </c>
      <c r="AA34" s="49" t="s">
        <v>111</v>
      </c>
      <c r="AB34" s="49" t="s">
        <v>92</v>
      </c>
      <c r="AC34" s="52">
        <f t="shared" si="0"/>
        <v>0</v>
      </c>
      <c r="AD34" s="57" t="s">
        <v>665</v>
      </c>
      <c r="AE34" s="61">
        <f t="shared" si="1"/>
        <v>0.041666666666666664</v>
      </c>
      <c r="AF34" s="101">
        <v>9785907545342</v>
      </c>
      <c r="AG34" s="61"/>
      <c r="AH34" s="61"/>
    </row>
    <row r="35" spans="1:34" s="40" customFormat="1" ht="27.75" customHeight="1">
      <c r="A35" s="41"/>
      <c r="B35" s="41"/>
      <c r="C35" s="46">
        <v>605</v>
      </c>
      <c r="D35" s="47"/>
      <c r="E35" s="47" t="s">
        <v>494</v>
      </c>
      <c r="F35" s="47" t="s">
        <v>495</v>
      </c>
      <c r="G35" s="47" t="s">
        <v>188</v>
      </c>
      <c r="H35" s="47" t="s">
        <v>86</v>
      </c>
      <c r="I35" s="60" t="s">
        <v>50</v>
      </c>
      <c r="J35" s="48" t="s">
        <v>496</v>
      </c>
      <c r="K35" s="49" t="s">
        <v>497</v>
      </c>
      <c r="L35" s="50">
        <v>12</v>
      </c>
      <c r="M35" s="51">
        <v>2022</v>
      </c>
      <c r="N35" s="52" t="s">
        <v>150</v>
      </c>
      <c r="O35" s="52" t="s">
        <v>150</v>
      </c>
      <c r="P35" s="50">
        <v>384</v>
      </c>
      <c r="Q35" s="53">
        <v>0.41</v>
      </c>
      <c r="R35" s="50">
        <v>135</v>
      </c>
      <c r="S35" s="50">
        <v>205</v>
      </c>
      <c r="T35" s="50">
        <v>20</v>
      </c>
      <c r="U35" s="54" t="s">
        <v>54</v>
      </c>
      <c r="V35" s="49" t="s">
        <v>55</v>
      </c>
      <c r="W35" s="49" t="s">
        <v>56</v>
      </c>
      <c r="X35" s="52" t="s">
        <v>90</v>
      </c>
      <c r="Y35" s="55" t="s">
        <v>498</v>
      </c>
      <c r="Z35" s="52" t="s">
        <v>58</v>
      </c>
      <c r="AA35" s="49" t="s">
        <v>127</v>
      </c>
      <c r="AB35" s="49" t="s">
        <v>92</v>
      </c>
      <c r="AC35" s="52">
        <f t="shared" si="0"/>
        <v>0</v>
      </c>
      <c r="AD35" s="57" t="s">
        <v>499</v>
      </c>
      <c r="AE35" s="61">
        <f t="shared" si="1"/>
        <v>0.08333333333333333</v>
      </c>
      <c r="AF35" s="101">
        <v>9785907546684</v>
      </c>
      <c r="AG35" s="61"/>
      <c r="AH35" s="61"/>
    </row>
    <row r="36" spans="1:34" s="40" customFormat="1" ht="24" customHeight="1">
      <c r="A36" s="41"/>
      <c r="B36" s="41"/>
      <c r="C36" s="46">
        <v>495.00000000000006</v>
      </c>
      <c r="D36" s="47"/>
      <c r="E36" s="47" t="s">
        <v>530</v>
      </c>
      <c r="F36" s="47" t="s">
        <v>495</v>
      </c>
      <c r="G36" s="47" t="s">
        <v>188</v>
      </c>
      <c r="H36" s="47" t="s">
        <v>86</v>
      </c>
      <c r="I36" s="60" t="s">
        <v>50</v>
      </c>
      <c r="J36" s="48" t="s">
        <v>531</v>
      </c>
      <c r="K36" s="49" t="s">
        <v>532</v>
      </c>
      <c r="L36" s="50">
        <v>16</v>
      </c>
      <c r="M36" s="51">
        <v>2023</v>
      </c>
      <c r="N36" s="52" t="s">
        <v>66</v>
      </c>
      <c r="O36" s="52" t="s">
        <v>66</v>
      </c>
      <c r="P36" s="50">
        <v>288</v>
      </c>
      <c r="Q36" s="53">
        <v>0.33</v>
      </c>
      <c r="R36" s="50">
        <v>135</v>
      </c>
      <c r="S36" s="50">
        <v>205</v>
      </c>
      <c r="T36" s="50">
        <v>17</v>
      </c>
      <c r="U36" s="54" t="s">
        <v>54</v>
      </c>
      <c r="V36" s="49" t="s">
        <v>55</v>
      </c>
      <c r="W36" s="49" t="s">
        <v>56</v>
      </c>
      <c r="X36" s="52" t="s">
        <v>90</v>
      </c>
      <c r="Y36" s="55" t="s">
        <v>533</v>
      </c>
      <c r="Z36" s="52" t="s">
        <v>58</v>
      </c>
      <c r="AA36" s="49" t="s">
        <v>127</v>
      </c>
      <c r="AB36" s="49" t="s">
        <v>92</v>
      </c>
      <c r="AC36" s="52">
        <f t="shared" si="0"/>
        <v>0</v>
      </c>
      <c r="AD36" s="57" t="s">
        <v>534</v>
      </c>
      <c r="AE36" s="61">
        <f t="shared" si="1"/>
        <v>0.0625</v>
      </c>
      <c r="AF36" s="101">
        <v>9785907546516</v>
      </c>
      <c r="AG36" s="61"/>
      <c r="AH36" s="61"/>
    </row>
    <row r="37" spans="1:34" s="40" customFormat="1" ht="30.75" customHeight="1">
      <c r="A37" s="41"/>
      <c r="B37" s="41"/>
      <c r="C37" s="46">
        <v>403.70000000000005</v>
      </c>
      <c r="D37" s="47"/>
      <c r="E37" s="47" t="s">
        <v>294</v>
      </c>
      <c r="F37" s="47" t="s">
        <v>295</v>
      </c>
      <c r="G37" s="47" t="s">
        <v>296</v>
      </c>
      <c r="H37" s="47" t="s">
        <v>86</v>
      </c>
      <c r="I37" s="60" t="s">
        <v>50</v>
      </c>
      <c r="J37" s="48" t="s">
        <v>297</v>
      </c>
      <c r="K37" s="49" t="s">
        <v>298</v>
      </c>
      <c r="L37" s="50">
        <v>20</v>
      </c>
      <c r="M37" s="51">
        <v>2022</v>
      </c>
      <c r="N37" s="52" t="s">
        <v>299</v>
      </c>
      <c r="O37" s="52" t="s">
        <v>299</v>
      </c>
      <c r="P37" s="50">
        <v>256</v>
      </c>
      <c r="Q37" s="53">
        <v>0.31</v>
      </c>
      <c r="R37" s="50">
        <v>135</v>
      </c>
      <c r="S37" s="50">
        <v>205</v>
      </c>
      <c r="T37" s="50">
        <v>15</v>
      </c>
      <c r="U37" s="54" t="s">
        <v>54</v>
      </c>
      <c r="V37" s="49" t="s">
        <v>55</v>
      </c>
      <c r="W37" s="49" t="s">
        <v>56</v>
      </c>
      <c r="X37" s="52" t="s">
        <v>90</v>
      </c>
      <c r="Y37" s="55" t="s">
        <v>300</v>
      </c>
      <c r="Z37" s="52" t="s">
        <v>58</v>
      </c>
      <c r="AA37" s="49" t="s">
        <v>102</v>
      </c>
      <c r="AB37" s="49" t="s">
        <v>92</v>
      </c>
      <c r="AC37" s="52">
        <f t="shared" si="0"/>
        <v>0</v>
      </c>
      <c r="AD37" s="57" t="s">
        <v>301</v>
      </c>
      <c r="AE37" s="61">
        <f t="shared" si="1"/>
        <v>0.05</v>
      </c>
      <c r="AF37" s="101">
        <v>9785907545618</v>
      </c>
      <c r="AG37" s="61"/>
      <c r="AH37" s="61"/>
    </row>
    <row r="38" spans="1:34" s="40" customFormat="1" ht="24" customHeight="1">
      <c r="A38" s="41"/>
      <c r="B38" s="41"/>
      <c r="C38" s="46">
        <v>453.20000000000005</v>
      </c>
      <c r="D38" s="47"/>
      <c r="E38" s="47" t="s">
        <v>710</v>
      </c>
      <c r="F38" s="47" t="s">
        <v>711</v>
      </c>
      <c r="G38" s="47" t="s">
        <v>131</v>
      </c>
      <c r="H38" s="47" t="s">
        <v>86</v>
      </c>
      <c r="I38" s="60" t="s">
        <v>50</v>
      </c>
      <c r="J38" s="48" t="s">
        <v>712</v>
      </c>
      <c r="K38" s="49" t="s">
        <v>713</v>
      </c>
      <c r="L38" s="50">
        <v>20</v>
      </c>
      <c r="M38" s="51">
        <v>2022</v>
      </c>
      <c r="N38" s="52" t="s">
        <v>267</v>
      </c>
      <c r="O38" s="52" t="s">
        <v>100</v>
      </c>
      <c r="P38" s="50">
        <v>256</v>
      </c>
      <c r="Q38" s="53">
        <v>0.31</v>
      </c>
      <c r="R38" s="50">
        <v>135</v>
      </c>
      <c r="S38" s="50">
        <v>205</v>
      </c>
      <c r="T38" s="50">
        <v>16</v>
      </c>
      <c r="U38" s="54" t="s">
        <v>54</v>
      </c>
      <c r="V38" s="49" t="s">
        <v>55</v>
      </c>
      <c r="W38" s="49" t="s">
        <v>56</v>
      </c>
      <c r="X38" s="52" t="s">
        <v>90</v>
      </c>
      <c r="Y38" s="55" t="s">
        <v>714</v>
      </c>
      <c r="Z38" s="52" t="s">
        <v>58</v>
      </c>
      <c r="AA38" s="49" t="s">
        <v>136</v>
      </c>
      <c r="AB38" s="49" t="s">
        <v>81</v>
      </c>
      <c r="AC38" s="52">
        <f t="shared" si="0"/>
        <v>0</v>
      </c>
      <c r="AD38" s="57" t="s">
        <v>715</v>
      </c>
      <c r="AE38" s="61">
        <f t="shared" si="1"/>
        <v>0.05</v>
      </c>
      <c r="AF38" s="101">
        <v>9785907545298</v>
      </c>
      <c r="AG38" s="61"/>
      <c r="AH38" s="61"/>
    </row>
    <row r="39" spans="1:34" s="40" customFormat="1" ht="24" customHeight="1">
      <c r="A39" s="41"/>
      <c r="B39" s="41"/>
      <c r="C39" s="46">
        <v>583</v>
      </c>
      <c r="D39" s="47"/>
      <c r="E39" s="47" t="s">
        <v>418</v>
      </c>
      <c r="F39" s="47" t="s">
        <v>419</v>
      </c>
      <c r="G39" s="47" t="s">
        <v>115</v>
      </c>
      <c r="H39" s="47" t="s">
        <v>86</v>
      </c>
      <c r="I39" s="60" t="s">
        <v>50</v>
      </c>
      <c r="J39" s="48" t="s">
        <v>420</v>
      </c>
      <c r="K39" s="49" t="s">
        <v>421</v>
      </c>
      <c r="L39" s="50">
        <v>12</v>
      </c>
      <c r="M39" s="51">
        <v>2022</v>
      </c>
      <c r="N39" s="52" t="s">
        <v>205</v>
      </c>
      <c r="O39" s="52" t="s">
        <v>205</v>
      </c>
      <c r="P39" s="50">
        <v>368</v>
      </c>
      <c r="Q39" s="58">
        <v>0.4</v>
      </c>
      <c r="R39" s="50">
        <v>135</v>
      </c>
      <c r="S39" s="50">
        <v>205</v>
      </c>
      <c r="T39" s="50">
        <v>20</v>
      </c>
      <c r="U39" s="54" t="s">
        <v>54</v>
      </c>
      <c r="V39" s="49" t="s">
        <v>55</v>
      </c>
      <c r="W39" s="49" t="s">
        <v>56</v>
      </c>
      <c r="X39" s="52" t="s">
        <v>90</v>
      </c>
      <c r="Y39" s="55" t="s">
        <v>422</v>
      </c>
      <c r="Z39" s="52" t="s">
        <v>58</v>
      </c>
      <c r="AA39" s="49" t="s">
        <v>127</v>
      </c>
      <c r="AB39" s="49" t="s">
        <v>92</v>
      </c>
      <c r="AC39" s="52">
        <f t="shared" si="0"/>
        <v>0</v>
      </c>
      <c r="AD39" s="57" t="s">
        <v>423</v>
      </c>
      <c r="AE39" s="61">
        <f t="shared" si="1"/>
        <v>0.08333333333333333</v>
      </c>
      <c r="AF39" s="101">
        <v>9785907546448</v>
      </c>
      <c r="AG39" s="61"/>
      <c r="AH39" s="61"/>
    </row>
    <row r="40" spans="1:34" s="40" customFormat="1" ht="24" customHeight="1">
      <c r="A40" s="41"/>
      <c r="B40" s="41"/>
      <c r="C40" s="46">
        <v>476.3</v>
      </c>
      <c r="D40" s="47"/>
      <c r="E40" s="47" t="s">
        <v>488</v>
      </c>
      <c r="F40" s="47" t="s">
        <v>489</v>
      </c>
      <c r="G40" s="47" t="s">
        <v>188</v>
      </c>
      <c r="H40" s="47" t="s">
        <v>86</v>
      </c>
      <c r="I40" s="60" t="s">
        <v>50</v>
      </c>
      <c r="J40" s="48" t="s">
        <v>490</v>
      </c>
      <c r="K40" s="49" t="s">
        <v>491</v>
      </c>
      <c r="L40" s="50">
        <v>14</v>
      </c>
      <c r="M40" s="51">
        <v>2022</v>
      </c>
      <c r="N40" s="52" t="s">
        <v>267</v>
      </c>
      <c r="O40" s="52" t="s">
        <v>267</v>
      </c>
      <c r="P40" s="50">
        <v>448</v>
      </c>
      <c r="Q40" s="53">
        <v>0.47</v>
      </c>
      <c r="R40" s="50">
        <v>135</v>
      </c>
      <c r="S40" s="50">
        <v>205</v>
      </c>
      <c r="T40" s="50">
        <v>24</v>
      </c>
      <c r="U40" s="54" t="s">
        <v>54</v>
      </c>
      <c r="V40" s="49" t="s">
        <v>55</v>
      </c>
      <c r="W40" s="49" t="s">
        <v>56</v>
      </c>
      <c r="X40" s="52" t="s">
        <v>90</v>
      </c>
      <c r="Y40" s="55" t="s">
        <v>492</v>
      </c>
      <c r="Z40" s="52" t="s">
        <v>58</v>
      </c>
      <c r="AA40" s="49" t="s">
        <v>102</v>
      </c>
      <c r="AB40" s="49" t="s">
        <v>92</v>
      </c>
      <c r="AC40" s="52">
        <f t="shared" si="0"/>
        <v>0</v>
      </c>
      <c r="AD40" s="57" t="s">
        <v>493</v>
      </c>
      <c r="AE40" s="61">
        <f t="shared" si="1"/>
        <v>0.07142857142857142</v>
      </c>
      <c r="AF40" s="101">
        <v>9785907545274</v>
      </c>
      <c r="AG40" s="61"/>
      <c r="AH40" s="61"/>
    </row>
    <row r="41" spans="1:34" s="40" customFormat="1" ht="30.75" customHeight="1">
      <c r="A41" s="41"/>
      <c r="B41" s="41"/>
      <c r="C41" s="46">
        <v>539</v>
      </c>
      <c r="D41" s="47"/>
      <c r="E41" s="47" t="s">
        <v>583</v>
      </c>
      <c r="F41" s="47" t="s">
        <v>489</v>
      </c>
      <c r="G41" s="47" t="s">
        <v>584</v>
      </c>
      <c r="H41" s="47" t="s">
        <v>86</v>
      </c>
      <c r="I41" s="60" t="s">
        <v>50</v>
      </c>
      <c r="J41" s="48" t="s">
        <v>585</v>
      </c>
      <c r="K41" s="49" t="s">
        <v>586</v>
      </c>
      <c r="L41" s="50">
        <v>20</v>
      </c>
      <c r="M41" s="51">
        <v>2022</v>
      </c>
      <c r="N41" s="52" t="s">
        <v>134</v>
      </c>
      <c r="O41" s="52" t="s">
        <v>134</v>
      </c>
      <c r="P41" s="50">
        <v>224</v>
      </c>
      <c r="Q41" s="53">
        <v>0.28</v>
      </c>
      <c r="R41" s="50">
        <v>135</v>
      </c>
      <c r="S41" s="50">
        <v>205</v>
      </c>
      <c r="T41" s="50">
        <v>14</v>
      </c>
      <c r="U41" s="54" t="s">
        <v>54</v>
      </c>
      <c r="V41" s="49" t="s">
        <v>55</v>
      </c>
      <c r="W41" s="49" t="s">
        <v>56</v>
      </c>
      <c r="X41" s="52" t="s">
        <v>90</v>
      </c>
      <c r="Y41" s="55" t="s">
        <v>587</v>
      </c>
      <c r="Z41" s="52" t="s">
        <v>58</v>
      </c>
      <c r="AA41" s="49" t="s">
        <v>102</v>
      </c>
      <c r="AB41" s="49" t="s">
        <v>92</v>
      </c>
      <c r="AC41" s="52">
        <f t="shared" si="0"/>
        <v>0</v>
      </c>
      <c r="AD41" s="57" t="s">
        <v>588</v>
      </c>
      <c r="AE41" s="61">
        <f t="shared" si="1"/>
        <v>0.05</v>
      </c>
      <c r="AF41" s="101">
        <v>9785907545625</v>
      </c>
      <c r="AG41" s="61"/>
      <c r="AH41" s="61"/>
    </row>
    <row r="42" spans="1:34" s="40" customFormat="1" ht="25.5" customHeight="1">
      <c r="A42" s="41"/>
      <c r="B42" s="41"/>
      <c r="C42" s="46">
        <v>327.8</v>
      </c>
      <c r="D42" s="47"/>
      <c r="E42" s="47" t="s">
        <v>617</v>
      </c>
      <c r="F42" s="47" t="s">
        <v>489</v>
      </c>
      <c r="G42" s="47" t="s">
        <v>115</v>
      </c>
      <c r="H42" s="47" t="s">
        <v>86</v>
      </c>
      <c r="I42" s="60" t="s">
        <v>50</v>
      </c>
      <c r="J42" s="48" t="s">
        <v>618</v>
      </c>
      <c r="K42" s="49" t="s">
        <v>619</v>
      </c>
      <c r="L42" s="50">
        <v>26</v>
      </c>
      <c r="M42" s="51">
        <v>2022</v>
      </c>
      <c r="N42" s="52" t="s">
        <v>267</v>
      </c>
      <c r="O42" s="52" t="s">
        <v>267</v>
      </c>
      <c r="P42" s="50">
        <v>160</v>
      </c>
      <c r="Q42" s="53">
        <v>0.22</v>
      </c>
      <c r="R42" s="50">
        <v>135</v>
      </c>
      <c r="S42" s="50">
        <v>205</v>
      </c>
      <c r="T42" s="50">
        <v>12</v>
      </c>
      <c r="U42" s="54" t="s">
        <v>54</v>
      </c>
      <c r="V42" s="49" t="s">
        <v>55</v>
      </c>
      <c r="W42" s="49" t="s">
        <v>56</v>
      </c>
      <c r="X42" s="52" t="s">
        <v>90</v>
      </c>
      <c r="Y42" s="55" t="s">
        <v>620</v>
      </c>
      <c r="Z42" s="52" t="s">
        <v>58</v>
      </c>
      <c r="AA42" s="49" t="s">
        <v>102</v>
      </c>
      <c r="AB42" s="49" t="s">
        <v>92</v>
      </c>
      <c r="AC42" s="52">
        <f t="shared" si="0"/>
        <v>0</v>
      </c>
      <c r="AD42" s="57" t="s">
        <v>621</v>
      </c>
      <c r="AE42" s="61">
        <f t="shared" si="1"/>
        <v>0.038461538461538464</v>
      </c>
      <c r="AF42" s="101">
        <v>9785907545328</v>
      </c>
      <c r="AG42" s="61"/>
      <c r="AH42" s="61"/>
    </row>
    <row r="43" spans="1:34" s="40" customFormat="1" ht="29.25" customHeight="1">
      <c r="A43" s="41"/>
      <c r="B43" s="41"/>
      <c r="C43" s="46">
        <v>383.90000000000003</v>
      </c>
      <c r="D43" s="47"/>
      <c r="E43" s="47" t="s">
        <v>671</v>
      </c>
      <c r="F43" s="47" t="s">
        <v>489</v>
      </c>
      <c r="G43" s="47" t="s">
        <v>188</v>
      </c>
      <c r="H43" s="47" t="s">
        <v>86</v>
      </c>
      <c r="I43" s="60" t="s">
        <v>50</v>
      </c>
      <c r="J43" s="48" t="s">
        <v>672</v>
      </c>
      <c r="K43" s="49" t="s">
        <v>673</v>
      </c>
      <c r="L43" s="50">
        <v>22</v>
      </c>
      <c r="M43" s="51">
        <v>2022</v>
      </c>
      <c r="N43" s="52" t="s">
        <v>522</v>
      </c>
      <c r="O43" s="52" t="s">
        <v>522</v>
      </c>
      <c r="P43" s="50">
        <v>224</v>
      </c>
      <c r="Q43" s="53">
        <v>0.28</v>
      </c>
      <c r="R43" s="50">
        <v>135</v>
      </c>
      <c r="S43" s="50">
        <v>205</v>
      </c>
      <c r="T43" s="50">
        <v>14</v>
      </c>
      <c r="U43" s="54" t="s">
        <v>54</v>
      </c>
      <c r="V43" s="49" t="s">
        <v>55</v>
      </c>
      <c r="W43" s="49" t="s">
        <v>56</v>
      </c>
      <c r="X43" s="52" t="s">
        <v>90</v>
      </c>
      <c r="Y43" s="55" t="s">
        <v>674</v>
      </c>
      <c r="Z43" s="52" t="s">
        <v>58</v>
      </c>
      <c r="AA43" s="49" t="s">
        <v>102</v>
      </c>
      <c r="AB43" s="49" t="s">
        <v>92</v>
      </c>
      <c r="AC43" s="52">
        <f t="shared" si="0"/>
        <v>0</v>
      </c>
      <c r="AD43" s="57" t="s">
        <v>675</v>
      </c>
      <c r="AE43" s="61">
        <f t="shared" si="1"/>
        <v>0.045454545454545456</v>
      </c>
      <c r="AF43" s="101">
        <v>9785907545489</v>
      </c>
      <c r="AG43" s="61"/>
      <c r="AH43" s="61"/>
    </row>
    <row r="44" spans="1:34" s="40" customFormat="1" ht="30.75" customHeight="1">
      <c r="A44" s="41"/>
      <c r="B44" s="41"/>
      <c r="C44" s="46">
        <v>694.1</v>
      </c>
      <c r="D44" s="47"/>
      <c r="E44" s="47" t="s">
        <v>535</v>
      </c>
      <c r="F44" s="47" t="s">
        <v>536</v>
      </c>
      <c r="G44" s="47" t="s">
        <v>115</v>
      </c>
      <c r="H44" s="47" t="s">
        <v>86</v>
      </c>
      <c r="I44" s="60" t="s">
        <v>50</v>
      </c>
      <c r="J44" s="48" t="s">
        <v>537</v>
      </c>
      <c r="K44" s="49" t="s">
        <v>538</v>
      </c>
      <c r="L44" s="50">
        <v>10</v>
      </c>
      <c r="M44" s="51">
        <v>2022</v>
      </c>
      <c r="N44" s="52" t="s">
        <v>134</v>
      </c>
      <c r="O44" s="52" t="s">
        <v>134</v>
      </c>
      <c r="P44" s="50">
        <v>592</v>
      </c>
      <c r="Q44" s="53">
        <v>0.58</v>
      </c>
      <c r="R44" s="50">
        <v>135</v>
      </c>
      <c r="S44" s="50">
        <v>205</v>
      </c>
      <c r="T44" s="50">
        <v>30</v>
      </c>
      <c r="U44" s="54" t="s">
        <v>54</v>
      </c>
      <c r="V44" s="49" t="s">
        <v>55</v>
      </c>
      <c r="W44" s="49" t="s">
        <v>56</v>
      </c>
      <c r="X44" s="52" t="s">
        <v>90</v>
      </c>
      <c r="Y44" s="55" t="s">
        <v>539</v>
      </c>
      <c r="Z44" s="52" t="s">
        <v>58</v>
      </c>
      <c r="AA44" s="49" t="s">
        <v>111</v>
      </c>
      <c r="AB44" s="49" t="s">
        <v>92</v>
      </c>
      <c r="AC44" s="52">
        <f t="shared" si="0"/>
        <v>0</v>
      </c>
      <c r="AD44" s="57" t="s">
        <v>540</v>
      </c>
      <c r="AE44" s="61">
        <f t="shared" si="1"/>
        <v>0.1</v>
      </c>
      <c r="AF44" s="101">
        <v>9785907545496</v>
      </c>
      <c r="AG44" s="61"/>
      <c r="AH44" s="61"/>
    </row>
    <row r="45" spans="1:34" s="40" customFormat="1" ht="24" customHeight="1">
      <c r="A45" s="41"/>
      <c r="B45" s="41"/>
      <c r="C45" s="46">
        <v>572</v>
      </c>
      <c r="D45" s="47"/>
      <c r="E45" s="47" t="s">
        <v>546</v>
      </c>
      <c r="F45" s="47" t="s">
        <v>536</v>
      </c>
      <c r="G45" s="47" t="s">
        <v>140</v>
      </c>
      <c r="H45" s="47" t="s">
        <v>86</v>
      </c>
      <c r="I45" s="60" t="s">
        <v>50</v>
      </c>
      <c r="J45" s="48" t="s">
        <v>547</v>
      </c>
      <c r="K45" s="49" t="s">
        <v>548</v>
      </c>
      <c r="L45" s="50">
        <v>16</v>
      </c>
      <c r="M45" s="51">
        <v>2022</v>
      </c>
      <c r="N45" s="52" t="s">
        <v>219</v>
      </c>
      <c r="O45" s="52" t="s">
        <v>219</v>
      </c>
      <c r="P45" s="50">
        <v>368</v>
      </c>
      <c r="Q45" s="53">
        <v>0.42</v>
      </c>
      <c r="R45" s="50">
        <v>135</v>
      </c>
      <c r="S45" s="50">
        <v>205</v>
      </c>
      <c r="T45" s="50">
        <v>22</v>
      </c>
      <c r="U45" s="54" t="s">
        <v>54</v>
      </c>
      <c r="V45" s="49" t="s">
        <v>55</v>
      </c>
      <c r="W45" s="49" t="s">
        <v>56</v>
      </c>
      <c r="X45" s="52" t="s">
        <v>90</v>
      </c>
      <c r="Y45" s="55" t="s">
        <v>549</v>
      </c>
      <c r="Z45" s="52" t="s">
        <v>58</v>
      </c>
      <c r="AA45" s="49" t="s">
        <v>111</v>
      </c>
      <c r="AB45" s="49" t="s">
        <v>92</v>
      </c>
      <c r="AC45" s="52">
        <f t="shared" si="0"/>
        <v>0</v>
      </c>
      <c r="AD45" s="57" t="s">
        <v>550</v>
      </c>
      <c r="AE45" s="61">
        <f t="shared" si="1"/>
        <v>0.0625</v>
      </c>
      <c r="AF45" s="101">
        <v>9785907545663</v>
      </c>
      <c r="AG45" s="61"/>
      <c r="AH45" s="61"/>
    </row>
    <row r="46" spans="1:34" s="40" customFormat="1" ht="24" customHeight="1">
      <c r="A46" s="41"/>
      <c r="B46" s="41"/>
      <c r="C46" s="46">
        <v>572</v>
      </c>
      <c r="D46" s="47"/>
      <c r="E46" s="47" t="s">
        <v>329</v>
      </c>
      <c r="F46" s="47" t="s">
        <v>330</v>
      </c>
      <c r="G46" s="47" t="s">
        <v>319</v>
      </c>
      <c r="H46" s="47" t="s">
        <v>86</v>
      </c>
      <c r="I46" s="60" t="s">
        <v>50</v>
      </c>
      <c r="J46" s="48" t="s">
        <v>331</v>
      </c>
      <c r="K46" s="49" t="s">
        <v>332</v>
      </c>
      <c r="L46" s="50">
        <v>12</v>
      </c>
      <c r="M46" s="51">
        <v>2023</v>
      </c>
      <c r="N46" s="52" t="s">
        <v>205</v>
      </c>
      <c r="O46" s="52" t="s">
        <v>205</v>
      </c>
      <c r="P46" s="50">
        <v>336</v>
      </c>
      <c r="Q46" s="53">
        <v>0.37</v>
      </c>
      <c r="R46" s="50">
        <v>135</v>
      </c>
      <c r="S46" s="50">
        <v>205</v>
      </c>
      <c r="T46" s="50">
        <v>19</v>
      </c>
      <c r="U46" s="54" t="s">
        <v>54</v>
      </c>
      <c r="V46" s="49" t="s">
        <v>55</v>
      </c>
      <c r="W46" s="49" t="s">
        <v>56</v>
      </c>
      <c r="X46" s="52" t="s">
        <v>90</v>
      </c>
      <c r="Y46" s="55" t="s">
        <v>333</v>
      </c>
      <c r="Z46" s="52" t="s">
        <v>58</v>
      </c>
      <c r="AA46" s="49" t="s">
        <v>92</v>
      </c>
      <c r="AB46" s="49" t="s">
        <v>92</v>
      </c>
      <c r="AC46" s="52">
        <f t="shared" si="0"/>
        <v>0</v>
      </c>
      <c r="AD46" s="57" t="s">
        <v>334</v>
      </c>
      <c r="AE46" s="61">
        <f t="shared" si="1"/>
        <v>0.08333333333333333</v>
      </c>
      <c r="AF46" s="101">
        <v>9785907546622</v>
      </c>
      <c r="AG46" s="61"/>
      <c r="AH46" s="61"/>
    </row>
    <row r="47" spans="1:34" s="40" customFormat="1" ht="25.5" customHeight="1">
      <c r="A47" s="41"/>
      <c r="B47" s="41"/>
      <c r="C47" s="46">
        <v>437.8</v>
      </c>
      <c r="D47" s="47"/>
      <c r="E47" s="47" t="s">
        <v>276</v>
      </c>
      <c r="F47" s="47" t="s">
        <v>277</v>
      </c>
      <c r="G47" s="47" t="s">
        <v>96</v>
      </c>
      <c r="H47" s="47" t="s">
        <v>86</v>
      </c>
      <c r="I47" s="60" t="s">
        <v>50</v>
      </c>
      <c r="J47" s="48" t="s">
        <v>278</v>
      </c>
      <c r="K47" s="49" t="s">
        <v>279</v>
      </c>
      <c r="L47" s="50">
        <v>28</v>
      </c>
      <c r="M47" s="51">
        <v>2022</v>
      </c>
      <c r="N47" s="52" t="s">
        <v>273</v>
      </c>
      <c r="O47" s="52" t="s">
        <v>273</v>
      </c>
      <c r="P47" s="50">
        <v>208</v>
      </c>
      <c r="Q47" s="53">
        <v>0.28</v>
      </c>
      <c r="R47" s="50">
        <v>135</v>
      </c>
      <c r="S47" s="50">
        <v>205</v>
      </c>
      <c r="T47" s="50">
        <v>13</v>
      </c>
      <c r="U47" s="54" t="s">
        <v>54</v>
      </c>
      <c r="V47" s="49" t="s">
        <v>55</v>
      </c>
      <c r="W47" s="49" t="s">
        <v>56</v>
      </c>
      <c r="X47" s="52" t="s">
        <v>90</v>
      </c>
      <c r="Y47" s="55" t="s">
        <v>280</v>
      </c>
      <c r="Z47" s="52" t="s">
        <v>58</v>
      </c>
      <c r="AA47" s="49" t="s">
        <v>102</v>
      </c>
      <c r="AB47" s="49" t="s">
        <v>92</v>
      </c>
      <c r="AC47" s="52">
        <f t="shared" si="0"/>
        <v>0</v>
      </c>
      <c r="AD47" s="57" t="s">
        <v>281</v>
      </c>
      <c r="AE47" s="61">
        <f t="shared" si="1"/>
        <v>0.03571428571428571</v>
      </c>
      <c r="AF47" s="101">
        <v>9785907545632</v>
      </c>
      <c r="AG47" s="61"/>
      <c r="AH47" s="61"/>
    </row>
    <row r="48" spans="1:34" s="40" customFormat="1" ht="25.5" customHeight="1">
      <c r="A48" s="41"/>
      <c r="B48" s="41"/>
      <c r="C48" s="46">
        <v>550</v>
      </c>
      <c r="D48" s="47"/>
      <c r="E48" s="47" t="s">
        <v>676</v>
      </c>
      <c r="F48" s="47" t="s">
        <v>677</v>
      </c>
      <c r="G48" s="47" t="s">
        <v>513</v>
      </c>
      <c r="H48" s="47" t="s">
        <v>86</v>
      </c>
      <c r="I48" s="60" t="s">
        <v>50</v>
      </c>
      <c r="J48" s="48" t="s">
        <v>678</v>
      </c>
      <c r="K48" s="49" t="s">
        <v>679</v>
      </c>
      <c r="L48" s="50">
        <v>16</v>
      </c>
      <c r="M48" s="51">
        <v>2022</v>
      </c>
      <c r="N48" s="52" t="s">
        <v>109</v>
      </c>
      <c r="O48" s="52" t="s">
        <v>109</v>
      </c>
      <c r="P48" s="50">
        <v>352</v>
      </c>
      <c r="Q48" s="53">
        <v>0.39</v>
      </c>
      <c r="R48" s="50">
        <v>135</v>
      </c>
      <c r="S48" s="50">
        <v>205</v>
      </c>
      <c r="T48" s="50">
        <v>20</v>
      </c>
      <c r="U48" s="54" t="s">
        <v>54</v>
      </c>
      <c r="V48" s="49" t="s">
        <v>55</v>
      </c>
      <c r="W48" s="49" t="s">
        <v>56</v>
      </c>
      <c r="X48" s="52" t="s">
        <v>90</v>
      </c>
      <c r="Y48" s="55" t="s">
        <v>680</v>
      </c>
      <c r="Z48" s="52" t="s">
        <v>58</v>
      </c>
      <c r="AA48" s="49" t="s">
        <v>111</v>
      </c>
      <c r="AB48" s="49" t="s">
        <v>92</v>
      </c>
      <c r="AC48" s="52">
        <f t="shared" si="0"/>
        <v>0</v>
      </c>
      <c r="AD48" s="57" t="s">
        <v>681</v>
      </c>
      <c r="AE48" s="61">
        <f t="shared" si="1"/>
        <v>0.0625</v>
      </c>
      <c r="AF48" s="101">
        <v>9785907545687</v>
      </c>
      <c r="AG48" s="61"/>
      <c r="AH48" s="61"/>
    </row>
    <row r="49" spans="1:34" s="40" customFormat="1" ht="24" customHeight="1">
      <c r="A49" s="41"/>
      <c r="B49" s="41"/>
      <c r="C49" s="46">
        <v>550</v>
      </c>
      <c r="D49" s="47"/>
      <c r="E49" s="47" t="s">
        <v>104</v>
      </c>
      <c r="F49" s="47" t="s">
        <v>105</v>
      </c>
      <c r="G49" s="47" t="s">
        <v>106</v>
      </c>
      <c r="H49" s="47" t="s">
        <v>86</v>
      </c>
      <c r="I49" s="60" t="s">
        <v>50</v>
      </c>
      <c r="J49" s="48" t="s">
        <v>107</v>
      </c>
      <c r="K49" s="49" t="s">
        <v>108</v>
      </c>
      <c r="L49" s="50">
        <v>16</v>
      </c>
      <c r="M49" s="51">
        <v>2022</v>
      </c>
      <c r="N49" s="52" t="s">
        <v>109</v>
      </c>
      <c r="O49" s="52" t="s">
        <v>109</v>
      </c>
      <c r="P49" s="50">
        <v>352</v>
      </c>
      <c r="Q49" s="53">
        <v>0.39</v>
      </c>
      <c r="R49" s="50">
        <v>135</v>
      </c>
      <c r="S49" s="50">
        <v>205</v>
      </c>
      <c r="T49" s="50">
        <v>20</v>
      </c>
      <c r="U49" s="54" t="s">
        <v>54</v>
      </c>
      <c r="V49" s="49" t="s">
        <v>55</v>
      </c>
      <c r="W49" s="49" t="s">
        <v>56</v>
      </c>
      <c r="X49" s="52" t="s">
        <v>90</v>
      </c>
      <c r="Y49" s="55" t="s">
        <v>110</v>
      </c>
      <c r="Z49" s="52" t="s">
        <v>58</v>
      </c>
      <c r="AA49" s="49" t="s">
        <v>111</v>
      </c>
      <c r="AB49" s="49" t="s">
        <v>92</v>
      </c>
      <c r="AC49" s="52">
        <f t="shared" si="0"/>
        <v>0</v>
      </c>
      <c r="AD49" s="57" t="s">
        <v>112</v>
      </c>
      <c r="AE49" s="61">
        <f t="shared" si="1"/>
        <v>0.0625</v>
      </c>
      <c r="AF49" s="101">
        <v>9785907546042</v>
      </c>
      <c r="AG49" s="61"/>
      <c r="AH49" s="61"/>
    </row>
    <row r="50" spans="1:34" s="40" customFormat="1" ht="27.75" customHeight="1">
      <c r="A50" s="41"/>
      <c r="B50" s="41"/>
      <c r="C50" s="46">
        <v>694.1</v>
      </c>
      <c r="D50" s="47"/>
      <c r="E50" s="47" t="s">
        <v>366</v>
      </c>
      <c r="F50" s="47" t="s">
        <v>367</v>
      </c>
      <c r="G50" s="47" t="s">
        <v>115</v>
      </c>
      <c r="H50" s="47" t="s">
        <v>86</v>
      </c>
      <c r="I50" s="60" t="s">
        <v>50</v>
      </c>
      <c r="J50" s="48" t="s">
        <v>368</v>
      </c>
      <c r="K50" s="49" t="s">
        <v>369</v>
      </c>
      <c r="L50" s="50">
        <v>14</v>
      </c>
      <c r="M50" s="51">
        <v>2022</v>
      </c>
      <c r="N50" s="52" t="s">
        <v>314</v>
      </c>
      <c r="O50" s="52" t="s">
        <v>314</v>
      </c>
      <c r="P50" s="50">
        <v>448</v>
      </c>
      <c r="Q50" s="53">
        <v>0.47</v>
      </c>
      <c r="R50" s="50">
        <v>135</v>
      </c>
      <c r="S50" s="50">
        <v>205</v>
      </c>
      <c r="T50" s="50">
        <v>23</v>
      </c>
      <c r="U50" s="54" t="s">
        <v>54</v>
      </c>
      <c r="V50" s="49" t="s">
        <v>55</v>
      </c>
      <c r="W50" s="49" t="s">
        <v>56</v>
      </c>
      <c r="X50" s="52" t="s">
        <v>90</v>
      </c>
      <c r="Y50" s="55" t="s">
        <v>370</v>
      </c>
      <c r="Z50" s="52" t="s">
        <v>58</v>
      </c>
      <c r="AA50" s="49" t="s">
        <v>102</v>
      </c>
      <c r="AB50" s="49" t="s">
        <v>92</v>
      </c>
      <c r="AC50" s="52">
        <f aca="true" t="shared" si="2" ref="AC50:AC81">A50*L50+B50</f>
        <v>0</v>
      </c>
      <c r="AD50" s="57" t="s">
        <v>371</v>
      </c>
      <c r="AE50" s="61">
        <f aca="true" t="shared" si="3" ref="AE50:AE81">IF(L50&gt;0,1/L50,0)</f>
        <v>0.07142857142857142</v>
      </c>
      <c r="AF50" s="101">
        <v>9785907545540</v>
      </c>
      <c r="AG50" s="61"/>
      <c r="AH50" s="61"/>
    </row>
    <row r="51" spans="1:34" s="40" customFormat="1" ht="30" customHeight="1">
      <c r="A51" s="41"/>
      <c r="B51" s="41"/>
      <c r="C51" s="46">
        <v>550</v>
      </c>
      <c r="D51" s="47"/>
      <c r="E51" s="47" t="s">
        <v>160</v>
      </c>
      <c r="F51" s="47" t="s">
        <v>161</v>
      </c>
      <c r="G51" s="47" t="s">
        <v>115</v>
      </c>
      <c r="H51" s="47" t="s">
        <v>86</v>
      </c>
      <c r="I51" s="60" t="s">
        <v>50</v>
      </c>
      <c r="J51" s="48" t="s">
        <v>162</v>
      </c>
      <c r="K51" s="49" t="s">
        <v>163</v>
      </c>
      <c r="L51" s="50">
        <v>20</v>
      </c>
      <c r="M51" s="51">
        <v>2022</v>
      </c>
      <c r="N51" s="52" t="s">
        <v>164</v>
      </c>
      <c r="O51" s="52" t="s">
        <v>164</v>
      </c>
      <c r="P51" s="50">
        <v>256</v>
      </c>
      <c r="Q51" s="53">
        <v>0.31</v>
      </c>
      <c r="R51" s="50">
        <v>135</v>
      </c>
      <c r="S51" s="50">
        <v>205</v>
      </c>
      <c r="T51" s="50">
        <v>16</v>
      </c>
      <c r="U51" s="54" t="s">
        <v>54</v>
      </c>
      <c r="V51" s="49" t="s">
        <v>55</v>
      </c>
      <c r="W51" s="49" t="s">
        <v>56</v>
      </c>
      <c r="X51" s="52" t="s">
        <v>90</v>
      </c>
      <c r="Y51" s="55" t="s">
        <v>165</v>
      </c>
      <c r="Z51" s="52" t="s">
        <v>58</v>
      </c>
      <c r="AA51" s="49" t="s">
        <v>111</v>
      </c>
      <c r="AB51" s="49" t="s">
        <v>92</v>
      </c>
      <c r="AC51" s="52">
        <f t="shared" si="2"/>
        <v>0</v>
      </c>
      <c r="AD51" s="56" t="s">
        <v>166</v>
      </c>
      <c r="AE51" s="61">
        <f t="shared" si="3"/>
        <v>0.05</v>
      </c>
      <c r="AF51" s="101">
        <v>9785907545991</v>
      </c>
      <c r="AG51" s="61"/>
      <c r="AH51" s="61"/>
    </row>
    <row r="52" spans="1:34" s="40" customFormat="1" ht="30.75" customHeight="1">
      <c r="A52" s="41"/>
      <c r="B52" s="41"/>
      <c r="C52" s="46">
        <v>330</v>
      </c>
      <c r="D52" s="47"/>
      <c r="E52" s="47" t="s">
        <v>173</v>
      </c>
      <c r="F52" s="47" t="s">
        <v>161</v>
      </c>
      <c r="G52" s="47" t="s">
        <v>115</v>
      </c>
      <c r="H52" s="47" t="s">
        <v>86</v>
      </c>
      <c r="I52" s="60" t="s">
        <v>50</v>
      </c>
      <c r="J52" s="48" t="s">
        <v>174</v>
      </c>
      <c r="K52" s="49" t="s">
        <v>175</v>
      </c>
      <c r="L52" s="50">
        <v>32</v>
      </c>
      <c r="M52" s="51">
        <v>2022</v>
      </c>
      <c r="N52" s="52" t="s">
        <v>99</v>
      </c>
      <c r="O52" s="52" t="s">
        <v>99</v>
      </c>
      <c r="P52" s="50">
        <v>128</v>
      </c>
      <c r="Q52" s="53">
        <v>0.22</v>
      </c>
      <c r="R52" s="50">
        <v>135</v>
      </c>
      <c r="S52" s="50">
        <v>205</v>
      </c>
      <c r="T52" s="50">
        <v>12</v>
      </c>
      <c r="U52" s="54" t="s">
        <v>54</v>
      </c>
      <c r="V52" s="49" t="s">
        <v>55</v>
      </c>
      <c r="W52" s="49" t="s">
        <v>56</v>
      </c>
      <c r="X52" s="52" t="s">
        <v>90</v>
      </c>
      <c r="Y52" s="55" t="s">
        <v>176</v>
      </c>
      <c r="Z52" s="52" t="s">
        <v>58</v>
      </c>
      <c r="AA52" s="49" t="s">
        <v>102</v>
      </c>
      <c r="AB52" s="49" t="s">
        <v>92</v>
      </c>
      <c r="AC52" s="52">
        <f t="shared" si="2"/>
        <v>0</v>
      </c>
      <c r="AD52" s="57" t="s">
        <v>177</v>
      </c>
      <c r="AE52" s="61">
        <f t="shared" si="3"/>
        <v>0.03125</v>
      </c>
      <c r="AF52" s="101">
        <v>9785907545984</v>
      </c>
      <c r="AG52" s="61"/>
      <c r="AH52" s="61"/>
    </row>
    <row r="53" spans="1:34" s="40" customFormat="1" ht="30" customHeight="1">
      <c r="A53" s="41"/>
      <c r="B53" s="41"/>
      <c r="C53" s="46">
        <v>935.0000000000001</v>
      </c>
      <c r="D53" s="47"/>
      <c r="E53" s="47" t="s">
        <v>372</v>
      </c>
      <c r="F53" s="47" t="s">
        <v>161</v>
      </c>
      <c r="G53" s="47" t="s">
        <v>115</v>
      </c>
      <c r="H53" s="47" t="s">
        <v>86</v>
      </c>
      <c r="I53" s="60" t="s">
        <v>50</v>
      </c>
      <c r="J53" s="48" t="s">
        <v>373</v>
      </c>
      <c r="K53" s="49" t="s">
        <v>374</v>
      </c>
      <c r="L53" s="50">
        <v>6</v>
      </c>
      <c r="M53" s="51">
        <v>2022</v>
      </c>
      <c r="N53" s="52" t="s">
        <v>350</v>
      </c>
      <c r="O53" s="52" t="s">
        <v>350</v>
      </c>
      <c r="P53" s="50">
        <v>784</v>
      </c>
      <c r="Q53" s="59">
        <v>0.743</v>
      </c>
      <c r="R53" s="50">
        <v>135</v>
      </c>
      <c r="S53" s="50">
        <v>205</v>
      </c>
      <c r="T53" s="50">
        <v>40</v>
      </c>
      <c r="U53" s="54" t="s">
        <v>54</v>
      </c>
      <c r="V53" s="49" t="s">
        <v>55</v>
      </c>
      <c r="W53" s="49" t="s">
        <v>56</v>
      </c>
      <c r="X53" s="52" t="s">
        <v>90</v>
      </c>
      <c r="Y53" s="55" t="s">
        <v>375</v>
      </c>
      <c r="Z53" s="52" t="s">
        <v>58</v>
      </c>
      <c r="AA53" s="49" t="s">
        <v>127</v>
      </c>
      <c r="AB53" s="49" t="s">
        <v>92</v>
      </c>
      <c r="AC53" s="52">
        <f t="shared" si="2"/>
        <v>0</v>
      </c>
      <c r="AD53" s="57" t="s">
        <v>376</v>
      </c>
      <c r="AE53" s="61">
        <f t="shared" si="3"/>
        <v>0.16666666666666666</v>
      </c>
      <c r="AF53" s="101">
        <v>9785907546509</v>
      </c>
      <c r="AG53" s="61"/>
      <c r="AH53" s="61"/>
    </row>
    <row r="54" spans="1:34" s="40" customFormat="1" ht="36" customHeight="1">
      <c r="A54" s="41"/>
      <c r="B54" s="41"/>
      <c r="C54" s="46">
        <v>694.1</v>
      </c>
      <c r="D54" s="47"/>
      <c r="E54" s="47" t="s">
        <v>606</v>
      </c>
      <c r="F54" s="47" t="s">
        <v>161</v>
      </c>
      <c r="G54" s="47" t="s">
        <v>115</v>
      </c>
      <c r="H54" s="47" t="s">
        <v>86</v>
      </c>
      <c r="I54" s="60" t="s">
        <v>50</v>
      </c>
      <c r="J54" s="48" t="s">
        <v>607</v>
      </c>
      <c r="K54" s="49" t="s">
        <v>608</v>
      </c>
      <c r="L54" s="50">
        <v>8</v>
      </c>
      <c r="M54" s="51">
        <v>2022</v>
      </c>
      <c r="N54" s="52" t="s">
        <v>609</v>
      </c>
      <c r="O54" s="52" t="s">
        <v>609</v>
      </c>
      <c r="P54" s="50">
        <v>640</v>
      </c>
      <c r="Q54" s="58">
        <v>0.6</v>
      </c>
      <c r="R54" s="50">
        <v>135</v>
      </c>
      <c r="S54" s="50">
        <v>205</v>
      </c>
      <c r="T54" s="50">
        <v>30</v>
      </c>
      <c r="U54" s="54" t="s">
        <v>54</v>
      </c>
      <c r="V54" s="49" t="s">
        <v>55</v>
      </c>
      <c r="W54" s="49" t="s">
        <v>56</v>
      </c>
      <c r="X54" s="52" t="s">
        <v>90</v>
      </c>
      <c r="Y54" s="55" t="s">
        <v>610</v>
      </c>
      <c r="Z54" s="52" t="s">
        <v>58</v>
      </c>
      <c r="AA54" s="49" t="s">
        <v>111</v>
      </c>
      <c r="AB54" s="49" t="s">
        <v>59</v>
      </c>
      <c r="AC54" s="52">
        <f t="shared" si="2"/>
        <v>0</v>
      </c>
      <c r="AD54" s="57" t="s">
        <v>611</v>
      </c>
      <c r="AE54" s="61">
        <f t="shared" si="3"/>
        <v>0.125</v>
      </c>
      <c r="AF54" s="101">
        <v>9785907545830</v>
      </c>
      <c r="AG54" s="61"/>
      <c r="AH54" s="61"/>
    </row>
    <row r="55" spans="1:34" s="40" customFormat="1" ht="24" customHeight="1">
      <c r="A55" s="41"/>
      <c r="B55" s="41"/>
      <c r="C55" s="46">
        <v>385.00000000000006</v>
      </c>
      <c r="D55" s="47"/>
      <c r="E55" s="47" t="s">
        <v>400</v>
      </c>
      <c r="F55" s="47" t="s">
        <v>401</v>
      </c>
      <c r="G55" s="47" t="s">
        <v>115</v>
      </c>
      <c r="H55" s="47" t="s">
        <v>86</v>
      </c>
      <c r="I55" s="60" t="s">
        <v>50</v>
      </c>
      <c r="J55" s="48" t="s">
        <v>402</v>
      </c>
      <c r="K55" s="49" t="s">
        <v>403</v>
      </c>
      <c r="L55" s="50">
        <v>26</v>
      </c>
      <c r="M55" s="51">
        <v>2022</v>
      </c>
      <c r="N55" s="52" t="s">
        <v>109</v>
      </c>
      <c r="O55" s="52" t="s">
        <v>109</v>
      </c>
      <c r="P55" s="50">
        <v>144</v>
      </c>
      <c r="Q55" s="58">
        <v>0.2</v>
      </c>
      <c r="R55" s="50">
        <v>135</v>
      </c>
      <c r="S55" s="50">
        <v>205</v>
      </c>
      <c r="T55" s="50">
        <v>11</v>
      </c>
      <c r="U55" s="54" t="s">
        <v>54</v>
      </c>
      <c r="V55" s="49" t="s">
        <v>55</v>
      </c>
      <c r="W55" s="49" t="s">
        <v>56</v>
      </c>
      <c r="X55" s="52" t="s">
        <v>90</v>
      </c>
      <c r="Y55" s="55" t="s">
        <v>404</v>
      </c>
      <c r="Z55" s="52" t="s">
        <v>58</v>
      </c>
      <c r="AA55" s="49" t="s">
        <v>136</v>
      </c>
      <c r="AB55" s="49" t="s">
        <v>81</v>
      </c>
      <c r="AC55" s="52">
        <f t="shared" si="2"/>
        <v>0</v>
      </c>
      <c r="AD55" s="57" t="s">
        <v>405</v>
      </c>
      <c r="AE55" s="61">
        <f t="shared" si="3"/>
        <v>0.038461538461538464</v>
      </c>
      <c r="AF55" s="101">
        <v>9785907545304</v>
      </c>
      <c r="AG55" s="61"/>
      <c r="AH55" s="61"/>
    </row>
    <row r="56" spans="1:34" s="40" customFormat="1" ht="24" customHeight="1">
      <c r="A56" s="41"/>
      <c r="B56" s="41"/>
      <c r="C56" s="46">
        <v>491.70000000000005</v>
      </c>
      <c r="D56" s="47"/>
      <c r="E56" s="47" t="s">
        <v>704</v>
      </c>
      <c r="F56" s="47" t="s">
        <v>705</v>
      </c>
      <c r="G56" s="47" t="s">
        <v>131</v>
      </c>
      <c r="H56" s="47" t="s">
        <v>86</v>
      </c>
      <c r="I56" s="60" t="s">
        <v>50</v>
      </c>
      <c r="J56" s="48" t="s">
        <v>706</v>
      </c>
      <c r="K56" s="49" t="s">
        <v>707</v>
      </c>
      <c r="L56" s="50">
        <v>16</v>
      </c>
      <c r="M56" s="51">
        <v>2022</v>
      </c>
      <c r="N56" s="52" t="s">
        <v>191</v>
      </c>
      <c r="O56" s="52" t="s">
        <v>191</v>
      </c>
      <c r="P56" s="50">
        <v>240</v>
      </c>
      <c r="Q56" s="58">
        <v>0.3</v>
      </c>
      <c r="R56" s="50">
        <v>135</v>
      </c>
      <c r="S56" s="50">
        <v>205</v>
      </c>
      <c r="T56" s="50">
        <v>14</v>
      </c>
      <c r="U56" s="54" t="s">
        <v>54</v>
      </c>
      <c r="V56" s="49" t="s">
        <v>55</v>
      </c>
      <c r="W56" s="49" t="s">
        <v>56</v>
      </c>
      <c r="X56" s="52" t="s">
        <v>90</v>
      </c>
      <c r="Y56" s="55" t="s">
        <v>708</v>
      </c>
      <c r="Z56" s="52" t="s">
        <v>58</v>
      </c>
      <c r="AA56" s="49" t="s">
        <v>102</v>
      </c>
      <c r="AB56" s="49" t="s">
        <v>92</v>
      </c>
      <c r="AC56" s="52">
        <f t="shared" si="2"/>
        <v>0</v>
      </c>
      <c r="AD56" s="57" t="s">
        <v>709</v>
      </c>
      <c r="AE56" s="61">
        <f t="shared" si="3"/>
        <v>0.0625</v>
      </c>
      <c r="AF56" s="101">
        <v>9785907545229</v>
      </c>
      <c r="AG56" s="61"/>
      <c r="AH56" s="61"/>
    </row>
    <row r="57" spans="1:34" s="40" customFormat="1" ht="24" customHeight="1">
      <c r="A57" s="41"/>
      <c r="B57" s="41"/>
      <c r="C57" s="46">
        <v>515.9000000000001</v>
      </c>
      <c r="D57" s="47"/>
      <c r="E57" s="47" t="s">
        <v>716</v>
      </c>
      <c r="F57" s="47" t="s">
        <v>705</v>
      </c>
      <c r="G57" s="47" t="s">
        <v>131</v>
      </c>
      <c r="H57" s="47" t="s">
        <v>86</v>
      </c>
      <c r="I57" s="60" t="s">
        <v>50</v>
      </c>
      <c r="J57" s="48" t="s">
        <v>717</v>
      </c>
      <c r="K57" s="49" t="s">
        <v>718</v>
      </c>
      <c r="L57" s="50">
        <v>16</v>
      </c>
      <c r="M57" s="51">
        <v>2022</v>
      </c>
      <c r="N57" s="52" t="s">
        <v>191</v>
      </c>
      <c r="O57" s="52" t="s">
        <v>191</v>
      </c>
      <c r="P57" s="50">
        <v>272</v>
      </c>
      <c r="Q57" s="53">
        <v>0.31</v>
      </c>
      <c r="R57" s="50">
        <v>135</v>
      </c>
      <c r="S57" s="50">
        <v>205</v>
      </c>
      <c r="T57" s="50">
        <v>16</v>
      </c>
      <c r="U57" s="54" t="s">
        <v>54</v>
      </c>
      <c r="V57" s="49" t="s">
        <v>55</v>
      </c>
      <c r="W57" s="49" t="s">
        <v>56</v>
      </c>
      <c r="X57" s="52" t="s">
        <v>90</v>
      </c>
      <c r="Y57" s="55" t="s">
        <v>719</v>
      </c>
      <c r="Z57" s="52" t="s">
        <v>58</v>
      </c>
      <c r="AA57" s="49" t="s">
        <v>102</v>
      </c>
      <c r="AB57" s="49" t="s">
        <v>92</v>
      </c>
      <c r="AC57" s="52">
        <f t="shared" si="2"/>
        <v>0</v>
      </c>
      <c r="AD57" s="56" t="s">
        <v>720</v>
      </c>
      <c r="AE57" s="61">
        <f t="shared" si="3"/>
        <v>0.0625</v>
      </c>
      <c r="AF57" s="101">
        <v>9785907545205</v>
      </c>
      <c r="AG57" s="61"/>
      <c r="AH57" s="61"/>
    </row>
    <row r="58" spans="1:34" s="40" customFormat="1" ht="27.75" customHeight="1">
      <c r="A58" s="41"/>
      <c r="B58" s="41"/>
      <c r="C58" s="46">
        <v>495.00000000000006</v>
      </c>
      <c r="D58" s="47"/>
      <c r="E58" s="47" t="s">
        <v>83</v>
      </c>
      <c r="F58" s="47" t="s">
        <v>84</v>
      </c>
      <c r="G58" s="47" t="s">
        <v>85</v>
      </c>
      <c r="H58" s="47" t="s">
        <v>86</v>
      </c>
      <c r="I58" s="60" t="s">
        <v>50</v>
      </c>
      <c r="J58" s="48" t="s">
        <v>87</v>
      </c>
      <c r="K58" s="49" t="s">
        <v>88</v>
      </c>
      <c r="L58" s="50">
        <v>14</v>
      </c>
      <c r="M58" s="51">
        <v>2022</v>
      </c>
      <c r="N58" s="52" t="s">
        <v>89</v>
      </c>
      <c r="O58" s="52" t="s">
        <v>89</v>
      </c>
      <c r="P58" s="50">
        <v>304</v>
      </c>
      <c r="Q58" s="53">
        <v>0.34</v>
      </c>
      <c r="R58" s="50">
        <v>135</v>
      </c>
      <c r="S58" s="50">
        <v>205</v>
      </c>
      <c r="T58" s="50">
        <v>18</v>
      </c>
      <c r="U58" s="54" t="s">
        <v>54</v>
      </c>
      <c r="V58" s="49" t="s">
        <v>55</v>
      </c>
      <c r="W58" s="49" t="s">
        <v>56</v>
      </c>
      <c r="X58" s="52" t="s">
        <v>90</v>
      </c>
      <c r="Y58" s="55" t="s">
        <v>91</v>
      </c>
      <c r="Z58" s="52" t="s">
        <v>58</v>
      </c>
      <c r="AA58" s="49" t="s">
        <v>92</v>
      </c>
      <c r="AB58" s="49" t="s">
        <v>92</v>
      </c>
      <c r="AC58" s="52">
        <f t="shared" si="2"/>
        <v>0</v>
      </c>
      <c r="AD58" s="57" t="s">
        <v>93</v>
      </c>
      <c r="AE58" s="61">
        <f t="shared" si="3"/>
        <v>0.07142857142857142</v>
      </c>
      <c r="AF58" s="101">
        <v>9785907546363</v>
      </c>
      <c r="AG58" s="61"/>
      <c r="AH58" s="61"/>
    </row>
    <row r="59" spans="1:34" s="40" customFormat="1" ht="29.25" customHeight="1">
      <c r="A59" s="41"/>
      <c r="B59" s="41"/>
      <c r="C59" s="46">
        <v>682</v>
      </c>
      <c r="D59" s="47"/>
      <c r="E59" s="47" t="s">
        <v>511</v>
      </c>
      <c r="F59" s="47" t="s">
        <v>512</v>
      </c>
      <c r="G59" s="47" t="s">
        <v>513</v>
      </c>
      <c r="H59" s="47" t="s">
        <v>86</v>
      </c>
      <c r="I59" s="60" t="s">
        <v>50</v>
      </c>
      <c r="J59" s="48" t="s">
        <v>514</v>
      </c>
      <c r="K59" s="49" t="s">
        <v>515</v>
      </c>
      <c r="L59" s="50">
        <v>10</v>
      </c>
      <c r="M59" s="51">
        <v>2023</v>
      </c>
      <c r="N59" s="52" t="s">
        <v>89</v>
      </c>
      <c r="O59" s="52" t="s">
        <v>89</v>
      </c>
      <c r="P59" s="50">
        <v>464</v>
      </c>
      <c r="Q59" s="53">
        <v>0.48</v>
      </c>
      <c r="R59" s="50">
        <v>135</v>
      </c>
      <c r="S59" s="50">
        <v>205</v>
      </c>
      <c r="T59" s="50">
        <v>26</v>
      </c>
      <c r="U59" s="54" t="s">
        <v>54</v>
      </c>
      <c r="V59" s="49" t="s">
        <v>55</v>
      </c>
      <c r="W59" s="49" t="s">
        <v>56</v>
      </c>
      <c r="X59" s="52" t="s">
        <v>90</v>
      </c>
      <c r="Y59" s="55" t="s">
        <v>516</v>
      </c>
      <c r="Z59" s="52" t="s">
        <v>58</v>
      </c>
      <c r="AA59" s="49" t="s">
        <v>127</v>
      </c>
      <c r="AB59" s="49" t="s">
        <v>92</v>
      </c>
      <c r="AC59" s="52">
        <f t="shared" si="2"/>
        <v>0</v>
      </c>
      <c r="AD59" s="57" t="s">
        <v>517</v>
      </c>
      <c r="AE59" s="61">
        <f t="shared" si="3"/>
        <v>0.1</v>
      </c>
      <c r="AF59" s="101">
        <v>9785907546547</v>
      </c>
      <c r="AG59" s="61"/>
      <c r="AH59" s="61"/>
    </row>
    <row r="60" spans="1:34" s="40" customFormat="1" ht="24" customHeight="1">
      <c r="A60" s="41"/>
      <c r="B60" s="41"/>
      <c r="C60" s="46">
        <v>495.00000000000006</v>
      </c>
      <c r="D60" s="47"/>
      <c r="E60" s="47" t="s">
        <v>228</v>
      </c>
      <c r="F60" s="47" t="s">
        <v>229</v>
      </c>
      <c r="G60" s="47" t="s">
        <v>230</v>
      </c>
      <c r="H60" s="47" t="s">
        <v>86</v>
      </c>
      <c r="I60" s="60" t="s">
        <v>50</v>
      </c>
      <c r="J60" s="48" t="s">
        <v>231</v>
      </c>
      <c r="K60" s="49" t="s">
        <v>232</v>
      </c>
      <c r="L60" s="50">
        <v>12</v>
      </c>
      <c r="M60" s="51">
        <v>2022</v>
      </c>
      <c r="N60" s="52" t="s">
        <v>233</v>
      </c>
      <c r="O60" s="52" t="s">
        <v>233</v>
      </c>
      <c r="P60" s="50">
        <v>288</v>
      </c>
      <c r="Q60" s="53">
        <v>0.32</v>
      </c>
      <c r="R60" s="50">
        <v>135</v>
      </c>
      <c r="S60" s="50">
        <v>205</v>
      </c>
      <c r="T60" s="50">
        <v>17</v>
      </c>
      <c r="U60" s="54" t="s">
        <v>54</v>
      </c>
      <c r="V60" s="49" t="s">
        <v>55</v>
      </c>
      <c r="W60" s="49" t="s">
        <v>56</v>
      </c>
      <c r="X60" s="52" t="s">
        <v>90</v>
      </c>
      <c r="Y60" s="55" t="s">
        <v>234</v>
      </c>
      <c r="Z60" s="52" t="s">
        <v>58</v>
      </c>
      <c r="AA60" s="49" t="s">
        <v>102</v>
      </c>
      <c r="AB60" s="49" t="s">
        <v>92</v>
      </c>
      <c r="AC60" s="52">
        <f t="shared" si="2"/>
        <v>0</v>
      </c>
      <c r="AD60" s="56" t="s">
        <v>235</v>
      </c>
      <c r="AE60" s="61">
        <f t="shared" si="3"/>
        <v>0.08333333333333333</v>
      </c>
      <c r="AF60" s="101">
        <v>9785907546332</v>
      </c>
      <c r="AG60" s="61"/>
      <c r="AH60" s="61"/>
    </row>
    <row r="61" spans="1:34" s="40" customFormat="1" ht="29.25" customHeight="1">
      <c r="A61" s="41"/>
      <c r="B61" s="41"/>
      <c r="C61" s="46">
        <v>437.8</v>
      </c>
      <c r="D61" s="47"/>
      <c r="E61" s="47" t="s">
        <v>215</v>
      </c>
      <c r="F61" s="47" t="s">
        <v>216</v>
      </c>
      <c r="G61" s="47" t="s">
        <v>131</v>
      </c>
      <c r="H61" s="47" t="s">
        <v>86</v>
      </c>
      <c r="I61" s="60" t="s">
        <v>50</v>
      </c>
      <c r="J61" s="48" t="s">
        <v>217</v>
      </c>
      <c r="K61" s="49" t="s">
        <v>218</v>
      </c>
      <c r="L61" s="50">
        <v>20</v>
      </c>
      <c r="M61" s="51">
        <v>2022</v>
      </c>
      <c r="N61" s="52" t="s">
        <v>219</v>
      </c>
      <c r="O61" s="52" t="s">
        <v>219</v>
      </c>
      <c r="P61" s="50">
        <v>224</v>
      </c>
      <c r="Q61" s="53">
        <v>0.28</v>
      </c>
      <c r="R61" s="50">
        <v>135</v>
      </c>
      <c r="S61" s="50">
        <v>205</v>
      </c>
      <c r="T61" s="50">
        <v>14</v>
      </c>
      <c r="U61" s="54" t="s">
        <v>54</v>
      </c>
      <c r="V61" s="49" t="s">
        <v>55</v>
      </c>
      <c r="W61" s="49" t="s">
        <v>56</v>
      </c>
      <c r="X61" s="52" t="s">
        <v>90</v>
      </c>
      <c r="Y61" s="55" t="s">
        <v>220</v>
      </c>
      <c r="Z61" s="52" t="s">
        <v>58</v>
      </c>
      <c r="AA61" s="49" t="s">
        <v>136</v>
      </c>
      <c r="AB61" s="49" t="s">
        <v>81</v>
      </c>
      <c r="AC61" s="52">
        <f t="shared" si="2"/>
        <v>0</v>
      </c>
      <c r="AD61" s="57" t="s">
        <v>221</v>
      </c>
      <c r="AE61" s="61">
        <f t="shared" si="3"/>
        <v>0.05</v>
      </c>
      <c r="AF61" s="101">
        <v>9785907545182</v>
      </c>
      <c r="AG61" s="61"/>
      <c r="AH61" s="61"/>
    </row>
    <row r="62" spans="1:34" s="40" customFormat="1" ht="26.25" customHeight="1">
      <c r="A62" s="41"/>
      <c r="B62" s="41"/>
      <c r="C62" s="46">
        <v>550</v>
      </c>
      <c r="D62" s="47"/>
      <c r="E62" s="47" t="s">
        <v>568</v>
      </c>
      <c r="F62" s="47" t="s">
        <v>569</v>
      </c>
      <c r="G62" s="47" t="s">
        <v>513</v>
      </c>
      <c r="H62" s="47" t="s">
        <v>86</v>
      </c>
      <c r="I62" s="60" t="s">
        <v>50</v>
      </c>
      <c r="J62" s="48" t="s">
        <v>570</v>
      </c>
      <c r="K62" s="49" t="s">
        <v>571</v>
      </c>
      <c r="L62" s="50">
        <v>12</v>
      </c>
      <c r="M62" s="51">
        <v>2023</v>
      </c>
      <c r="N62" s="52" t="s">
        <v>89</v>
      </c>
      <c r="O62" s="52" t="s">
        <v>89</v>
      </c>
      <c r="P62" s="50">
        <v>368</v>
      </c>
      <c r="Q62" s="58">
        <v>0.4</v>
      </c>
      <c r="R62" s="50">
        <v>135</v>
      </c>
      <c r="S62" s="50">
        <v>205</v>
      </c>
      <c r="T62" s="50">
        <v>20</v>
      </c>
      <c r="U62" s="54" t="s">
        <v>54</v>
      </c>
      <c r="V62" s="49" t="s">
        <v>55</v>
      </c>
      <c r="W62" s="49" t="s">
        <v>56</v>
      </c>
      <c r="X62" s="52" t="s">
        <v>90</v>
      </c>
      <c r="Y62" s="55" t="s">
        <v>572</v>
      </c>
      <c r="Z62" s="52" t="s">
        <v>58</v>
      </c>
      <c r="AA62" s="49" t="s">
        <v>127</v>
      </c>
      <c r="AB62" s="49" t="s">
        <v>92</v>
      </c>
      <c r="AC62" s="52">
        <f t="shared" si="2"/>
        <v>0</v>
      </c>
      <c r="AD62" s="56"/>
      <c r="AE62" s="61">
        <f t="shared" si="3"/>
        <v>0.08333333333333333</v>
      </c>
      <c r="AF62" s="101">
        <v>9785907546455</v>
      </c>
      <c r="AG62" s="61"/>
      <c r="AH62" s="61"/>
    </row>
    <row r="63" spans="1:34" s="40" customFormat="1" ht="26.25" customHeight="1">
      <c r="A63" s="41"/>
      <c r="B63" s="41"/>
      <c r="C63" s="46">
        <v>399.3</v>
      </c>
      <c r="D63" s="47"/>
      <c r="E63" s="47" t="s">
        <v>153</v>
      </c>
      <c r="F63" s="47" t="s">
        <v>154</v>
      </c>
      <c r="G63" s="47" t="s">
        <v>155</v>
      </c>
      <c r="H63" s="47" t="s">
        <v>86</v>
      </c>
      <c r="I63" s="60" t="s">
        <v>50</v>
      </c>
      <c r="J63" s="48" t="s">
        <v>156</v>
      </c>
      <c r="K63" s="49" t="s">
        <v>157</v>
      </c>
      <c r="L63" s="50">
        <v>28</v>
      </c>
      <c r="M63" s="51">
        <v>2022</v>
      </c>
      <c r="N63" s="52" t="s">
        <v>134</v>
      </c>
      <c r="O63" s="52" t="s">
        <v>134</v>
      </c>
      <c r="P63" s="50">
        <v>176</v>
      </c>
      <c r="Q63" s="53">
        <v>0.24</v>
      </c>
      <c r="R63" s="50">
        <v>135</v>
      </c>
      <c r="S63" s="50">
        <v>205</v>
      </c>
      <c r="T63" s="50">
        <v>11</v>
      </c>
      <c r="U63" s="54" t="s">
        <v>54</v>
      </c>
      <c r="V63" s="49" t="s">
        <v>55</v>
      </c>
      <c r="W63" s="49" t="s">
        <v>56</v>
      </c>
      <c r="X63" s="52" t="s">
        <v>90</v>
      </c>
      <c r="Y63" s="55" t="s">
        <v>158</v>
      </c>
      <c r="Z63" s="52" t="s">
        <v>58</v>
      </c>
      <c r="AA63" s="49" t="s">
        <v>102</v>
      </c>
      <c r="AB63" s="49" t="s">
        <v>92</v>
      </c>
      <c r="AC63" s="52">
        <f t="shared" si="2"/>
        <v>0</v>
      </c>
      <c r="AD63" s="56" t="s">
        <v>159</v>
      </c>
      <c r="AE63" s="61">
        <f t="shared" si="3"/>
        <v>0.03571428571428571</v>
      </c>
      <c r="AF63" s="101">
        <v>9785907545533</v>
      </c>
      <c r="AG63" s="61"/>
      <c r="AH63" s="61"/>
    </row>
    <row r="64" spans="1:34" s="40" customFormat="1" ht="27" customHeight="1">
      <c r="A64" s="41"/>
      <c r="B64" s="41"/>
      <c r="C64" s="46">
        <v>495.00000000000006</v>
      </c>
      <c r="D64" s="47"/>
      <c r="E64" s="47" t="s">
        <v>627</v>
      </c>
      <c r="F64" s="47" t="s">
        <v>628</v>
      </c>
      <c r="G64" s="47" t="s">
        <v>629</v>
      </c>
      <c r="H64" s="47" t="s">
        <v>86</v>
      </c>
      <c r="I64" s="60" t="s">
        <v>50</v>
      </c>
      <c r="J64" s="48" t="s">
        <v>630</v>
      </c>
      <c r="K64" s="49" t="s">
        <v>631</v>
      </c>
      <c r="L64" s="50">
        <v>18</v>
      </c>
      <c r="M64" s="51">
        <v>2022</v>
      </c>
      <c r="N64" s="52" t="s">
        <v>109</v>
      </c>
      <c r="O64" s="52" t="s">
        <v>109</v>
      </c>
      <c r="P64" s="50">
        <v>272</v>
      </c>
      <c r="Q64" s="53">
        <v>0.32</v>
      </c>
      <c r="R64" s="50">
        <v>135</v>
      </c>
      <c r="S64" s="50">
        <v>205</v>
      </c>
      <c r="T64" s="50">
        <v>17</v>
      </c>
      <c r="U64" s="54" t="s">
        <v>54</v>
      </c>
      <c r="V64" s="49" t="s">
        <v>55</v>
      </c>
      <c r="W64" s="49" t="s">
        <v>56</v>
      </c>
      <c r="X64" s="52" t="s">
        <v>90</v>
      </c>
      <c r="Y64" s="55" t="s">
        <v>632</v>
      </c>
      <c r="Z64" s="52" t="s">
        <v>58</v>
      </c>
      <c r="AA64" s="49"/>
      <c r="AB64" s="49" t="s">
        <v>81</v>
      </c>
      <c r="AC64" s="52">
        <f t="shared" si="2"/>
        <v>0</v>
      </c>
      <c r="AD64" s="57" t="s">
        <v>633</v>
      </c>
      <c r="AE64" s="61">
        <f t="shared" si="3"/>
        <v>0.05555555555555555</v>
      </c>
      <c r="AF64" s="101">
        <v>9785907546028</v>
      </c>
      <c r="AG64" s="61"/>
      <c r="AH64" s="61"/>
    </row>
    <row r="65" spans="1:34" s="40" customFormat="1" ht="26.25" customHeight="1">
      <c r="A65" s="41"/>
      <c r="B65" s="41"/>
      <c r="C65" s="46">
        <v>550</v>
      </c>
      <c r="D65" s="47"/>
      <c r="E65" s="47" t="s">
        <v>167</v>
      </c>
      <c r="F65" s="47" t="s">
        <v>168</v>
      </c>
      <c r="G65" s="47" t="s">
        <v>131</v>
      </c>
      <c r="H65" s="47" t="s">
        <v>86</v>
      </c>
      <c r="I65" s="60" t="s">
        <v>50</v>
      </c>
      <c r="J65" s="48" t="s">
        <v>169</v>
      </c>
      <c r="K65" s="49" t="s">
        <v>170</v>
      </c>
      <c r="L65" s="50">
        <v>12</v>
      </c>
      <c r="M65" s="51">
        <v>2022</v>
      </c>
      <c r="N65" s="52" t="s">
        <v>99</v>
      </c>
      <c r="O65" s="52" t="s">
        <v>99</v>
      </c>
      <c r="P65" s="50">
        <v>416</v>
      </c>
      <c r="Q65" s="53">
        <v>0.42</v>
      </c>
      <c r="R65" s="50">
        <v>135</v>
      </c>
      <c r="S65" s="50">
        <v>205</v>
      </c>
      <c r="T65" s="50">
        <v>22</v>
      </c>
      <c r="U65" s="54" t="s">
        <v>54</v>
      </c>
      <c r="V65" s="49" t="s">
        <v>55</v>
      </c>
      <c r="W65" s="49" t="s">
        <v>56</v>
      </c>
      <c r="X65" s="52" t="s">
        <v>90</v>
      </c>
      <c r="Y65" s="55" t="s">
        <v>171</v>
      </c>
      <c r="Z65" s="52" t="s">
        <v>58</v>
      </c>
      <c r="AA65" s="49" t="s">
        <v>102</v>
      </c>
      <c r="AB65" s="49" t="s">
        <v>92</v>
      </c>
      <c r="AC65" s="52">
        <f t="shared" si="2"/>
        <v>0</v>
      </c>
      <c r="AD65" s="56" t="s">
        <v>172</v>
      </c>
      <c r="AE65" s="61">
        <f t="shared" si="3"/>
        <v>0.08333333333333333</v>
      </c>
      <c r="AF65" s="101">
        <v>9785907545946</v>
      </c>
      <c r="AG65" s="61"/>
      <c r="AH65" s="61"/>
    </row>
    <row r="66" spans="1:34" s="40" customFormat="1" ht="27" customHeight="1">
      <c r="A66" s="41"/>
      <c r="B66" s="41"/>
      <c r="C66" s="46">
        <v>456.50000000000006</v>
      </c>
      <c r="D66" s="47"/>
      <c r="E66" s="47" t="s">
        <v>687</v>
      </c>
      <c r="F66" s="47" t="s">
        <v>168</v>
      </c>
      <c r="G66" s="47" t="s">
        <v>131</v>
      </c>
      <c r="H66" s="47" t="s">
        <v>86</v>
      </c>
      <c r="I66" s="60" t="s">
        <v>50</v>
      </c>
      <c r="J66" s="48" t="s">
        <v>688</v>
      </c>
      <c r="K66" s="49" t="s">
        <v>689</v>
      </c>
      <c r="L66" s="50">
        <v>12</v>
      </c>
      <c r="M66" s="51">
        <v>2022</v>
      </c>
      <c r="N66" s="52" t="s">
        <v>690</v>
      </c>
      <c r="O66" s="52" t="s">
        <v>690</v>
      </c>
      <c r="P66" s="50">
        <v>352</v>
      </c>
      <c r="Q66" s="53">
        <v>0.38</v>
      </c>
      <c r="R66" s="50">
        <v>135</v>
      </c>
      <c r="S66" s="50">
        <v>205</v>
      </c>
      <c r="T66" s="50">
        <v>20</v>
      </c>
      <c r="U66" s="54" t="s">
        <v>54</v>
      </c>
      <c r="V66" s="49" t="s">
        <v>55</v>
      </c>
      <c r="W66" s="49" t="s">
        <v>56</v>
      </c>
      <c r="X66" s="52" t="s">
        <v>90</v>
      </c>
      <c r="Y66" s="55" t="s">
        <v>691</v>
      </c>
      <c r="Z66" s="52" t="s">
        <v>58</v>
      </c>
      <c r="AA66" s="49"/>
      <c r="AB66" s="49"/>
      <c r="AC66" s="52">
        <f t="shared" si="2"/>
        <v>0</v>
      </c>
      <c r="AD66" s="57" t="s">
        <v>692</v>
      </c>
      <c r="AE66" s="61">
        <f t="shared" si="3"/>
        <v>0.08333333333333333</v>
      </c>
      <c r="AF66" s="101">
        <v>9785907545281</v>
      </c>
      <c r="AG66" s="61"/>
      <c r="AH66" s="61"/>
    </row>
    <row r="67" spans="1:34" s="40" customFormat="1" ht="31.5" customHeight="1">
      <c r="A67" s="41"/>
      <c r="B67" s="41"/>
      <c r="C67" s="46">
        <v>605</v>
      </c>
      <c r="D67" s="47"/>
      <c r="E67" s="47" t="s">
        <v>639</v>
      </c>
      <c r="F67" s="47" t="s">
        <v>640</v>
      </c>
      <c r="G67" s="47" t="s">
        <v>188</v>
      </c>
      <c r="H67" s="47" t="s">
        <v>86</v>
      </c>
      <c r="I67" s="60" t="s">
        <v>50</v>
      </c>
      <c r="J67" s="48" t="s">
        <v>641</v>
      </c>
      <c r="K67" s="49" t="s">
        <v>642</v>
      </c>
      <c r="L67" s="50">
        <v>16</v>
      </c>
      <c r="M67" s="51">
        <v>2022</v>
      </c>
      <c r="N67" s="52" t="s">
        <v>99</v>
      </c>
      <c r="O67" s="52" t="s">
        <v>99</v>
      </c>
      <c r="P67" s="50">
        <v>352</v>
      </c>
      <c r="Q67" s="53">
        <v>0.44</v>
      </c>
      <c r="R67" s="50">
        <v>135</v>
      </c>
      <c r="S67" s="50">
        <v>205</v>
      </c>
      <c r="T67" s="50">
        <v>21</v>
      </c>
      <c r="U67" s="54" t="s">
        <v>54</v>
      </c>
      <c r="V67" s="49" t="s">
        <v>55</v>
      </c>
      <c r="W67" s="49" t="s">
        <v>56</v>
      </c>
      <c r="X67" s="52" t="s">
        <v>90</v>
      </c>
      <c r="Y67" s="55" t="s">
        <v>643</v>
      </c>
      <c r="Z67" s="52" t="s">
        <v>58</v>
      </c>
      <c r="AA67" s="49" t="s">
        <v>111</v>
      </c>
      <c r="AB67" s="49" t="s">
        <v>92</v>
      </c>
      <c r="AC67" s="52">
        <f t="shared" si="2"/>
        <v>0</v>
      </c>
      <c r="AD67" s="57" t="s">
        <v>644</v>
      </c>
      <c r="AE67" s="61">
        <f t="shared" si="3"/>
        <v>0.0625</v>
      </c>
      <c r="AF67" s="101">
        <v>9785907546431</v>
      </c>
      <c r="AG67" s="61"/>
      <c r="AH67" s="61"/>
    </row>
    <row r="68" spans="1:34" s="40" customFormat="1" ht="31.5" customHeight="1">
      <c r="A68" s="41"/>
      <c r="B68" s="41"/>
      <c r="C68" s="46">
        <v>545.6</v>
      </c>
      <c r="D68" s="47"/>
      <c r="E68" s="47" t="s">
        <v>308</v>
      </c>
      <c r="F68" s="47" t="s">
        <v>309</v>
      </c>
      <c r="G68" s="47" t="s">
        <v>310</v>
      </c>
      <c r="H68" s="47" t="s">
        <v>86</v>
      </c>
      <c r="I68" s="60" t="s">
        <v>50</v>
      </c>
      <c r="J68" s="48" t="s">
        <v>311</v>
      </c>
      <c r="K68" s="49" t="s">
        <v>312</v>
      </c>
      <c r="L68" s="50">
        <v>16</v>
      </c>
      <c r="M68" s="51">
        <v>2022</v>
      </c>
      <c r="N68" s="52" t="s">
        <v>313</v>
      </c>
      <c r="O68" s="52" t="s">
        <v>314</v>
      </c>
      <c r="P68" s="50">
        <v>336</v>
      </c>
      <c r="Q68" s="53">
        <v>0.38</v>
      </c>
      <c r="R68" s="50">
        <v>135</v>
      </c>
      <c r="S68" s="50">
        <v>205</v>
      </c>
      <c r="T68" s="50">
        <v>19</v>
      </c>
      <c r="U68" s="54" t="s">
        <v>54</v>
      </c>
      <c r="V68" s="49" t="s">
        <v>55</v>
      </c>
      <c r="W68" s="49" t="s">
        <v>56</v>
      </c>
      <c r="X68" s="52" t="s">
        <v>90</v>
      </c>
      <c r="Y68" s="55" t="s">
        <v>315</v>
      </c>
      <c r="Z68" s="52" t="s">
        <v>58</v>
      </c>
      <c r="AA68" s="49" t="s">
        <v>102</v>
      </c>
      <c r="AB68" s="49" t="s">
        <v>92</v>
      </c>
      <c r="AC68" s="52">
        <f t="shared" si="2"/>
        <v>0</v>
      </c>
      <c r="AD68" s="57" t="s">
        <v>316</v>
      </c>
      <c r="AE68" s="61">
        <f t="shared" si="3"/>
        <v>0.0625</v>
      </c>
      <c r="AF68" s="101">
        <v>9785907545557</v>
      </c>
      <c r="AG68" s="61"/>
      <c r="AH68" s="61"/>
    </row>
    <row r="69" spans="1:34" s="40" customFormat="1" ht="27.75" customHeight="1">
      <c r="A69" s="41"/>
      <c r="B69" s="41"/>
      <c r="C69" s="46">
        <v>660</v>
      </c>
      <c r="D69" s="47"/>
      <c r="E69" s="47" t="s">
        <v>360</v>
      </c>
      <c r="F69" s="47" t="s">
        <v>361</v>
      </c>
      <c r="G69" s="47" t="s">
        <v>131</v>
      </c>
      <c r="H69" s="47" t="s">
        <v>86</v>
      </c>
      <c r="I69" s="60" t="s">
        <v>50</v>
      </c>
      <c r="J69" s="48" t="s">
        <v>362</v>
      </c>
      <c r="K69" s="49" t="s">
        <v>363</v>
      </c>
      <c r="L69" s="50">
        <v>12</v>
      </c>
      <c r="M69" s="51">
        <v>2022</v>
      </c>
      <c r="N69" s="52" t="s">
        <v>109</v>
      </c>
      <c r="O69" s="52" t="s">
        <v>109</v>
      </c>
      <c r="P69" s="50">
        <v>464</v>
      </c>
      <c r="Q69" s="53">
        <v>0.47</v>
      </c>
      <c r="R69" s="50">
        <v>135</v>
      </c>
      <c r="S69" s="50">
        <v>205</v>
      </c>
      <c r="T69" s="50">
        <v>24</v>
      </c>
      <c r="U69" s="54" t="s">
        <v>54</v>
      </c>
      <c r="V69" s="49" t="s">
        <v>55</v>
      </c>
      <c r="W69" s="49" t="s">
        <v>56</v>
      </c>
      <c r="X69" s="52" t="s">
        <v>90</v>
      </c>
      <c r="Y69" s="55" t="s">
        <v>364</v>
      </c>
      <c r="Z69" s="52" t="s">
        <v>58</v>
      </c>
      <c r="AA69" s="49" t="s">
        <v>102</v>
      </c>
      <c r="AB69" s="49" t="s">
        <v>92</v>
      </c>
      <c r="AC69" s="52">
        <f t="shared" si="2"/>
        <v>0</v>
      </c>
      <c r="AD69" s="57" t="s">
        <v>365</v>
      </c>
      <c r="AE69" s="61">
        <f t="shared" si="3"/>
        <v>0.08333333333333333</v>
      </c>
      <c r="AF69" s="101">
        <v>9785907546035</v>
      </c>
      <c r="AG69" s="61"/>
      <c r="AH69" s="61"/>
    </row>
    <row r="70" spans="1:34" s="40" customFormat="1" ht="30.75" customHeight="1">
      <c r="A70" s="41"/>
      <c r="B70" s="41"/>
      <c r="C70" s="46">
        <v>495.00000000000006</v>
      </c>
      <c r="D70" s="47"/>
      <c r="E70" s="47" t="s">
        <v>186</v>
      </c>
      <c r="F70" s="47" t="s">
        <v>187</v>
      </c>
      <c r="G70" s="47" t="s">
        <v>188</v>
      </c>
      <c r="H70" s="47" t="s">
        <v>86</v>
      </c>
      <c r="I70" s="60" t="s">
        <v>50</v>
      </c>
      <c r="J70" s="48" t="s">
        <v>189</v>
      </c>
      <c r="K70" s="49" t="s">
        <v>190</v>
      </c>
      <c r="L70" s="50">
        <v>16</v>
      </c>
      <c r="M70" s="51">
        <v>2022</v>
      </c>
      <c r="N70" s="52" t="s">
        <v>191</v>
      </c>
      <c r="O70" s="52" t="s">
        <v>109</v>
      </c>
      <c r="P70" s="50">
        <v>304</v>
      </c>
      <c r="Q70" s="53">
        <v>0.36</v>
      </c>
      <c r="R70" s="50">
        <v>135</v>
      </c>
      <c r="S70" s="50">
        <v>205</v>
      </c>
      <c r="T70" s="50">
        <v>18</v>
      </c>
      <c r="U70" s="54" t="s">
        <v>54</v>
      </c>
      <c r="V70" s="49" t="s">
        <v>55</v>
      </c>
      <c r="W70" s="49" t="s">
        <v>56</v>
      </c>
      <c r="X70" s="52" t="s">
        <v>90</v>
      </c>
      <c r="Y70" s="55" t="s">
        <v>192</v>
      </c>
      <c r="Z70" s="52" t="s">
        <v>58</v>
      </c>
      <c r="AA70" s="49" t="s">
        <v>136</v>
      </c>
      <c r="AB70" s="49" t="s">
        <v>81</v>
      </c>
      <c r="AC70" s="52">
        <f t="shared" si="2"/>
        <v>0</v>
      </c>
      <c r="AD70" s="57" t="s">
        <v>193</v>
      </c>
      <c r="AE70" s="61">
        <f t="shared" si="3"/>
        <v>0.0625</v>
      </c>
      <c r="AF70" s="101">
        <v>9785907545175</v>
      </c>
      <c r="AG70" s="61"/>
      <c r="AH70" s="61"/>
    </row>
    <row r="71" spans="1:34" s="40" customFormat="1" ht="29.25" customHeight="1">
      <c r="A71" s="41"/>
      <c r="B71" s="41"/>
      <c r="C71" s="46">
        <v>456.50000000000006</v>
      </c>
      <c r="D71" s="47"/>
      <c r="E71" s="47" t="s">
        <v>563</v>
      </c>
      <c r="F71" s="47" t="s">
        <v>187</v>
      </c>
      <c r="G71" s="47" t="s">
        <v>188</v>
      </c>
      <c r="H71" s="47" t="s">
        <v>86</v>
      </c>
      <c r="I71" s="60" t="s">
        <v>50</v>
      </c>
      <c r="J71" s="48" t="s">
        <v>564</v>
      </c>
      <c r="K71" s="49" t="s">
        <v>565</v>
      </c>
      <c r="L71" s="50">
        <v>16</v>
      </c>
      <c r="M71" s="51">
        <v>2022</v>
      </c>
      <c r="N71" s="52" t="s">
        <v>191</v>
      </c>
      <c r="O71" s="52" t="s">
        <v>191</v>
      </c>
      <c r="P71" s="50">
        <v>368</v>
      </c>
      <c r="Q71" s="53">
        <v>0.42</v>
      </c>
      <c r="R71" s="50">
        <v>135</v>
      </c>
      <c r="S71" s="50">
        <v>205</v>
      </c>
      <c r="T71" s="50">
        <v>22</v>
      </c>
      <c r="U71" s="54" t="s">
        <v>54</v>
      </c>
      <c r="V71" s="49" t="s">
        <v>55</v>
      </c>
      <c r="W71" s="49" t="s">
        <v>56</v>
      </c>
      <c r="X71" s="52" t="s">
        <v>90</v>
      </c>
      <c r="Y71" s="55" t="s">
        <v>566</v>
      </c>
      <c r="Z71" s="52" t="s">
        <v>58</v>
      </c>
      <c r="AA71" s="49" t="s">
        <v>102</v>
      </c>
      <c r="AB71" s="49" t="s">
        <v>92</v>
      </c>
      <c r="AC71" s="52">
        <f t="shared" si="2"/>
        <v>0</v>
      </c>
      <c r="AD71" s="57" t="s">
        <v>567</v>
      </c>
      <c r="AE71" s="61">
        <f t="shared" si="3"/>
        <v>0.0625</v>
      </c>
      <c r="AF71" s="101">
        <v>9785907545243</v>
      </c>
      <c r="AG71" s="61"/>
      <c r="AH71" s="61"/>
    </row>
    <row r="72" spans="1:34" s="40" customFormat="1" ht="25.5" customHeight="1">
      <c r="A72" s="41"/>
      <c r="B72" s="41"/>
      <c r="C72" s="46">
        <v>550</v>
      </c>
      <c r="D72" s="47"/>
      <c r="E72" s="47" t="s">
        <v>94</v>
      </c>
      <c r="F72" s="47" t="s">
        <v>95</v>
      </c>
      <c r="G72" s="47" t="s">
        <v>96</v>
      </c>
      <c r="H72" s="47" t="s">
        <v>86</v>
      </c>
      <c r="I72" s="60" t="s">
        <v>50</v>
      </c>
      <c r="J72" s="48" t="s">
        <v>97</v>
      </c>
      <c r="K72" s="49" t="s">
        <v>98</v>
      </c>
      <c r="L72" s="50">
        <v>20</v>
      </c>
      <c r="M72" s="51">
        <v>2022</v>
      </c>
      <c r="N72" s="52" t="s">
        <v>99</v>
      </c>
      <c r="O72" s="52" t="s">
        <v>100</v>
      </c>
      <c r="P72" s="50">
        <v>256</v>
      </c>
      <c r="Q72" s="53">
        <v>0.31</v>
      </c>
      <c r="R72" s="50">
        <v>135</v>
      </c>
      <c r="S72" s="50">
        <v>205</v>
      </c>
      <c r="T72" s="50">
        <v>16</v>
      </c>
      <c r="U72" s="54" t="s">
        <v>54</v>
      </c>
      <c r="V72" s="49" t="s">
        <v>55</v>
      </c>
      <c r="W72" s="49" t="s">
        <v>56</v>
      </c>
      <c r="X72" s="52" t="s">
        <v>90</v>
      </c>
      <c r="Y72" s="55" t="s">
        <v>101</v>
      </c>
      <c r="Z72" s="52" t="s">
        <v>58</v>
      </c>
      <c r="AA72" s="49" t="s">
        <v>102</v>
      </c>
      <c r="AB72" s="49" t="s">
        <v>92</v>
      </c>
      <c r="AC72" s="52">
        <f t="shared" si="2"/>
        <v>0</v>
      </c>
      <c r="AD72" s="57" t="s">
        <v>103</v>
      </c>
      <c r="AE72" s="61">
        <f t="shared" si="3"/>
        <v>0.05</v>
      </c>
      <c r="AF72" s="101">
        <v>9785907546400</v>
      </c>
      <c r="AG72" s="61"/>
      <c r="AH72" s="61"/>
    </row>
    <row r="73" spans="1:34" s="40" customFormat="1" ht="30" customHeight="1">
      <c r="A73" s="41"/>
      <c r="B73" s="41"/>
      <c r="C73" s="46">
        <v>385.00000000000006</v>
      </c>
      <c r="D73" s="47"/>
      <c r="E73" s="47" t="s">
        <v>264</v>
      </c>
      <c r="F73" s="47" t="s">
        <v>95</v>
      </c>
      <c r="G73" s="47" t="s">
        <v>188</v>
      </c>
      <c r="H73" s="47" t="s">
        <v>86</v>
      </c>
      <c r="I73" s="60" t="s">
        <v>50</v>
      </c>
      <c r="J73" s="48" t="s">
        <v>265</v>
      </c>
      <c r="K73" s="49" t="s">
        <v>266</v>
      </c>
      <c r="L73" s="50">
        <v>22</v>
      </c>
      <c r="M73" s="51">
        <v>2022</v>
      </c>
      <c r="N73" s="52" t="s">
        <v>267</v>
      </c>
      <c r="O73" s="52" t="s">
        <v>99</v>
      </c>
      <c r="P73" s="50">
        <v>192</v>
      </c>
      <c r="Q73" s="53">
        <v>0.26</v>
      </c>
      <c r="R73" s="50">
        <v>135</v>
      </c>
      <c r="S73" s="50">
        <v>205</v>
      </c>
      <c r="T73" s="50">
        <v>12</v>
      </c>
      <c r="U73" s="54" t="s">
        <v>54</v>
      </c>
      <c r="V73" s="49" t="s">
        <v>55</v>
      </c>
      <c r="W73" s="49" t="s">
        <v>56</v>
      </c>
      <c r="X73" s="52" t="s">
        <v>90</v>
      </c>
      <c r="Y73" s="55" t="s">
        <v>268</v>
      </c>
      <c r="Z73" s="52" t="s">
        <v>58</v>
      </c>
      <c r="AA73" s="49" t="s">
        <v>102</v>
      </c>
      <c r="AB73" s="49" t="s">
        <v>92</v>
      </c>
      <c r="AC73" s="52">
        <f t="shared" si="2"/>
        <v>0</v>
      </c>
      <c r="AD73" s="57" t="s">
        <v>269</v>
      </c>
      <c r="AE73" s="61">
        <f t="shared" si="3"/>
        <v>0.045454545454545456</v>
      </c>
      <c r="AF73" s="101">
        <v>9785907545335</v>
      </c>
      <c r="AG73" s="61"/>
      <c r="AH73" s="61"/>
    </row>
    <row r="74" spans="1:34" s="40" customFormat="1" ht="32.25" customHeight="1">
      <c r="A74" s="41"/>
      <c r="B74" s="41"/>
      <c r="C74" s="46">
        <v>385.00000000000006</v>
      </c>
      <c r="D74" s="47"/>
      <c r="E74" s="47" t="s">
        <v>477</v>
      </c>
      <c r="F74" s="47" t="s">
        <v>95</v>
      </c>
      <c r="G74" s="47" t="s">
        <v>96</v>
      </c>
      <c r="H74" s="47" t="s">
        <v>86</v>
      </c>
      <c r="I74" s="60" t="s">
        <v>50</v>
      </c>
      <c r="J74" s="48" t="s">
        <v>478</v>
      </c>
      <c r="K74" s="49" t="s">
        <v>479</v>
      </c>
      <c r="L74" s="50">
        <v>20</v>
      </c>
      <c r="M74" s="51">
        <v>2023</v>
      </c>
      <c r="N74" s="52" t="s">
        <v>391</v>
      </c>
      <c r="O74" s="52" t="s">
        <v>391</v>
      </c>
      <c r="P74" s="50">
        <v>176</v>
      </c>
      <c r="Q74" s="53">
        <v>0.24</v>
      </c>
      <c r="R74" s="50">
        <v>135</v>
      </c>
      <c r="S74" s="50">
        <v>205</v>
      </c>
      <c r="T74" s="50">
        <v>12</v>
      </c>
      <c r="U74" s="54" t="s">
        <v>54</v>
      </c>
      <c r="V74" s="49" t="s">
        <v>55</v>
      </c>
      <c r="W74" s="49" t="s">
        <v>56</v>
      </c>
      <c r="X74" s="52" t="s">
        <v>90</v>
      </c>
      <c r="Y74" s="55" t="s">
        <v>480</v>
      </c>
      <c r="Z74" s="52" t="s">
        <v>58</v>
      </c>
      <c r="AA74" s="49" t="s">
        <v>127</v>
      </c>
      <c r="AB74" s="49" t="s">
        <v>92</v>
      </c>
      <c r="AC74" s="52">
        <f t="shared" si="2"/>
        <v>0</v>
      </c>
      <c r="AD74" s="57" t="s">
        <v>481</v>
      </c>
      <c r="AE74" s="61">
        <f t="shared" si="3"/>
        <v>0.05</v>
      </c>
      <c r="AF74" s="101">
        <v>9785907546387</v>
      </c>
      <c r="AG74" s="61"/>
      <c r="AH74" s="61"/>
    </row>
    <row r="75" spans="1:34" s="40" customFormat="1" ht="30" customHeight="1">
      <c r="A75" s="41"/>
      <c r="B75" s="41"/>
      <c r="C75" s="46">
        <v>632.5</v>
      </c>
      <c r="D75" s="47"/>
      <c r="E75" s="47" t="s">
        <v>435</v>
      </c>
      <c r="F75" s="47" t="s">
        <v>436</v>
      </c>
      <c r="G75" s="47" t="s">
        <v>310</v>
      </c>
      <c r="H75" s="47" t="s">
        <v>86</v>
      </c>
      <c r="I75" s="60" t="s">
        <v>50</v>
      </c>
      <c r="J75" s="48" t="s">
        <v>437</v>
      </c>
      <c r="K75" s="49" t="s">
        <v>438</v>
      </c>
      <c r="L75" s="50">
        <v>16</v>
      </c>
      <c r="M75" s="51">
        <v>2022</v>
      </c>
      <c r="N75" s="52" t="s">
        <v>267</v>
      </c>
      <c r="O75" s="52" t="s">
        <v>267</v>
      </c>
      <c r="P75" s="50">
        <v>368</v>
      </c>
      <c r="Q75" s="58">
        <v>0.4</v>
      </c>
      <c r="R75" s="50">
        <v>135</v>
      </c>
      <c r="S75" s="50">
        <v>205</v>
      </c>
      <c r="T75" s="50">
        <v>17</v>
      </c>
      <c r="U75" s="54" t="s">
        <v>54</v>
      </c>
      <c r="V75" s="49" t="s">
        <v>55</v>
      </c>
      <c r="W75" s="49" t="s">
        <v>56</v>
      </c>
      <c r="X75" s="52" t="s">
        <v>90</v>
      </c>
      <c r="Y75" s="55" t="s">
        <v>439</v>
      </c>
      <c r="Z75" s="52" t="s">
        <v>58</v>
      </c>
      <c r="AA75" s="49" t="s">
        <v>102</v>
      </c>
      <c r="AB75" s="49" t="s">
        <v>92</v>
      </c>
      <c r="AC75" s="52">
        <f t="shared" si="2"/>
        <v>0</v>
      </c>
      <c r="AD75" s="56" t="s">
        <v>440</v>
      </c>
      <c r="AE75" s="61">
        <f t="shared" si="3"/>
        <v>0.0625</v>
      </c>
      <c r="AF75" s="101">
        <v>9785907545236</v>
      </c>
      <c r="AG75" s="61"/>
      <c r="AH75" s="61"/>
    </row>
    <row r="76" spans="1:34" s="40" customFormat="1" ht="24" customHeight="1">
      <c r="A76" s="41"/>
      <c r="B76" s="41"/>
      <c r="C76" s="46">
        <v>396.00000000000006</v>
      </c>
      <c r="D76" s="47"/>
      <c r="E76" s="47" t="s">
        <v>194</v>
      </c>
      <c r="F76" s="47" t="s">
        <v>195</v>
      </c>
      <c r="G76" s="47" t="s">
        <v>195</v>
      </c>
      <c r="H76" s="47" t="s">
        <v>86</v>
      </c>
      <c r="I76" s="60" t="s">
        <v>50</v>
      </c>
      <c r="J76" s="48" t="s">
        <v>196</v>
      </c>
      <c r="K76" s="49" t="s">
        <v>197</v>
      </c>
      <c r="L76" s="50">
        <v>28</v>
      </c>
      <c r="M76" s="51">
        <v>2022</v>
      </c>
      <c r="N76" s="52" t="s">
        <v>198</v>
      </c>
      <c r="O76" s="52" t="s">
        <v>198</v>
      </c>
      <c r="P76" s="50">
        <v>208</v>
      </c>
      <c r="Q76" s="53">
        <v>0.28</v>
      </c>
      <c r="R76" s="50">
        <v>135</v>
      </c>
      <c r="S76" s="50">
        <v>205</v>
      </c>
      <c r="T76" s="50">
        <v>13</v>
      </c>
      <c r="U76" s="54" t="s">
        <v>54</v>
      </c>
      <c r="V76" s="49" t="s">
        <v>55</v>
      </c>
      <c r="W76" s="49" t="s">
        <v>56</v>
      </c>
      <c r="X76" s="52" t="s">
        <v>90</v>
      </c>
      <c r="Y76" s="55" t="s">
        <v>199</v>
      </c>
      <c r="Z76" s="52" t="s">
        <v>58</v>
      </c>
      <c r="AA76" s="49" t="s">
        <v>111</v>
      </c>
      <c r="AB76" s="49" t="s">
        <v>92</v>
      </c>
      <c r="AC76" s="52">
        <f t="shared" si="2"/>
        <v>0</v>
      </c>
      <c r="AD76" s="57" t="s">
        <v>200</v>
      </c>
      <c r="AE76" s="61">
        <f t="shared" si="3"/>
        <v>0.03571428571428571</v>
      </c>
      <c r="AF76" s="101">
        <v>9785907545878</v>
      </c>
      <c r="AG76" s="61"/>
      <c r="AH76" s="61"/>
    </row>
    <row r="77" spans="1:34" s="40" customFormat="1" ht="31.5" customHeight="1">
      <c r="A77" s="41"/>
      <c r="B77" s="41"/>
      <c r="C77" s="46">
        <v>415.8</v>
      </c>
      <c r="D77" s="47"/>
      <c r="E77" s="47" t="s">
        <v>270</v>
      </c>
      <c r="F77" s="47" t="s">
        <v>195</v>
      </c>
      <c r="G77" s="47" t="s">
        <v>195</v>
      </c>
      <c r="H77" s="47" t="s">
        <v>86</v>
      </c>
      <c r="I77" s="60" t="s">
        <v>50</v>
      </c>
      <c r="J77" s="48" t="s">
        <v>271</v>
      </c>
      <c r="K77" s="49" t="s">
        <v>272</v>
      </c>
      <c r="L77" s="50">
        <v>28</v>
      </c>
      <c r="M77" s="51">
        <v>2022</v>
      </c>
      <c r="N77" s="52" t="s">
        <v>273</v>
      </c>
      <c r="O77" s="52" t="s">
        <v>273</v>
      </c>
      <c r="P77" s="50">
        <v>192</v>
      </c>
      <c r="Q77" s="53">
        <v>0.28</v>
      </c>
      <c r="R77" s="50">
        <v>135</v>
      </c>
      <c r="S77" s="50">
        <v>205</v>
      </c>
      <c r="T77" s="50">
        <v>12</v>
      </c>
      <c r="U77" s="54" t="s">
        <v>54</v>
      </c>
      <c r="V77" s="49" t="s">
        <v>55</v>
      </c>
      <c r="W77" s="49" t="s">
        <v>56</v>
      </c>
      <c r="X77" s="52" t="s">
        <v>90</v>
      </c>
      <c r="Y77" s="55" t="s">
        <v>274</v>
      </c>
      <c r="Z77" s="52" t="s">
        <v>58</v>
      </c>
      <c r="AA77" s="49" t="s">
        <v>102</v>
      </c>
      <c r="AB77" s="49" t="s">
        <v>92</v>
      </c>
      <c r="AC77" s="52">
        <f t="shared" si="2"/>
        <v>0</v>
      </c>
      <c r="AD77" s="57" t="s">
        <v>275</v>
      </c>
      <c r="AE77" s="61">
        <f t="shared" si="3"/>
        <v>0.03571428571428571</v>
      </c>
      <c r="AF77" s="101">
        <v>9785907545748</v>
      </c>
      <c r="AG77" s="61"/>
      <c r="AH77" s="61"/>
    </row>
    <row r="78" spans="1:34" s="40" customFormat="1" ht="28.5" customHeight="1">
      <c r="A78" s="41"/>
      <c r="B78" s="41"/>
      <c r="C78" s="46">
        <v>457.6</v>
      </c>
      <c r="D78" s="47"/>
      <c r="E78" s="47" t="s">
        <v>302</v>
      </c>
      <c r="F78" s="47" t="s">
        <v>195</v>
      </c>
      <c r="G78" s="47" t="s">
        <v>195</v>
      </c>
      <c r="H78" s="47" t="s">
        <v>86</v>
      </c>
      <c r="I78" s="60" t="s">
        <v>50</v>
      </c>
      <c r="J78" s="48" t="s">
        <v>303</v>
      </c>
      <c r="K78" s="49" t="s">
        <v>304</v>
      </c>
      <c r="L78" s="50">
        <v>20</v>
      </c>
      <c r="M78" s="51">
        <v>2022</v>
      </c>
      <c r="N78" s="52" t="s">
        <v>305</v>
      </c>
      <c r="O78" s="52" t="s">
        <v>305</v>
      </c>
      <c r="P78" s="50">
        <v>240</v>
      </c>
      <c r="Q78" s="58">
        <v>0.3</v>
      </c>
      <c r="R78" s="50">
        <v>135</v>
      </c>
      <c r="S78" s="50">
        <v>205</v>
      </c>
      <c r="T78" s="50">
        <v>14</v>
      </c>
      <c r="U78" s="54" t="s">
        <v>54</v>
      </c>
      <c r="V78" s="49" t="s">
        <v>55</v>
      </c>
      <c r="W78" s="49" t="s">
        <v>56</v>
      </c>
      <c r="X78" s="52" t="s">
        <v>90</v>
      </c>
      <c r="Y78" s="55" t="s">
        <v>306</v>
      </c>
      <c r="Z78" s="52" t="s">
        <v>58</v>
      </c>
      <c r="AA78" s="49" t="s">
        <v>102</v>
      </c>
      <c r="AB78" s="49" t="s">
        <v>92</v>
      </c>
      <c r="AC78" s="52">
        <f t="shared" si="2"/>
        <v>0</v>
      </c>
      <c r="AD78" s="57" t="s">
        <v>307</v>
      </c>
      <c r="AE78" s="61">
        <f t="shared" si="3"/>
        <v>0.05</v>
      </c>
      <c r="AF78" s="101">
        <v>9785907545779</v>
      </c>
      <c r="AG78" s="61"/>
      <c r="AH78" s="61"/>
    </row>
    <row r="79" spans="1:34" s="40" customFormat="1" ht="24" customHeight="1">
      <c r="A79" s="41"/>
      <c r="B79" s="41"/>
      <c r="C79" s="46">
        <v>437.8</v>
      </c>
      <c r="D79" s="47"/>
      <c r="E79" s="47" t="s">
        <v>424</v>
      </c>
      <c r="F79" s="47" t="s">
        <v>195</v>
      </c>
      <c r="G79" s="47"/>
      <c r="H79" s="47" t="s">
        <v>86</v>
      </c>
      <c r="I79" s="60" t="s">
        <v>50</v>
      </c>
      <c r="J79" s="48" t="s">
        <v>425</v>
      </c>
      <c r="K79" s="49" t="s">
        <v>426</v>
      </c>
      <c r="L79" s="50">
        <v>20</v>
      </c>
      <c r="M79" s="51">
        <v>2022</v>
      </c>
      <c r="N79" s="52" t="s">
        <v>273</v>
      </c>
      <c r="O79" s="52" t="s">
        <v>273</v>
      </c>
      <c r="P79" s="50">
        <v>224</v>
      </c>
      <c r="Q79" s="53">
        <v>0.28</v>
      </c>
      <c r="R79" s="50">
        <v>135</v>
      </c>
      <c r="S79" s="50">
        <v>205</v>
      </c>
      <c r="T79" s="50">
        <v>14</v>
      </c>
      <c r="U79" s="54" t="s">
        <v>54</v>
      </c>
      <c r="V79" s="49" t="s">
        <v>55</v>
      </c>
      <c r="W79" s="49" t="s">
        <v>56</v>
      </c>
      <c r="X79" s="52" t="s">
        <v>90</v>
      </c>
      <c r="Y79" s="55" t="s">
        <v>427</v>
      </c>
      <c r="Z79" s="52" t="s">
        <v>58</v>
      </c>
      <c r="AA79" s="49" t="s">
        <v>102</v>
      </c>
      <c r="AB79" s="49" t="s">
        <v>92</v>
      </c>
      <c r="AC79" s="52">
        <f t="shared" si="2"/>
        <v>0</v>
      </c>
      <c r="AD79" s="57" t="s">
        <v>428</v>
      </c>
      <c r="AE79" s="61">
        <f t="shared" si="3"/>
        <v>0.05</v>
      </c>
      <c r="AF79" s="101">
        <v>9785907545793</v>
      </c>
      <c r="AG79" s="61"/>
      <c r="AH79" s="61"/>
    </row>
    <row r="80" spans="1:34" s="40" customFormat="1" ht="35.25" customHeight="1">
      <c r="A80" s="41"/>
      <c r="B80" s="41"/>
      <c r="C80" s="46">
        <v>396.00000000000006</v>
      </c>
      <c r="D80" s="47"/>
      <c r="E80" s="47" t="s">
        <v>441</v>
      </c>
      <c r="F80" s="47" t="s">
        <v>195</v>
      </c>
      <c r="G80" s="47"/>
      <c r="H80" s="47" t="s">
        <v>86</v>
      </c>
      <c r="I80" s="60" t="s">
        <v>50</v>
      </c>
      <c r="J80" s="48" t="s">
        <v>442</v>
      </c>
      <c r="K80" s="49" t="s">
        <v>443</v>
      </c>
      <c r="L80" s="50">
        <v>24</v>
      </c>
      <c r="M80" s="51">
        <v>2022</v>
      </c>
      <c r="N80" s="52" t="s">
        <v>198</v>
      </c>
      <c r="O80" s="52" t="s">
        <v>198</v>
      </c>
      <c r="P80" s="50">
        <v>192</v>
      </c>
      <c r="Q80" s="53">
        <v>0.28</v>
      </c>
      <c r="R80" s="50">
        <v>135</v>
      </c>
      <c r="S80" s="50">
        <v>205</v>
      </c>
      <c r="T80" s="50">
        <v>12</v>
      </c>
      <c r="U80" s="54" t="s">
        <v>54</v>
      </c>
      <c r="V80" s="49" t="s">
        <v>55</v>
      </c>
      <c r="W80" s="49" t="s">
        <v>56</v>
      </c>
      <c r="X80" s="52" t="s">
        <v>90</v>
      </c>
      <c r="Y80" s="55" t="s">
        <v>444</v>
      </c>
      <c r="Z80" s="52" t="s">
        <v>58</v>
      </c>
      <c r="AA80" s="49" t="s">
        <v>102</v>
      </c>
      <c r="AB80" s="49" t="s">
        <v>92</v>
      </c>
      <c r="AC80" s="52">
        <f t="shared" si="2"/>
        <v>0</v>
      </c>
      <c r="AD80" s="57" t="s">
        <v>445</v>
      </c>
      <c r="AE80" s="61">
        <f t="shared" si="3"/>
        <v>0.041666666666666664</v>
      </c>
      <c r="AF80" s="101">
        <v>9785907545861</v>
      </c>
      <c r="AG80" s="61"/>
      <c r="AH80" s="61"/>
    </row>
    <row r="81" spans="1:34" s="40" customFormat="1" ht="29.25" customHeight="1">
      <c r="A81" s="41"/>
      <c r="B81" s="41"/>
      <c r="C81" s="46">
        <v>396.00000000000006</v>
      </c>
      <c r="D81" s="47"/>
      <c r="E81" s="47" t="s">
        <v>451</v>
      </c>
      <c r="F81" s="47" t="s">
        <v>195</v>
      </c>
      <c r="G81" s="47"/>
      <c r="H81" s="47" t="s">
        <v>86</v>
      </c>
      <c r="I81" s="60" t="s">
        <v>50</v>
      </c>
      <c r="J81" s="48" t="s">
        <v>452</v>
      </c>
      <c r="K81" s="49" t="s">
        <v>453</v>
      </c>
      <c r="L81" s="50">
        <v>20</v>
      </c>
      <c r="M81" s="51">
        <v>2022</v>
      </c>
      <c r="N81" s="52" t="s">
        <v>454</v>
      </c>
      <c r="O81" s="52" t="s">
        <v>454</v>
      </c>
      <c r="P81" s="50">
        <v>224</v>
      </c>
      <c r="Q81" s="53">
        <v>0.28</v>
      </c>
      <c r="R81" s="50">
        <v>135</v>
      </c>
      <c r="S81" s="50">
        <v>205</v>
      </c>
      <c r="T81" s="50">
        <v>14</v>
      </c>
      <c r="U81" s="54" t="s">
        <v>54</v>
      </c>
      <c r="V81" s="49" t="s">
        <v>55</v>
      </c>
      <c r="W81" s="49" t="s">
        <v>56</v>
      </c>
      <c r="X81" s="52" t="s">
        <v>90</v>
      </c>
      <c r="Y81" s="55" t="s">
        <v>455</v>
      </c>
      <c r="Z81" s="52" t="s">
        <v>58</v>
      </c>
      <c r="AA81" s="49" t="s">
        <v>102</v>
      </c>
      <c r="AB81" s="49" t="s">
        <v>92</v>
      </c>
      <c r="AC81" s="52">
        <f t="shared" si="2"/>
        <v>0</v>
      </c>
      <c r="AD81" s="57" t="s">
        <v>456</v>
      </c>
      <c r="AE81" s="61">
        <f t="shared" si="3"/>
        <v>0.05</v>
      </c>
      <c r="AF81" s="101">
        <v>9785907545854</v>
      </c>
      <c r="AG81" s="61"/>
      <c r="AH81" s="61"/>
    </row>
    <row r="82" spans="1:34" s="40" customFormat="1" ht="30.75" customHeight="1">
      <c r="A82" s="41"/>
      <c r="B82" s="41"/>
      <c r="C82" s="46">
        <v>385.00000000000006</v>
      </c>
      <c r="D82" s="47"/>
      <c r="E82" s="47" t="s">
        <v>467</v>
      </c>
      <c r="F82" s="47" t="s">
        <v>195</v>
      </c>
      <c r="G82" s="47" t="s">
        <v>195</v>
      </c>
      <c r="H82" s="47" t="s">
        <v>86</v>
      </c>
      <c r="I82" s="60" t="s">
        <v>50</v>
      </c>
      <c r="J82" s="48" t="s">
        <v>468</v>
      </c>
      <c r="K82" s="49" t="s">
        <v>469</v>
      </c>
      <c r="L82" s="50">
        <v>28</v>
      </c>
      <c r="M82" s="51">
        <v>2022</v>
      </c>
      <c r="N82" s="52" t="s">
        <v>164</v>
      </c>
      <c r="O82" s="52" t="s">
        <v>164</v>
      </c>
      <c r="P82" s="50">
        <v>160</v>
      </c>
      <c r="Q82" s="53">
        <v>0.22</v>
      </c>
      <c r="R82" s="50">
        <v>135</v>
      </c>
      <c r="S82" s="50">
        <v>205</v>
      </c>
      <c r="T82" s="50">
        <v>12</v>
      </c>
      <c r="U82" s="54" t="s">
        <v>54</v>
      </c>
      <c r="V82" s="49" t="s">
        <v>55</v>
      </c>
      <c r="W82" s="49" t="s">
        <v>56</v>
      </c>
      <c r="X82" s="52" t="s">
        <v>90</v>
      </c>
      <c r="Y82" s="55" t="s">
        <v>470</v>
      </c>
      <c r="Z82" s="52" t="s">
        <v>58</v>
      </c>
      <c r="AA82" s="49" t="s">
        <v>102</v>
      </c>
      <c r="AB82" s="49" t="s">
        <v>92</v>
      </c>
      <c r="AC82" s="52">
        <f aca="true" t="shared" si="4" ref="AC82:AC113">A82*L82+B82</f>
        <v>0</v>
      </c>
      <c r="AD82" s="57" t="s">
        <v>471</v>
      </c>
      <c r="AE82" s="61">
        <f aca="true" t="shared" si="5" ref="AE82:AE113">IF(L82&gt;0,1/L82,0)</f>
        <v>0.03571428571428571</v>
      </c>
      <c r="AF82" s="101">
        <v>9785907545755</v>
      </c>
      <c r="AG82" s="61"/>
      <c r="AH82" s="61"/>
    </row>
    <row r="83" spans="1:34" s="40" customFormat="1" ht="30.75" customHeight="1">
      <c r="A83" s="41"/>
      <c r="B83" s="41"/>
      <c r="C83" s="46">
        <v>418.00000000000006</v>
      </c>
      <c r="D83" s="47"/>
      <c r="E83" s="47" t="s">
        <v>472</v>
      </c>
      <c r="F83" s="47" t="s">
        <v>195</v>
      </c>
      <c r="G83" s="47" t="s">
        <v>195</v>
      </c>
      <c r="H83" s="47" t="s">
        <v>86</v>
      </c>
      <c r="I83" s="60" t="s">
        <v>50</v>
      </c>
      <c r="J83" s="48" t="s">
        <v>473</v>
      </c>
      <c r="K83" s="49" t="s">
        <v>474</v>
      </c>
      <c r="L83" s="50">
        <v>20</v>
      </c>
      <c r="M83" s="51">
        <v>2022</v>
      </c>
      <c r="N83" s="52" t="s">
        <v>164</v>
      </c>
      <c r="O83" s="52" t="s">
        <v>164</v>
      </c>
      <c r="P83" s="50">
        <v>240</v>
      </c>
      <c r="Q83" s="58">
        <v>0.3</v>
      </c>
      <c r="R83" s="50">
        <v>135</v>
      </c>
      <c r="S83" s="50">
        <v>205</v>
      </c>
      <c r="T83" s="50">
        <v>15</v>
      </c>
      <c r="U83" s="54" t="s">
        <v>54</v>
      </c>
      <c r="V83" s="49" t="s">
        <v>55</v>
      </c>
      <c r="W83" s="49" t="s">
        <v>56</v>
      </c>
      <c r="X83" s="52" t="s">
        <v>90</v>
      </c>
      <c r="Y83" s="55" t="s">
        <v>475</v>
      </c>
      <c r="Z83" s="52" t="s">
        <v>58</v>
      </c>
      <c r="AA83" s="49" t="s">
        <v>102</v>
      </c>
      <c r="AB83" s="49" t="s">
        <v>92</v>
      </c>
      <c r="AC83" s="52">
        <f t="shared" si="4"/>
        <v>0</v>
      </c>
      <c r="AD83" s="57" t="s">
        <v>476</v>
      </c>
      <c r="AE83" s="61">
        <f t="shared" si="5"/>
        <v>0.05</v>
      </c>
      <c r="AF83" s="101">
        <v>9785907546318</v>
      </c>
      <c r="AG83" s="61"/>
      <c r="AH83" s="61"/>
    </row>
    <row r="84" spans="1:34" s="40" customFormat="1" ht="27" customHeight="1">
      <c r="A84" s="41"/>
      <c r="B84" s="41"/>
      <c r="C84" s="46">
        <v>512.6</v>
      </c>
      <c r="D84" s="47"/>
      <c r="E84" s="47" t="s">
        <v>500</v>
      </c>
      <c r="F84" s="47" t="s">
        <v>195</v>
      </c>
      <c r="G84" s="47" t="s">
        <v>195</v>
      </c>
      <c r="H84" s="47" t="s">
        <v>86</v>
      </c>
      <c r="I84" s="60" t="s">
        <v>50</v>
      </c>
      <c r="J84" s="48" t="s">
        <v>174</v>
      </c>
      <c r="K84" s="49" t="s">
        <v>501</v>
      </c>
      <c r="L84" s="50">
        <v>18</v>
      </c>
      <c r="M84" s="51">
        <v>2022</v>
      </c>
      <c r="N84" s="52" t="s">
        <v>502</v>
      </c>
      <c r="O84" s="52" t="s">
        <v>502</v>
      </c>
      <c r="P84" s="50">
        <v>272</v>
      </c>
      <c r="Q84" s="53">
        <v>0.32</v>
      </c>
      <c r="R84" s="50">
        <v>135</v>
      </c>
      <c r="S84" s="50">
        <v>205</v>
      </c>
      <c r="T84" s="50">
        <v>16</v>
      </c>
      <c r="U84" s="54" t="s">
        <v>54</v>
      </c>
      <c r="V84" s="49" t="s">
        <v>55</v>
      </c>
      <c r="W84" s="49" t="s">
        <v>56</v>
      </c>
      <c r="X84" s="52" t="s">
        <v>90</v>
      </c>
      <c r="Y84" s="55" t="s">
        <v>503</v>
      </c>
      <c r="Z84" s="52" t="s">
        <v>58</v>
      </c>
      <c r="AA84" s="49" t="s">
        <v>136</v>
      </c>
      <c r="AB84" s="49" t="s">
        <v>81</v>
      </c>
      <c r="AC84" s="52">
        <f t="shared" si="4"/>
        <v>0</v>
      </c>
      <c r="AD84" s="57" t="s">
        <v>504</v>
      </c>
      <c r="AE84" s="61">
        <f t="shared" si="5"/>
        <v>0.05555555555555555</v>
      </c>
      <c r="AF84" s="101">
        <v>9785907545717</v>
      </c>
      <c r="AG84" s="61"/>
      <c r="AH84" s="61"/>
    </row>
    <row r="85" spans="1:34" s="40" customFormat="1" ht="24" customHeight="1">
      <c r="A85" s="41"/>
      <c r="B85" s="41"/>
      <c r="C85" s="46">
        <v>385.00000000000006</v>
      </c>
      <c r="D85" s="47"/>
      <c r="E85" s="47" t="s">
        <v>525</v>
      </c>
      <c r="F85" s="47" t="s">
        <v>195</v>
      </c>
      <c r="G85" s="47" t="s">
        <v>195</v>
      </c>
      <c r="H85" s="47" t="s">
        <v>86</v>
      </c>
      <c r="I85" s="60" t="s">
        <v>50</v>
      </c>
      <c r="J85" s="48" t="s">
        <v>526</v>
      </c>
      <c r="K85" s="49" t="s">
        <v>527</v>
      </c>
      <c r="L85" s="50">
        <v>20</v>
      </c>
      <c r="M85" s="51">
        <v>2022</v>
      </c>
      <c r="N85" s="52" t="s">
        <v>164</v>
      </c>
      <c r="O85" s="52" t="s">
        <v>164</v>
      </c>
      <c r="P85" s="50">
        <v>192</v>
      </c>
      <c r="Q85" s="53">
        <v>0.28</v>
      </c>
      <c r="R85" s="50">
        <v>135</v>
      </c>
      <c r="S85" s="50">
        <v>205</v>
      </c>
      <c r="T85" s="50">
        <v>13</v>
      </c>
      <c r="U85" s="54" t="s">
        <v>54</v>
      </c>
      <c r="V85" s="49" t="s">
        <v>55</v>
      </c>
      <c r="W85" s="49" t="s">
        <v>56</v>
      </c>
      <c r="X85" s="52" t="s">
        <v>90</v>
      </c>
      <c r="Y85" s="55" t="s">
        <v>528</v>
      </c>
      <c r="Z85" s="52" t="s">
        <v>58</v>
      </c>
      <c r="AA85" s="49" t="s">
        <v>111</v>
      </c>
      <c r="AB85" s="49" t="s">
        <v>59</v>
      </c>
      <c r="AC85" s="52">
        <f t="shared" si="4"/>
        <v>0</v>
      </c>
      <c r="AD85" s="57" t="s">
        <v>529</v>
      </c>
      <c r="AE85" s="61">
        <f t="shared" si="5"/>
        <v>0.05</v>
      </c>
      <c r="AF85" s="101">
        <v>9785907546325</v>
      </c>
      <c r="AG85" s="61"/>
      <c r="AH85" s="61"/>
    </row>
    <row r="86" spans="1:34" s="40" customFormat="1" ht="30.75" customHeight="1">
      <c r="A86" s="41"/>
      <c r="B86" s="41"/>
      <c r="C86" s="46">
        <v>437.8</v>
      </c>
      <c r="D86" s="47"/>
      <c r="E86" s="47" t="s">
        <v>541</v>
      </c>
      <c r="F86" s="47" t="s">
        <v>195</v>
      </c>
      <c r="G86" s="47"/>
      <c r="H86" s="47" t="s">
        <v>86</v>
      </c>
      <c r="I86" s="60" t="s">
        <v>50</v>
      </c>
      <c r="J86" s="48" t="s">
        <v>542</v>
      </c>
      <c r="K86" s="49" t="s">
        <v>543</v>
      </c>
      <c r="L86" s="50">
        <v>20</v>
      </c>
      <c r="M86" s="51">
        <v>2022</v>
      </c>
      <c r="N86" s="52" t="s">
        <v>273</v>
      </c>
      <c r="O86" s="52" t="s">
        <v>273</v>
      </c>
      <c r="P86" s="50">
        <v>224</v>
      </c>
      <c r="Q86" s="53">
        <v>0.28</v>
      </c>
      <c r="R86" s="50">
        <v>135</v>
      </c>
      <c r="S86" s="50">
        <v>205</v>
      </c>
      <c r="T86" s="50">
        <v>14</v>
      </c>
      <c r="U86" s="54" t="s">
        <v>54</v>
      </c>
      <c r="V86" s="49" t="s">
        <v>55</v>
      </c>
      <c r="W86" s="49" t="s">
        <v>56</v>
      </c>
      <c r="X86" s="52" t="s">
        <v>90</v>
      </c>
      <c r="Y86" s="55" t="s">
        <v>544</v>
      </c>
      <c r="Z86" s="52" t="s">
        <v>58</v>
      </c>
      <c r="AA86" s="49" t="s">
        <v>102</v>
      </c>
      <c r="AB86" s="49" t="s">
        <v>92</v>
      </c>
      <c r="AC86" s="52">
        <f t="shared" si="4"/>
        <v>0</v>
      </c>
      <c r="AD86" s="57" t="s">
        <v>545</v>
      </c>
      <c r="AE86" s="61">
        <f t="shared" si="5"/>
        <v>0.05</v>
      </c>
      <c r="AF86" s="101">
        <v>9785907545731</v>
      </c>
      <c r="AG86" s="61"/>
      <c r="AH86" s="61"/>
    </row>
    <row r="87" spans="1:34" s="40" customFormat="1" ht="30.75" customHeight="1">
      <c r="A87" s="41"/>
      <c r="B87" s="41"/>
      <c r="C87" s="46">
        <v>415.8</v>
      </c>
      <c r="D87" s="47"/>
      <c r="E87" s="47" t="s">
        <v>578</v>
      </c>
      <c r="F87" s="47" t="s">
        <v>195</v>
      </c>
      <c r="G87" s="47" t="s">
        <v>195</v>
      </c>
      <c r="H87" s="47" t="s">
        <v>86</v>
      </c>
      <c r="I87" s="60" t="s">
        <v>50</v>
      </c>
      <c r="J87" s="48" t="s">
        <v>579</v>
      </c>
      <c r="K87" s="49" t="s">
        <v>580</v>
      </c>
      <c r="L87" s="50">
        <v>20</v>
      </c>
      <c r="M87" s="51">
        <v>2022</v>
      </c>
      <c r="N87" s="52" t="s">
        <v>305</v>
      </c>
      <c r="O87" s="52" t="s">
        <v>305</v>
      </c>
      <c r="P87" s="50">
        <v>192</v>
      </c>
      <c r="Q87" s="53">
        <v>0.28</v>
      </c>
      <c r="R87" s="50">
        <v>135</v>
      </c>
      <c r="S87" s="50">
        <v>205</v>
      </c>
      <c r="T87" s="50">
        <v>12</v>
      </c>
      <c r="U87" s="54" t="s">
        <v>54</v>
      </c>
      <c r="V87" s="49" t="s">
        <v>55</v>
      </c>
      <c r="W87" s="49" t="s">
        <v>56</v>
      </c>
      <c r="X87" s="52" t="s">
        <v>90</v>
      </c>
      <c r="Y87" s="55" t="s">
        <v>581</v>
      </c>
      <c r="Z87" s="52" t="s">
        <v>58</v>
      </c>
      <c r="AA87" s="49" t="s">
        <v>111</v>
      </c>
      <c r="AB87" s="49" t="s">
        <v>92</v>
      </c>
      <c r="AC87" s="52">
        <f t="shared" si="4"/>
        <v>0</v>
      </c>
      <c r="AD87" s="57" t="s">
        <v>582</v>
      </c>
      <c r="AE87" s="61">
        <f t="shared" si="5"/>
        <v>0.05</v>
      </c>
      <c r="AF87" s="101">
        <v>9785907545809</v>
      </c>
      <c r="AG87" s="61"/>
      <c r="AH87" s="61"/>
    </row>
    <row r="88" spans="1:34" s="40" customFormat="1" ht="28.5" customHeight="1">
      <c r="A88" s="41"/>
      <c r="B88" s="41"/>
      <c r="C88" s="46">
        <v>396.00000000000006</v>
      </c>
      <c r="D88" s="47"/>
      <c r="E88" s="47" t="s">
        <v>595</v>
      </c>
      <c r="F88" s="47" t="s">
        <v>195</v>
      </c>
      <c r="G88" s="47"/>
      <c r="H88" s="47" t="s">
        <v>86</v>
      </c>
      <c r="I88" s="60" t="s">
        <v>50</v>
      </c>
      <c r="J88" s="48" t="s">
        <v>596</v>
      </c>
      <c r="K88" s="49" t="s">
        <v>597</v>
      </c>
      <c r="L88" s="50">
        <v>28</v>
      </c>
      <c r="M88" s="51">
        <v>2022</v>
      </c>
      <c r="N88" s="52" t="s">
        <v>198</v>
      </c>
      <c r="O88" s="52" t="s">
        <v>198</v>
      </c>
      <c r="P88" s="50">
        <v>208</v>
      </c>
      <c r="Q88" s="53">
        <v>0.28</v>
      </c>
      <c r="R88" s="50">
        <v>135</v>
      </c>
      <c r="S88" s="50">
        <v>205</v>
      </c>
      <c r="T88" s="50">
        <v>13</v>
      </c>
      <c r="U88" s="54" t="s">
        <v>54</v>
      </c>
      <c r="V88" s="49" t="s">
        <v>55</v>
      </c>
      <c r="W88" s="49" t="s">
        <v>56</v>
      </c>
      <c r="X88" s="52" t="s">
        <v>90</v>
      </c>
      <c r="Y88" s="55" t="s">
        <v>598</v>
      </c>
      <c r="Z88" s="52" t="s">
        <v>58</v>
      </c>
      <c r="AA88" s="49" t="s">
        <v>102</v>
      </c>
      <c r="AB88" s="49" t="s">
        <v>92</v>
      </c>
      <c r="AC88" s="52">
        <f t="shared" si="4"/>
        <v>0</v>
      </c>
      <c r="AD88" s="57" t="s">
        <v>599</v>
      </c>
      <c r="AE88" s="61">
        <f t="shared" si="5"/>
        <v>0.03571428571428571</v>
      </c>
      <c r="AF88" s="101">
        <v>9785907545847</v>
      </c>
      <c r="AG88" s="61"/>
      <c r="AH88" s="61"/>
    </row>
    <row r="89" spans="1:34" s="40" customFormat="1" ht="24" customHeight="1">
      <c r="A89" s="41"/>
      <c r="B89" s="41"/>
      <c r="C89" s="46">
        <v>396.00000000000006</v>
      </c>
      <c r="D89" s="47"/>
      <c r="E89" s="47" t="s">
        <v>612</v>
      </c>
      <c r="F89" s="47" t="s">
        <v>195</v>
      </c>
      <c r="G89" s="47" t="s">
        <v>195</v>
      </c>
      <c r="H89" s="47" t="s">
        <v>86</v>
      </c>
      <c r="I89" s="60" t="s">
        <v>50</v>
      </c>
      <c r="J89" s="48" t="s">
        <v>613</v>
      </c>
      <c r="K89" s="49" t="s">
        <v>614</v>
      </c>
      <c r="L89" s="50">
        <v>22</v>
      </c>
      <c r="M89" s="51">
        <v>2022</v>
      </c>
      <c r="N89" s="52" t="s">
        <v>454</v>
      </c>
      <c r="O89" s="52" t="s">
        <v>454</v>
      </c>
      <c r="P89" s="50">
        <v>224</v>
      </c>
      <c r="Q89" s="53">
        <v>0.28</v>
      </c>
      <c r="R89" s="50">
        <v>135</v>
      </c>
      <c r="S89" s="50">
        <v>205</v>
      </c>
      <c r="T89" s="50">
        <v>14</v>
      </c>
      <c r="U89" s="54" t="s">
        <v>54</v>
      </c>
      <c r="V89" s="49" t="s">
        <v>55</v>
      </c>
      <c r="W89" s="49" t="s">
        <v>56</v>
      </c>
      <c r="X89" s="52" t="s">
        <v>90</v>
      </c>
      <c r="Y89" s="55" t="s">
        <v>615</v>
      </c>
      <c r="Z89" s="52" t="s">
        <v>58</v>
      </c>
      <c r="AA89" s="49" t="s">
        <v>102</v>
      </c>
      <c r="AB89" s="49" t="s">
        <v>92</v>
      </c>
      <c r="AC89" s="52">
        <f t="shared" si="4"/>
        <v>0</v>
      </c>
      <c r="AD89" s="57" t="s">
        <v>616</v>
      </c>
      <c r="AE89" s="61">
        <f t="shared" si="5"/>
        <v>0.045454545454545456</v>
      </c>
      <c r="AF89" s="101">
        <v>9785907545724</v>
      </c>
      <c r="AG89" s="61"/>
      <c r="AH89" s="61"/>
    </row>
    <row r="90" spans="1:34" s="40" customFormat="1" ht="30.75" customHeight="1">
      <c r="A90" s="41"/>
      <c r="B90" s="41"/>
      <c r="C90" s="46">
        <v>547.8000000000001</v>
      </c>
      <c r="D90" s="47"/>
      <c r="E90" s="47" t="s">
        <v>129</v>
      </c>
      <c r="F90" s="47" t="s">
        <v>130</v>
      </c>
      <c r="G90" s="47" t="s">
        <v>131</v>
      </c>
      <c r="H90" s="47" t="s">
        <v>86</v>
      </c>
      <c r="I90" s="60" t="s">
        <v>50</v>
      </c>
      <c r="J90" s="48" t="s">
        <v>132</v>
      </c>
      <c r="K90" s="49" t="s">
        <v>133</v>
      </c>
      <c r="L90" s="50">
        <v>20</v>
      </c>
      <c r="M90" s="51">
        <v>2022</v>
      </c>
      <c r="N90" s="52" t="s">
        <v>134</v>
      </c>
      <c r="O90" s="52" t="s">
        <v>134</v>
      </c>
      <c r="P90" s="50">
        <v>272</v>
      </c>
      <c r="Q90" s="53">
        <v>0.32</v>
      </c>
      <c r="R90" s="50">
        <v>135</v>
      </c>
      <c r="S90" s="50">
        <v>205</v>
      </c>
      <c r="T90" s="50">
        <v>15</v>
      </c>
      <c r="U90" s="54" t="s">
        <v>54</v>
      </c>
      <c r="V90" s="49" t="s">
        <v>55</v>
      </c>
      <c r="W90" s="49" t="s">
        <v>56</v>
      </c>
      <c r="X90" s="52" t="s">
        <v>90</v>
      </c>
      <c r="Y90" s="55" t="s">
        <v>135</v>
      </c>
      <c r="Z90" s="52" t="s">
        <v>58</v>
      </c>
      <c r="AA90" s="49" t="s">
        <v>136</v>
      </c>
      <c r="AB90" s="49" t="s">
        <v>81</v>
      </c>
      <c r="AC90" s="52">
        <f t="shared" si="4"/>
        <v>0</v>
      </c>
      <c r="AD90" s="57" t="s">
        <v>137</v>
      </c>
      <c r="AE90" s="61">
        <f t="shared" si="5"/>
        <v>0.05</v>
      </c>
      <c r="AF90" s="101">
        <v>9785907545526</v>
      </c>
      <c r="AG90" s="61"/>
      <c r="AH90" s="61"/>
    </row>
    <row r="91" spans="1:34" s="40" customFormat="1" ht="30.75" customHeight="1">
      <c r="A91" s="41"/>
      <c r="B91" s="41"/>
      <c r="C91" s="46">
        <v>550</v>
      </c>
      <c r="D91" s="47"/>
      <c r="E91" s="47" t="s">
        <v>394</v>
      </c>
      <c r="F91" s="47" t="s">
        <v>395</v>
      </c>
      <c r="G91" s="47" t="s">
        <v>188</v>
      </c>
      <c r="H91" s="47" t="s">
        <v>86</v>
      </c>
      <c r="I91" s="60" t="s">
        <v>50</v>
      </c>
      <c r="J91" s="48" t="s">
        <v>396</v>
      </c>
      <c r="K91" s="49" t="s">
        <v>397</v>
      </c>
      <c r="L91" s="50">
        <v>12</v>
      </c>
      <c r="M91" s="51">
        <v>2022</v>
      </c>
      <c r="N91" s="52" t="s">
        <v>233</v>
      </c>
      <c r="O91" s="52" t="s">
        <v>233</v>
      </c>
      <c r="P91" s="50">
        <v>368</v>
      </c>
      <c r="Q91" s="58">
        <v>0.4</v>
      </c>
      <c r="R91" s="50">
        <v>135</v>
      </c>
      <c r="S91" s="50">
        <v>205</v>
      </c>
      <c r="T91" s="50">
        <v>20</v>
      </c>
      <c r="U91" s="54" t="s">
        <v>54</v>
      </c>
      <c r="V91" s="49" t="s">
        <v>55</v>
      </c>
      <c r="W91" s="49" t="s">
        <v>56</v>
      </c>
      <c r="X91" s="52" t="s">
        <v>90</v>
      </c>
      <c r="Y91" s="55" t="s">
        <v>398</v>
      </c>
      <c r="Z91" s="52" t="s">
        <v>58</v>
      </c>
      <c r="AA91" s="49" t="s">
        <v>111</v>
      </c>
      <c r="AB91" s="49" t="s">
        <v>92</v>
      </c>
      <c r="AC91" s="52">
        <f t="shared" si="4"/>
        <v>0</v>
      </c>
      <c r="AD91" s="56" t="s">
        <v>399</v>
      </c>
      <c r="AE91" s="61">
        <f t="shared" si="5"/>
        <v>0.08333333333333333</v>
      </c>
      <c r="AF91" s="101">
        <v>9785907546271</v>
      </c>
      <c r="AG91" s="61"/>
      <c r="AH91" s="61"/>
    </row>
    <row r="92" spans="1:34" s="40" customFormat="1" ht="24" customHeight="1">
      <c r="A92" s="41"/>
      <c r="B92" s="41"/>
      <c r="C92" s="46">
        <v>682</v>
      </c>
      <c r="D92" s="47"/>
      <c r="E92" s="47" t="s">
        <v>341</v>
      </c>
      <c r="F92" s="47" t="s">
        <v>342</v>
      </c>
      <c r="G92" s="47" t="s">
        <v>131</v>
      </c>
      <c r="H92" s="47" t="s">
        <v>86</v>
      </c>
      <c r="I92" s="60" t="s">
        <v>50</v>
      </c>
      <c r="J92" s="48" t="s">
        <v>343</v>
      </c>
      <c r="K92" s="49" t="s">
        <v>344</v>
      </c>
      <c r="L92" s="50">
        <v>8</v>
      </c>
      <c r="M92" s="51">
        <v>2023</v>
      </c>
      <c r="N92" s="52" t="s">
        <v>89</v>
      </c>
      <c r="O92" s="52" t="s">
        <v>89</v>
      </c>
      <c r="P92" s="50">
        <v>512</v>
      </c>
      <c r="Q92" s="58">
        <v>0.5</v>
      </c>
      <c r="R92" s="50">
        <v>135</v>
      </c>
      <c r="S92" s="50">
        <v>205</v>
      </c>
      <c r="T92" s="50">
        <v>25</v>
      </c>
      <c r="U92" s="54" t="s">
        <v>54</v>
      </c>
      <c r="V92" s="49" t="s">
        <v>55</v>
      </c>
      <c r="W92" s="49" t="s">
        <v>56</v>
      </c>
      <c r="X92" s="52" t="s">
        <v>90</v>
      </c>
      <c r="Y92" s="55" t="s">
        <v>345</v>
      </c>
      <c r="Z92" s="52" t="s">
        <v>58</v>
      </c>
      <c r="AA92" s="49" t="s">
        <v>92</v>
      </c>
      <c r="AB92" s="49" t="s">
        <v>92</v>
      </c>
      <c r="AC92" s="52">
        <f t="shared" si="4"/>
        <v>0</v>
      </c>
      <c r="AD92" s="57" t="s">
        <v>346</v>
      </c>
      <c r="AE92" s="61">
        <f t="shared" si="5"/>
        <v>0.125</v>
      </c>
      <c r="AF92" s="101">
        <v>9785907546837</v>
      </c>
      <c r="AG92" s="61"/>
      <c r="AH92" s="61"/>
    </row>
    <row r="93" spans="1:34" s="40" customFormat="1" ht="32.25" customHeight="1">
      <c r="A93" s="41"/>
      <c r="B93" s="41"/>
      <c r="C93" s="46">
        <v>880.0000000000001</v>
      </c>
      <c r="D93" s="47"/>
      <c r="E93" s="47" t="s">
        <v>347</v>
      </c>
      <c r="F93" s="47" t="s">
        <v>342</v>
      </c>
      <c r="G93" s="47" t="s">
        <v>131</v>
      </c>
      <c r="H93" s="47" t="s">
        <v>86</v>
      </c>
      <c r="I93" s="60" t="s">
        <v>50</v>
      </c>
      <c r="J93" s="48" t="s">
        <v>348</v>
      </c>
      <c r="K93" s="49" t="s">
        <v>349</v>
      </c>
      <c r="L93" s="50">
        <v>6</v>
      </c>
      <c r="M93" s="51">
        <v>2022</v>
      </c>
      <c r="N93" s="52" t="s">
        <v>350</v>
      </c>
      <c r="O93" s="52" t="s">
        <v>350</v>
      </c>
      <c r="P93" s="50">
        <v>768</v>
      </c>
      <c r="Q93" s="53">
        <v>0.72</v>
      </c>
      <c r="R93" s="50">
        <v>135</v>
      </c>
      <c r="S93" s="50">
        <v>205</v>
      </c>
      <c r="T93" s="50">
        <v>38</v>
      </c>
      <c r="U93" s="54" t="s">
        <v>54</v>
      </c>
      <c r="V93" s="49" t="s">
        <v>55</v>
      </c>
      <c r="W93" s="49" t="s">
        <v>56</v>
      </c>
      <c r="X93" s="52" t="s">
        <v>90</v>
      </c>
      <c r="Y93" s="55" t="s">
        <v>351</v>
      </c>
      <c r="Z93" s="52" t="s">
        <v>58</v>
      </c>
      <c r="AA93" s="49" t="s">
        <v>352</v>
      </c>
      <c r="AB93" s="49" t="s">
        <v>81</v>
      </c>
      <c r="AC93" s="52">
        <f t="shared" si="4"/>
        <v>0</v>
      </c>
      <c r="AD93" s="57" t="s">
        <v>353</v>
      </c>
      <c r="AE93" s="61">
        <f t="shared" si="5"/>
        <v>0.16666666666666666</v>
      </c>
      <c r="AF93" s="101">
        <v>9785907546714</v>
      </c>
      <c r="AG93" s="61"/>
      <c r="AH93" s="61"/>
    </row>
    <row r="94" spans="1:34" s="40" customFormat="1" ht="27.75" customHeight="1">
      <c r="A94" s="41"/>
      <c r="B94" s="41"/>
      <c r="C94" s="46">
        <v>660</v>
      </c>
      <c r="D94" s="47"/>
      <c r="E94" s="47" t="s">
        <v>288</v>
      </c>
      <c r="F94" s="47" t="s">
        <v>289</v>
      </c>
      <c r="G94" s="47" t="s">
        <v>96</v>
      </c>
      <c r="H94" s="47" t="s">
        <v>86</v>
      </c>
      <c r="I94" s="60" t="s">
        <v>50</v>
      </c>
      <c r="J94" s="48" t="s">
        <v>290</v>
      </c>
      <c r="K94" s="49" t="s">
        <v>291</v>
      </c>
      <c r="L94" s="50">
        <v>12</v>
      </c>
      <c r="M94" s="51">
        <v>2022</v>
      </c>
      <c r="N94" s="52" t="s">
        <v>205</v>
      </c>
      <c r="O94" s="52" t="s">
        <v>205</v>
      </c>
      <c r="P94" s="50">
        <v>384</v>
      </c>
      <c r="Q94" s="58">
        <v>0.4</v>
      </c>
      <c r="R94" s="50">
        <v>135</v>
      </c>
      <c r="S94" s="50">
        <v>205</v>
      </c>
      <c r="T94" s="50">
        <v>21</v>
      </c>
      <c r="U94" s="54" t="s">
        <v>54</v>
      </c>
      <c r="V94" s="49" t="s">
        <v>55</v>
      </c>
      <c r="W94" s="49" t="s">
        <v>56</v>
      </c>
      <c r="X94" s="52" t="s">
        <v>90</v>
      </c>
      <c r="Y94" s="55" t="s">
        <v>292</v>
      </c>
      <c r="Z94" s="52" t="s">
        <v>58</v>
      </c>
      <c r="AA94" s="49"/>
      <c r="AB94" s="49" t="s">
        <v>92</v>
      </c>
      <c r="AC94" s="52">
        <f t="shared" si="4"/>
        <v>0</v>
      </c>
      <c r="AD94" s="57" t="s">
        <v>293</v>
      </c>
      <c r="AE94" s="61">
        <f t="shared" si="5"/>
        <v>0.08333333333333333</v>
      </c>
      <c r="AF94" s="101">
        <v>9785907546745</v>
      </c>
      <c r="AG94" s="61"/>
      <c r="AH94" s="61"/>
    </row>
    <row r="95" spans="1:34" s="40" customFormat="1" ht="29.25" customHeight="1">
      <c r="A95" s="41"/>
      <c r="B95" s="41"/>
      <c r="C95" s="46">
        <v>418.00000000000006</v>
      </c>
      <c r="D95" s="47"/>
      <c r="E95" s="47" t="s">
        <v>412</v>
      </c>
      <c r="F95" s="47" t="s">
        <v>413</v>
      </c>
      <c r="G95" s="47" t="s">
        <v>131</v>
      </c>
      <c r="H95" s="47" t="s">
        <v>86</v>
      </c>
      <c r="I95" s="60" t="s">
        <v>50</v>
      </c>
      <c r="J95" s="48" t="s">
        <v>414</v>
      </c>
      <c r="K95" s="49" t="s">
        <v>415</v>
      </c>
      <c r="L95" s="50">
        <v>20</v>
      </c>
      <c r="M95" s="51">
        <v>2022</v>
      </c>
      <c r="N95" s="52" t="s">
        <v>109</v>
      </c>
      <c r="O95" s="52" t="s">
        <v>100</v>
      </c>
      <c r="P95" s="50">
        <v>208</v>
      </c>
      <c r="Q95" s="53">
        <v>0.28</v>
      </c>
      <c r="R95" s="50">
        <v>135</v>
      </c>
      <c r="S95" s="50">
        <v>205</v>
      </c>
      <c r="T95" s="50">
        <v>13</v>
      </c>
      <c r="U95" s="54" t="s">
        <v>54</v>
      </c>
      <c r="V95" s="49" t="s">
        <v>55</v>
      </c>
      <c r="W95" s="49" t="s">
        <v>56</v>
      </c>
      <c r="X95" s="52" t="s">
        <v>90</v>
      </c>
      <c r="Y95" s="55" t="s">
        <v>416</v>
      </c>
      <c r="Z95" s="52" t="s">
        <v>58</v>
      </c>
      <c r="AA95" s="49" t="s">
        <v>136</v>
      </c>
      <c r="AB95" s="49" t="s">
        <v>81</v>
      </c>
      <c r="AC95" s="52">
        <f t="shared" si="4"/>
        <v>0</v>
      </c>
      <c r="AD95" s="56" t="s">
        <v>417</v>
      </c>
      <c r="AE95" s="61">
        <f t="shared" si="5"/>
        <v>0.05</v>
      </c>
      <c r="AF95" s="101">
        <v>9785907545267</v>
      </c>
      <c r="AG95" s="61"/>
      <c r="AH95" s="61"/>
    </row>
    <row r="96" spans="1:34" s="40" customFormat="1" ht="28.5" customHeight="1">
      <c r="A96" s="41"/>
      <c r="B96" s="41"/>
      <c r="C96" s="46">
        <v>627</v>
      </c>
      <c r="D96" s="47"/>
      <c r="E96" s="47" t="s">
        <v>721</v>
      </c>
      <c r="F96" s="47" t="s">
        <v>722</v>
      </c>
      <c r="G96" s="47"/>
      <c r="H96" s="47" t="s">
        <v>86</v>
      </c>
      <c r="I96" s="60" t="s">
        <v>50</v>
      </c>
      <c r="J96" s="48" t="s">
        <v>723</v>
      </c>
      <c r="K96" s="49" t="s">
        <v>724</v>
      </c>
      <c r="L96" s="50">
        <v>16</v>
      </c>
      <c r="M96" s="51">
        <v>2022</v>
      </c>
      <c r="N96" s="52" t="s">
        <v>725</v>
      </c>
      <c r="O96" s="52" t="s">
        <v>725</v>
      </c>
      <c r="P96" s="50">
        <v>144</v>
      </c>
      <c r="Q96" s="53">
        <v>0.38</v>
      </c>
      <c r="R96" s="50">
        <v>170</v>
      </c>
      <c r="S96" s="50">
        <v>222</v>
      </c>
      <c r="T96" s="50">
        <v>14</v>
      </c>
      <c r="U96" s="54" t="s">
        <v>726</v>
      </c>
      <c r="V96" s="49" t="s">
        <v>727</v>
      </c>
      <c r="W96" s="49" t="s">
        <v>69</v>
      </c>
      <c r="X96" s="52" t="s">
        <v>90</v>
      </c>
      <c r="Y96" s="55" t="s">
        <v>728</v>
      </c>
      <c r="Z96" s="52" t="s">
        <v>58</v>
      </c>
      <c r="AA96" s="49"/>
      <c r="AB96" s="49" t="s">
        <v>81</v>
      </c>
      <c r="AC96" s="52">
        <f t="shared" si="4"/>
        <v>0</v>
      </c>
      <c r="AD96" s="57" t="s">
        <v>729</v>
      </c>
      <c r="AE96" s="61">
        <f t="shared" si="5"/>
        <v>0.0625</v>
      </c>
      <c r="AF96" s="101">
        <v>9785907545007</v>
      </c>
      <c r="AG96" s="61"/>
      <c r="AH96" s="61"/>
    </row>
    <row r="97" spans="1:34" s="40" customFormat="1" ht="36" customHeight="1">
      <c r="A97" s="41"/>
      <c r="B97" s="41"/>
      <c r="C97" s="46">
        <v>605</v>
      </c>
      <c r="D97" s="47"/>
      <c r="E97" s="47" t="s">
        <v>589</v>
      </c>
      <c r="F97" s="47" t="s">
        <v>590</v>
      </c>
      <c r="G97" s="47" t="s">
        <v>188</v>
      </c>
      <c r="H97" s="47" t="s">
        <v>86</v>
      </c>
      <c r="I97" s="60" t="s">
        <v>50</v>
      </c>
      <c r="J97" s="48" t="s">
        <v>591</v>
      </c>
      <c r="K97" s="49" t="s">
        <v>592</v>
      </c>
      <c r="L97" s="50">
        <v>12</v>
      </c>
      <c r="M97" s="51">
        <v>2022</v>
      </c>
      <c r="N97" s="52" t="s">
        <v>99</v>
      </c>
      <c r="O97" s="52" t="s">
        <v>99</v>
      </c>
      <c r="P97" s="50">
        <v>512</v>
      </c>
      <c r="Q97" s="53">
        <v>0.49</v>
      </c>
      <c r="R97" s="50">
        <v>135</v>
      </c>
      <c r="S97" s="50">
        <v>205</v>
      </c>
      <c r="T97" s="50">
        <v>25</v>
      </c>
      <c r="U97" s="54" t="s">
        <v>54</v>
      </c>
      <c r="V97" s="49" t="s">
        <v>55</v>
      </c>
      <c r="W97" s="49" t="s">
        <v>56</v>
      </c>
      <c r="X97" s="52" t="s">
        <v>90</v>
      </c>
      <c r="Y97" s="55" t="s">
        <v>593</v>
      </c>
      <c r="Z97" s="52" t="s">
        <v>58</v>
      </c>
      <c r="AA97" s="49" t="s">
        <v>111</v>
      </c>
      <c r="AB97" s="49" t="s">
        <v>92</v>
      </c>
      <c r="AC97" s="52">
        <f t="shared" si="4"/>
        <v>0</v>
      </c>
      <c r="AD97" s="57" t="s">
        <v>594</v>
      </c>
      <c r="AE97" s="61">
        <f t="shared" si="5"/>
        <v>0.08333333333333333</v>
      </c>
      <c r="AF97" s="101">
        <v>9785907546264</v>
      </c>
      <c r="AG97" s="61"/>
      <c r="AH97" s="61"/>
    </row>
    <row r="98" spans="1:34" s="40" customFormat="1" ht="30.75" customHeight="1">
      <c r="A98" s="41"/>
      <c r="B98" s="41"/>
      <c r="C98" s="46">
        <v>532.4000000000001</v>
      </c>
      <c r="D98" s="47"/>
      <c r="E98" s="47" t="s">
        <v>354</v>
      </c>
      <c r="F98" s="47" t="s">
        <v>355</v>
      </c>
      <c r="G98" s="47" t="s">
        <v>188</v>
      </c>
      <c r="H98" s="47" t="s">
        <v>86</v>
      </c>
      <c r="I98" s="60" t="s">
        <v>50</v>
      </c>
      <c r="J98" s="48" t="s">
        <v>356</v>
      </c>
      <c r="K98" s="49" t="s">
        <v>357</v>
      </c>
      <c r="L98" s="50">
        <v>22</v>
      </c>
      <c r="M98" s="51">
        <v>2022</v>
      </c>
      <c r="N98" s="52" t="s">
        <v>134</v>
      </c>
      <c r="O98" s="52" t="s">
        <v>134</v>
      </c>
      <c r="P98" s="50">
        <v>240</v>
      </c>
      <c r="Q98" s="53">
        <v>0.29</v>
      </c>
      <c r="R98" s="50">
        <v>135</v>
      </c>
      <c r="S98" s="50">
        <v>205</v>
      </c>
      <c r="T98" s="50">
        <v>14</v>
      </c>
      <c r="U98" s="54" t="s">
        <v>54</v>
      </c>
      <c r="V98" s="49" t="s">
        <v>55</v>
      </c>
      <c r="W98" s="49" t="s">
        <v>56</v>
      </c>
      <c r="X98" s="52" t="s">
        <v>90</v>
      </c>
      <c r="Y98" s="55" t="s">
        <v>358</v>
      </c>
      <c r="Z98" s="52" t="s">
        <v>58</v>
      </c>
      <c r="AA98" s="49" t="s">
        <v>102</v>
      </c>
      <c r="AB98" s="49" t="s">
        <v>92</v>
      </c>
      <c r="AC98" s="52">
        <f t="shared" si="4"/>
        <v>0</v>
      </c>
      <c r="AD98" s="57" t="s">
        <v>359</v>
      </c>
      <c r="AE98" s="61">
        <f t="shared" si="5"/>
        <v>0.045454545454545456</v>
      </c>
      <c r="AF98" s="101">
        <v>9785907545472</v>
      </c>
      <c r="AG98" s="61"/>
      <c r="AH98" s="61"/>
    </row>
    <row r="99" spans="1:34" s="40" customFormat="1" ht="27.75" customHeight="1">
      <c r="A99" s="41"/>
      <c r="B99" s="41"/>
      <c r="C99" s="46">
        <v>330</v>
      </c>
      <c r="D99" s="47"/>
      <c r="E99" s="47" t="s">
        <v>463</v>
      </c>
      <c r="F99" s="47" t="s">
        <v>355</v>
      </c>
      <c r="G99" s="47" t="s">
        <v>96</v>
      </c>
      <c r="H99" s="47" t="s">
        <v>86</v>
      </c>
      <c r="I99" s="60" t="s">
        <v>50</v>
      </c>
      <c r="J99" s="48" t="s">
        <v>464</v>
      </c>
      <c r="K99" s="49" t="s">
        <v>465</v>
      </c>
      <c r="L99" s="50">
        <v>24</v>
      </c>
      <c r="M99" s="51">
        <v>2023</v>
      </c>
      <c r="N99" s="52" t="s">
        <v>89</v>
      </c>
      <c r="O99" s="52" t="s">
        <v>89</v>
      </c>
      <c r="P99" s="50">
        <v>176</v>
      </c>
      <c r="Q99" s="53">
        <v>0.19</v>
      </c>
      <c r="R99" s="50">
        <v>135</v>
      </c>
      <c r="S99" s="50">
        <v>205</v>
      </c>
      <c r="T99" s="50">
        <v>10</v>
      </c>
      <c r="U99" s="54" t="s">
        <v>54</v>
      </c>
      <c r="V99" s="49" t="s">
        <v>55</v>
      </c>
      <c r="W99" s="49" t="s">
        <v>56</v>
      </c>
      <c r="X99" s="52" t="s">
        <v>90</v>
      </c>
      <c r="Y99" s="55" t="s">
        <v>466</v>
      </c>
      <c r="Z99" s="52" t="s">
        <v>58</v>
      </c>
      <c r="AA99" s="49" t="s">
        <v>127</v>
      </c>
      <c r="AB99" s="49" t="s">
        <v>92</v>
      </c>
      <c r="AC99" s="52">
        <f t="shared" si="4"/>
        <v>0</v>
      </c>
      <c r="AD99" s="56"/>
      <c r="AE99" s="61">
        <f t="shared" si="5"/>
        <v>0.041666666666666664</v>
      </c>
      <c r="AF99" s="101">
        <v>9785907546844</v>
      </c>
      <c r="AG99" s="61"/>
      <c r="AH99" s="61"/>
    </row>
    <row r="100" spans="1:34" s="40" customFormat="1" ht="25.5" customHeight="1">
      <c r="A100" s="41"/>
      <c r="B100" s="41"/>
      <c r="C100" s="46">
        <v>385.00000000000006</v>
      </c>
      <c r="D100" s="47"/>
      <c r="E100" s="47" t="s">
        <v>600</v>
      </c>
      <c r="F100" s="47" t="s">
        <v>355</v>
      </c>
      <c r="G100" s="47" t="s">
        <v>601</v>
      </c>
      <c r="H100" s="47" t="s">
        <v>86</v>
      </c>
      <c r="I100" s="60" t="s">
        <v>50</v>
      </c>
      <c r="J100" s="48" t="s">
        <v>602</v>
      </c>
      <c r="K100" s="49" t="s">
        <v>603</v>
      </c>
      <c r="L100" s="50">
        <v>20</v>
      </c>
      <c r="M100" s="51">
        <v>2022</v>
      </c>
      <c r="N100" s="52" t="s">
        <v>109</v>
      </c>
      <c r="O100" s="52" t="s">
        <v>109</v>
      </c>
      <c r="P100" s="50">
        <v>240</v>
      </c>
      <c r="Q100" s="53">
        <v>0.31</v>
      </c>
      <c r="R100" s="50">
        <v>135</v>
      </c>
      <c r="S100" s="50">
        <v>205</v>
      </c>
      <c r="T100" s="50">
        <v>14</v>
      </c>
      <c r="U100" s="54" t="s">
        <v>54</v>
      </c>
      <c r="V100" s="49" t="s">
        <v>55</v>
      </c>
      <c r="W100" s="49" t="s">
        <v>56</v>
      </c>
      <c r="X100" s="52" t="s">
        <v>90</v>
      </c>
      <c r="Y100" s="55" t="s">
        <v>604</v>
      </c>
      <c r="Z100" s="52" t="s">
        <v>58</v>
      </c>
      <c r="AA100" s="49" t="s">
        <v>102</v>
      </c>
      <c r="AB100" s="49" t="s">
        <v>92</v>
      </c>
      <c r="AC100" s="52">
        <f t="shared" si="4"/>
        <v>0</v>
      </c>
      <c r="AD100" s="57" t="s">
        <v>605</v>
      </c>
      <c r="AE100" s="61">
        <f t="shared" si="5"/>
        <v>0.05</v>
      </c>
      <c r="AF100" s="101">
        <v>9785907545939</v>
      </c>
      <c r="AG100" s="61"/>
      <c r="AH100" s="61"/>
    </row>
    <row r="101" spans="1:34" s="40" customFormat="1" ht="24" customHeight="1">
      <c r="A101" s="41"/>
      <c r="B101" s="41"/>
      <c r="C101" s="46">
        <v>456.50000000000006</v>
      </c>
      <c r="D101" s="47"/>
      <c r="E101" s="47" t="s">
        <v>282</v>
      </c>
      <c r="F101" s="47" t="s">
        <v>283</v>
      </c>
      <c r="G101" s="47" t="s">
        <v>115</v>
      </c>
      <c r="H101" s="47" t="s">
        <v>86</v>
      </c>
      <c r="I101" s="60" t="s">
        <v>50</v>
      </c>
      <c r="J101" s="48" t="s">
        <v>284</v>
      </c>
      <c r="K101" s="49" t="s">
        <v>285</v>
      </c>
      <c r="L101" s="50">
        <v>16</v>
      </c>
      <c r="M101" s="51">
        <v>2022</v>
      </c>
      <c r="N101" s="52" t="s">
        <v>267</v>
      </c>
      <c r="O101" s="52" t="s">
        <v>267</v>
      </c>
      <c r="P101" s="50">
        <v>352</v>
      </c>
      <c r="Q101" s="53">
        <v>0.39</v>
      </c>
      <c r="R101" s="50">
        <v>135</v>
      </c>
      <c r="S101" s="50">
        <v>205</v>
      </c>
      <c r="T101" s="50">
        <v>18</v>
      </c>
      <c r="U101" s="54" t="s">
        <v>54</v>
      </c>
      <c r="V101" s="49" t="s">
        <v>55</v>
      </c>
      <c r="W101" s="49" t="s">
        <v>56</v>
      </c>
      <c r="X101" s="52" t="s">
        <v>90</v>
      </c>
      <c r="Y101" s="55" t="s">
        <v>286</v>
      </c>
      <c r="Z101" s="52" t="s">
        <v>58</v>
      </c>
      <c r="AA101" s="49" t="s">
        <v>111</v>
      </c>
      <c r="AB101" s="49" t="s">
        <v>92</v>
      </c>
      <c r="AC101" s="52">
        <f t="shared" si="4"/>
        <v>0</v>
      </c>
      <c r="AD101" s="57" t="s">
        <v>287</v>
      </c>
      <c r="AE101" s="61">
        <f t="shared" si="5"/>
        <v>0.0625</v>
      </c>
      <c r="AF101" s="101">
        <v>9785907545311</v>
      </c>
      <c r="AG101" s="61"/>
      <c r="AH101" s="61"/>
    </row>
    <row r="102" spans="1:34" s="40" customFormat="1" ht="28.5" customHeight="1">
      <c r="A102" s="41"/>
      <c r="B102" s="41"/>
      <c r="C102" s="46">
        <v>500.50000000000006</v>
      </c>
      <c r="D102" s="47"/>
      <c r="E102" s="47" t="s">
        <v>335</v>
      </c>
      <c r="F102" s="47" t="s">
        <v>283</v>
      </c>
      <c r="G102" s="47" t="s">
        <v>115</v>
      </c>
      <c r="H102" s="47" t="s">
        <v>86</v>
      </c>
      <c r="I102" s="60" t="s">
        <v>50</v>
      </c>
      <c r="J102" s="48" t="s">
        <v>336</v>
      </c>
      <c r="K102" s="49" t="s">
        <v>337</v>
      </c>
      <c r="L102" s="50">
        <v>20</v>
      </c>
      <c r="M102" s="51">
        <v>2022</v>
      </c>
      <c r="N102" s="52" t="s">
        <v>267</v>
      </c>
      <c r="O102" s="52" t="s">
        <v>338</v>
      </c>
      <c r="P102" s="50">
        <v>256</v>
      </c>
      <c r="Q102" s="53">
        <v>0.31</v>
      </c>
      <c r="R102" s="50">
        <v>135</v>
      </c>
      <c r="S102" s="50">
        <v>205</v>
      </c>
      <c r="T102" s="50">
        <v>15</v>
      </c>
      <c r="U102" s="54" t="s">
        <v>54</v>
      </c>
      <c r="V102" s="49" t="s">
        <v>55</v>
      </c>
      <c r="W102" s="49" t="s">
        <v>56</v>
      </c>
      <c r="X102" s="52" t="s">
        <v>90</v>
      </c>
      <c r="Y102" s="55" t="s">
        <v>339</v>
      </c>
      <c r="Z102" s="52" t="s">
        <v>58</v>
      </c>
      <c r="AA102" s="49" t="s">
        <v>111</v>
      </c>
      <c r="AB102" s="49" t="s">
        <v>92</v>
      </c>
      <c r="AC102" s="52">
        <f t="shared" si="4"/>
        <v>0</v>
      </c>
      <c r="AD102" s="57" t="s">
        <v>340</v>
      </c>
      <c r="AE102" s="61">
        <f t="shared" si="5"/>
        <v>0.05</v>
      </c>
      <c r="AF102" s="101">
        <v>9785907545212</v>
      </c>
      <c r="AG102" s="61"/>
      <c r="AH102" s="61"/>
    </row>
    <row r="103" spans="1:34" s="40" customFormat="1" ht="29.25" customHeight="1">
      <c r="A103" s="41"/>
      <c r="B103" s="41"/>
      <c r="C103" s="46">
        <v>704</v>
      </c>
      <c r="D103" s="47"/>
      <c r="E103" s="47" t="s">
        <v>236</v>
      </c>
      <c r="F103" s="47" t="s">
        <v>237</v>
      </c>
      <c r="G103" s="47" t="s">
        <v>140</v>
      </c>
      <c r="H103" s="47" t="s">
        <v>86</v>
      </c>
      <c r="I103" s="60" t="s">
        <v>50</v>
      </c>
      <c r="J103" s="48" t="s">
        <v>238</v>
      </c>
      <c r="K103" s="49" t="s">
        <v>239</v>
      </c>
      <c r="L103" s="50">
        <v>10</v>
      </c>
      <c r="M103" s="51">
        <v>2023</v>
      </c>
      <c r="N103" s="52" t="s">
        <v>150</v>
      </c>
      <c r="O103" s="52" t="s">
        <v>150</v>
      </c>
      <c r="P103" s="50">
        <v>464</v>
      </c>
      <c r="Q103" s="53">
        <v>0.49</v>
      </c>
      <c r="R103" s="50">
        <v>135</v>
      </c>
      <c r="S103" s="50">
        <v>205</v>
      </c>
      <c r="T103" s="50">
        <v>25</v>
      </c>
      <c r="U103" s="54" t="s">
        <v>54</v>
      </c>
      <c r="V103" s="49" t="s">
        <v>55</v>
      </c>
      <c r="W103" s="49" t="s">
        <v>56</v>
      </c>
      <c r="X103" s="52" t="s">
        <v>90</v>
      </c>
      <c r="Y103" s="55" t="s">
        <v>240</v>
      </c>
      <c r="Z103" s="52" t="s">
        <v>58</v>
      </c>
      <c r="AA103" s="49" t="s">
        <v>127</v>
      </c>
      <c r="AB103" s="49" t="s">
        <v>92</v>
      </c>
      <c r="AC103" s="52">
        <f t="shared" si="4"/>
        <v>0</v>
      </c>
      <c r="AD103" s="57" t="s">
        <v>241</v>
      </c>
      <c r="AE103" s="61">
        <f t="shared" si="5"/>
        <v>0.1</v>
      </c>
      <c r="AF103" s="101">
        <v>9785907546608</v>
      </c>
      <c r="AG103" s="61"/>
      <c r="AH103" s="61"/>
    </row>
    <row r="104" spans="1:34" s="40" customFormat="1" ht="24" customHeight="1">
      <c r="A104" s="41"/>
      <c r="B104" s="41"/>
      <c r="C104" s="46">
        <v>704</v>
      </c>
      <c r="D104" s="47"/>
      <c r="E104" s="47" t="s">
        <v>242</v>
      </c>
      <c r="F104" s="47" t="s">
        <v>237</v>
      </c>
      <c r="G104" s="47" t="s">
        <v>140</v>
      </c>
      <c r="H104" s="47" t="s">
        <v>86</v>
      </c>
      <c r="I104" s="60" t="s">
        <v>50</v>
      </c>
      <c r="J104" s="48" t="s">
        <v>243</v>
      </c>
      <c r="K104" s="49" t="s">
        <v>244</v>
      </c>
      <c r="L104" s="50">
        <v>10</v>
      </c>
      <c r="M104" s="51">
        <v>2022</v>
      </c>
      <c r="N104" s="52" t="s">
        <v>245</v>
      </c>
      <c r="O104" s="52" t="s">
        <v>245</v>
      </c>
      <c r="P104" s="50">
        <v>496</v>
      </c>
      <c r="Q104" s="58">
        <v>0.5</v>
      </c>
      <c r="R104" s="50">
        <v>135</v>
      </c>
      <c r="S104" s="50">
        <v>205</v>
      </c>
      <c r="T104" s="50">
        <v>26</v>
      </c>
      <c r="U104" s="54" t="s">
        <v>54</v>
      </c>
      <c r="V104" s="49" t="s">
        <v>55</v>
      </c>
      <c r="W104" s="49" t="s">
        <v>56</v>
      </c>
      <c r="X104" s="52" t="s">
        <v>90</v>
      </c>
      <c r="Y104" s="55" t="s">
        <v>246</v>
      </c>
      <c r="Z104" s="52" t="s">
        <v>58</v>
      </c>
      <c r="AA104" s="49" t="s">
        <v>127</v>
      </c>
      <c r="AB104" s="49" t="s">
        <v>92</v>
      </c>
      <c r="AC104" s="52">
        <f t="shared" si="4"/>
        <v>0</v>
      </c>
      <c r="AD104" s="57" t="s">
        <v>247</v>
      </c>
      <c r="AE104" s="61">
        <f t="shared" si="5"/>
        <v>0.1</v>
      </c>
      <c r="AF104" s="101">
        <v>9785907546585</v>
      </c>
      <c r="AG104" s="61"/>
      <c r="AH104" s="61"/>
    </row>
    <row r="105" spans="1:34" s="40" customFormat="1" ht="28.5" customHeight="1">
      <c r="A105" s="41"/>
      <c r="B105" s="41"/>
      <c r="C105" s="46">
        <v>704</v>
      </c>
      <c r="D105" s="47"/>
      <c r="E105" s="47" t="s">
        <v>248</v>
      </c>
      <c r="F105" s="47" t="s">
        <v>237</v>
      </c>
      <c r="G105" s="47" t="s">
        <v>140</v>
      </c>
      <c r="H105" s="47" t="s">
        <v>86</v>
      </c>
      <c r="I105" s="60" t="s">
        <v>50</v>
      </c>
      <c r="J105" s="48" t="s">
        <v>249</v>
      </c>
      <c r="K105" s="49" t="s">
        <v>250</v>
      </c>
      <c r="L105" s="50">
        <v>10</v>
      </c>
      <c r="M105" s="51">
        <v>2022</v>
      </c>
      <c r="N105" s="52" t="s">
        <v>150</v>
      </c>
      <c r="O105" s="52" t="s">
        <v>150</v>
      </c>
      <c r="P105" s="50">
        <v>480</v>
      </c>
      <c r="Q105" s="53">
        <v>0.49</v>
      </c>
      <c r="R105" s="50">
        <v>135</v>
      </c>
      <c r="S105" s="50">
        <v>205</v>
      </c>
      <c r="T105" s="50">
        <v>25</v>
      </c>
      <c r="U105" s="54" t="s">
        <v>54</v>
      </c>
      <c r="V105" s="49" t="s">
        <v>55</v>
      </c>
      <c r="W105" s="49" t="s">
        <v>56</v>
      </c>
      <c r="X105" s="52" t="s">
        <v>90</v>
      </c>
      <c r="Y105" s="55" t="s">
        <v>251</v>
      </c>
      <c r="Z105" s="52" t="s">
        <v>58</v>
      </c>
      <c r="AA105" s="49" t="s">
        <v>127</v>
      </c>
      <c r="AB105" s="49" t="s">
        <v>92</v>
      </c>
      <c r="AC105" s="52">
        <f t="shared" si="4"/>
        <v>0</v>
      </c>
      <c r="AD105" s="57" t="s">
        <v>252</v>
      </c>
      <c r="AE105" s="61">
        <f t="shared" si="5"/>
        <v>0.1</v>
      </c>
      <c r="AF105" s="101">
        <v>9785907546578</v>
      </c>
      <c r="AG105" s="61"/>
      <c r="AH105" s="61"/>
    </row>
    <row r="106" spans="1:34" s="40" customFormat="1" ht="27" customHeight="1">
      <c r="A106" s="41"/>
      <c r="B106" s="41"/>
      <c r="C106" s="46">
        <v>704</v>
      </c>
      <c r="D106" s="47"/>
      <c r="E106" s="47" t="s">
        <v>253</v>
      </c>
      <c r="F106" s="47" t="s">
        <v>237</v>
      </c>
      <c r="G106" s="47" t="s">
        <v>140</v>
      </c>
      <c r="H106" s="47" t="s">
        <v>86</v>
      </c>
      <c r="I106" s="60" t="s">
        <v>50</v>
      </c>
      <c r="J106" s="48" t="s">
        <v>254</v>
      </c>
      <c r="K106" s="49" t="s">
        <v>255</v>
      </c>
      <c r="L106" s="50">
        <v>10</v>
      </c>
      <c r="M106" s="51">
        <v>2023</v>
      </c>
      <c r="N106" s="52" t="s">
        <v>150</v>
      </c>
      <c r="O106" s="52" t="s">
        <v>150</v>
      </c>
      <c r="P106" s="50">
        <v>528</v>
      </c>
      <c r="Q106" s="53">
        <v>0.53</v>
      </c>
      <c r="R106" s="50">
        <v>135</v>
      </c>
      <c r="S106" s="50">
        <v>205</v>
      </c>
      <c r="T106" s="50">
        <v>27</v>
      </c>
      <c r="U106" s="54" t="s">
        <v>54</v>
      </c>
      <c r="V106" s="49" t="s">
        <v>55</v>
      </c>
      <c r="W106" s="49" t="s">
        <v>56</v>
      </c>
      <c r="X106" s="52" t="s">
        <v>90</v>
      </c>
      <c r="Y106" s="55" t="s">
        <v>256</v>
      </c>
      <c r="Z106" s="52" t="s">
        <v>58</v>
      </c>
      <c r="AA106" s="49" t="s">
        <v>127</v>
      </c>
      <c r="AB106" s="49" t="s">
        <v>92</v>
      </c>
      <c r="AC106" s="52">
        <f t="shared" si="4"/>
        <v>0</v>
      </c>
      <c r="AD106" s="57" t="s">
        <v>257</v>
      </c>
      <c r="AE106" s="61">
        <f t="shared" si="5"/>
        <v>0.1</v>
      </c>
      <c r="AF106" s="101">
        <v>9785907546592</v>
      </c>
      <c r="AG106" s="61"/>
      <c r="AH106" s="61"/>
    </row>
    <row r="107" spans="1:34" s="40" customFormat="1" ht="36" customHeight="1">
      <c r="A107" s="41"/>
      <c r="B107" s="41"/>
      <c r="C107" s="46">
        <v>429.00000000000006</v>
      </c>
      <c r="D107" s="47"/>
      <c r="E107" s="47" t="s">
        <v>323</v>
      </c>
      <c r="F107" s="47" t="s">
        <v>237</v>
      </c>
      <c r="G107" s="47" t="s">
        <v>324</v>
      </c>
      <c r="H107" s="47" t="s">
        <v>86</v>
      </c>
      <c r="I107" s="60" t="s">
        <v>50</v>
      </c>
      <c r="J107" s="48" t="s">
        <v>325</v>
      </c>
      <c r="K107" s="49" t="s">
        <v>326</v>
      </c>
      <c r="L107" s="50">
        <v>16</v>
      </c>
      <c r="M107" s="51">
        <v>2022</v>
      </c>
      <c r="N107" s="52" t="s">
        <v>205</v>
      </c>
      <c r="O107" s="52" t="s">
        <v>205</v>
      </c>
      <c r="P107" s="50">
        <v>256</v>
      </c>
      <c r="Q107" s="58">
        <v>0.3</v>
      </c>
      <c r="R107" s="50">
        <v>135</v>
      </c>
      <c r="S107" s="50">
        <v>205</v>
      </c>
      <c r="T107" s="50">
        <v>16</v>
      </c>
      <c r="U107" s="54" t="s">
        <v>54</v>
      </c>
      <c r="V107" s="49" t="s">
        <v>55</v>
      </c>
      <c r="W107" s="49" t="s">
        <v>56</v>
      </c>
      <c r="X107" s="52" t="s">
        <v>90</v>
      </c>
      <c r="Y107" s="55" t="s">
        <v>327</v>
      </c>
      <c r="Z107" s="52" t="s">
        <v>58</v>
      </c>
      <c r="AA107" s="49" t="s">
        <v>92</v>
      </c>
      <c r="AB107" s="49" t="s">
        <v>92</v>
      </c>
      <c r="AC107" s="52">
        <f t="shared" si="4"/>
        <v>0</v>
      </c>
      <c r="AD107" s="56" t="s">
        <v>328</v>
      </c>
      <c r="AE107" s="61">
        <f t="shared" si="5"/>
        <v>0.0625</v>
      </c>
      <c r="AF107" s="101">
        <v>9785907546462</v>
      </c>
      <c r="AG107" s="61"/>
      <c r="AH107" s="61"/>
    </row>
    <row r="108" spans="1:34" s="40" customFormat="1" ht="27.75" customHeight="1">
      <c r="A108" s="41"/>
      <c r="B108" s="41"/>
      <c r="C108" s="46">
        <v>385.00000000000006</v>
      </c>
      <c r="D108" s="47"/>
      <c r="E108" s="47" t="s">
        <v>645</v>
      </c>
      <c r="F108" s="47" t="s">
        <v>237</v>
      </c>
      <c r="G108" s="47" t="s">
        <v>646</v>
      </c>
      <c r="H108" s="47" t="s">
        <v>86</v>
      </c>
      <c r="I108" s="60" t="s">
        <v>50</v>
      </c>
      <c r="J108" s="48" t="s">
        <v>647</v>
      </c>
      <c r="K108" s="49" t="s">
        <v>648</v>
      </c>
      <c r="L108" s="50">
        <v>20</v>
      </c>
      <c r="M108" s="51">
        <v>2022</v>
      </c>
      <c r="N108" s="52" t="s">
        <v>391</v>
      </c>
      <c r="O108" s="52" t="s">
        <v>391</v>
      </c>
      <c r="P108" s="50">
        <v>224</v>
      </c>
      <c r="Q108" s="53">
        <v>0.28</v>
      </c>
      <c r="R108" s="50">
        <v>135</v>
      </c>
      <c r="S108" s="50">
        <v>205</v>
      </c>
      <c r="T108" s="50">
        <v>14</v>
      </c>
      <c r="U108" s="54" t="s">
        <v>54</v>
      </c>
      <c r="V108" s="49" t="s">
        <v>55</v>
      </c>
      <c r="W108" s="49" t="s">
        <v>56</v>
      </c>
      <c r="X108" s="52" t="s">
        <v>90</v>
      </c>
      <c r="Y108" s="55" t="s">
        <v>649</v>
      </c>
      <c r="Z108" s="52" t="s">
        <v>58</v>
      </c>
      <c r="AA108" s="49"/>
      <c r="AB108" s="49"/>
      <c r="AC108" s="52">
        <f t="shared" si="4"/>
        <v>0</v>
      </c>
      <c r="AD108" s="57" t="s">
        <v>650</v>
      </c>
      <c r="AE108" s="61">
        <f t="shared" si="5"/>
        <v>0.05</v>
      </c>
      <c r="AF108" s="101">
        <v>9785907546356</v>
      </c>
      <c r="AG108" s="61"/>
      <c r="AH108" s="61"/>
    </row>
    <row r="109" spans="1:34" s="40" customFormat="1" ht="32.25" customHeight="1">
      <c r="A109" s="41"/>
      <c r="B109" s="41"/>
      <c r="C109" s="46">
        <v>517</v>
      </c>
      <c r="D109" s="47"/>
      <c r="E109" s="47" t="s">
        <v>178</v>
      </c>
      <c r="F109" s="47" t="s">
        <v>179</v>
      </c>
      <c r="G109" s="47" t="s">
        <v>180</v>
      </c>
      <c r="H109" s="47" t="s">
        <v>86</v>
      </c>
      <c r="I109" s="60" t="s">
        <v>50</v>
      </c>
      <c r="J109" s="48" t="s">
        <v>181</v>
      </c>
      <c r="K109" s="49" t="s">
        <v>182</v>
      </c>
      <c r="L109" s="50">
        <v>16</v>
      </c>
      <c r="M109" s="51">
        <v>2022</v>
      </c>
      <c r="N109" s="52" t="s">
        <v>183</v>
      </c>
      <c r="O109" s="52" t="s">
        <v>183</v>
      </c>
      <c r="P109" s="50">
        <v>288</v>
      </c>
      <c r="Q109" s="53">
        <v>0.32</v>
      </c>
      <c r="R109" s="50">
        <v>135</v>
      </c>
      <c r="S109" s="50">
        <v>205</v>
      </c>
      <c r="T109" s="50">
        <v>17</v>
      </c>
      <c r="U109" s="54" t="s">
        <v>54</v>
      </c>
      <c r="V109" s="49" t="s">
        <v>55</v>
      </c>
      <c r="W109" s="49" t="s">
        <v>56</v>
      </c>
      <c r="X109" s="52" t="s">
        <v>90</v>
      </c>
      <c r="Y109" s="55" t="s">
        <v>184</v>
      </c>
      <c r="Z109" s="52" t="s">
        <v>58</v>
      </c>
      <c r="AA109" s="49"/>
      <c r="AB109" s="49"/>
      <c r="AC109" s="52">
        <f t="shared" si="4"/>
        <v>0</v>
      </c>
      <c r="AD109" s="57" t="s">
        <v>185</v>
      </c>
      <c r="AE109" s="61">
        <f t="shared" si="5"/>
        <v>0.0625</v>
      </c>
      <c r="AF109" s="101">
        <v>9785907546417</v>
      </c>
      <c r="AG109" s="61"/>
      <c r="AH109" s="61"/>
    </row>
    <row r="110" spans="1:34" s="40" customFormat="1" ht="28.5" customHeight="1">
      <c r="A110" s="41"/>
      <c r="B110" s="41"/>
      <c r="C110" s="46">
        <v>457.6</v>
      </c>
      <c r="D110" s="47"/>
      <c r="E110" s="47" t="s">
        <v>505</v>
      </c>
      <c r="F110" s="47" t="s">
        <v>506</v>
      </c>
      <c r="G110" s="47" t="s">
        <v>115</v>
      </c>
      <c r="H110" s="47" t="s">
        <v>86</v>
      </c>
      <c r="I110" s="60" t="s">
        <v>50</v>
      </c>
      <c r="J110" s="48" t="s">
        <v>507</v>
      </c>
      <c r="K110" s="49" t="s">
        <v>508</v>
      </c>
      <c r="L110" s="50">
        <v>16</v>
      </c>
      <c r="M110" s="51">
        <v>2022</v>
      </c>
      <c r="N110" s="52" t="s">
        <v>219</v>
      </c>
      <c r="O110" s="52" t="s">
        <v>219</v>
      </c>
      <c r="P110" s="50">
        <v>336</v>
      </c>
      <c r="Q110" s="53">
        <v>0.38</v>
      </c>
      <c r="R110" s="50">
        <v>135</v>
      </c>
      <c r="S110" s="50">
        <v>205</v>
      </c>
      <c r="T110" s="50">
        <v>19</v>
      </c>
      <c r="U110" s="54" t="s">
        <v>54</v>
      </c>
      <c r="V110" s="49" t="s">
        <v>55</v>
      </c>
      <c r="W110" s="49" t="s">
        <v>56</v>
      </c>
      <c r="X110" s="52" t="s">
        <v>90</v>
      </c>
      <c r="Y110" s="55" t="s">
        <v>509</v>
      </c>
      <c r="Z110" s="52" t="s">
        <v>58</v>
      </c>
      <c r="AA110" s="49" t="s">
        <v>102</v>
      </c>
      <c r="AB110" s="49" t="s">
        <v>92</v>
      </c>
      <c r="AC110" s="52">
        <f t="shared" si="4"/>
        <v>0</v>
      </c>
      <c r="AD110" s="57" t="s">
        <v>510</v>
      </c>
      <c r="AE110" s="61">
        <f t="shared" si="5"/>
        <v>0.0625</v>
      </c>
      <c r="AF110" s="101">
        <v>9785907545700</v>
      </c>
      <c r="AG110" s="61"/>
      <c r="AH110" s="61"/>
    </row>
    <row r="111" spans="1:34" s="40" customFormat="1" ht="23.25" customHeight="1">
      <c r="A111" s="41"/>
      <c r="B111" s="41"/>
      <c r="C111" s="46">
        <v>532.4000000000001</v>
      </c>
      <c r="D111" s="47"/>
      <c r="E111" s="47" t="s">
        <v>573</v>
      </c>
      <c r="F111" s="47" t="s">
        <v>506</v>
      </c>
      <c r="G111" s="47" t="s">
        <v>188</v>
      </c>
      <c r="H111" s="47" t="s">
        <v>86</v>
      </c>
      <c r="I111" s="60" t="s">
        <v>50</v>
      </c>
      <c r="J111" s="48" t="s">
        <v>574</v>
      </c>
      <c r="K111" s="49" t="s">
        <v>575</v>
      </c>
      <c r="L111" s="50">
        <v>14</v>
      </c>
      <c r="M111" s="51">
        <v>2022</v>
      </c>
      <c r="N111" s="52" t="s">
        <v>134</v>
      </c>
      <c r="O111" s="52" t="s">
        <v>134</v>
      </c>
      <c r="P111" s="50">
        <v>400</v>
      </c>
      <c r="Q111" s="53">
        <v>0.85</v>
      </c>
      <c r="R111" s="50">
        <v>135</v>
      </c>
      <c r="S111" s="50">
        <v>205</v>
      </c>
      <c r="T111" s="50">
        <v>21</v>
      </c>
      <c r="U111" s="54" t="s">
        <v>54</v>
      </c>
      <c r="V111" s="49" t="s">
        <v>55</v>
      </c>
      <c r="W111" s="49" t="s">
        <v>56</v>
      </c>
      <c r="X111" s="52" t="s">
        <v>90</v>
      </c>
      <c r="Y111" s="55" t="s">
        <v>576</v>
      </c>
      <c r="Z111" s="52" t="s">
        <v>58</v>
      </c>
      <c r="AA111" s="49" t="s">
        <v>111</v>
      </c>
      <c r="AB111" s="49" t="s">
        <v>92</v>
      </c>
      <c r="AC111" s="52">
        <f t="shared" si="4"/>
        <v>0</v>
      </c>
      <c r="AD111" s="56" t="s">
        <v>577</v>
      </c>
      <c r="AE111" s="61">
        <f t="shared" si="5"/>
        <v>0.07142857142857142</v>
      </c>
      <c r="AF111" s="101">
        <v>9785907545502</v>
      </c>
      <c r="AG111" s="61"/>
      <c r="AH111" s="61"/>
    </row>
    <row r="112" spans="1:34" s="40" customFormat="1" ht="24" customHeight="1">
      <c r="A112" s="41"/>
      <c r="B112" s="41"/>
      <c r="C112" s="46">
        <v>385.00000000000006</v>
      </c>
      <c r="D112" s="47"/>
      <c r="E112" s="47" t="s">
        <v>666</v>
      </c>
      <c r="F112" s="47" t="s">
        <v>506</v>
      </c>
      <c r="G112" s="47" t="s">
        <v>140</v>
      </c>
      <c r="H112" s="47" t="s">
        <v>86</v>
      </c>
      <c r="I112" s="60" t="s">
        <v>50</v>
      </c>
      <c r="J112" s="48" t="s">
        <v>667</v>
      </c>
      <c r="K112" s="49" t="s">
        <v>668</v>
      </c>
      <c r="L112" s="50">
        <v>24</v>
      </c>
      <c r="M112" s="51">
        <v>2022</v>
      </c>
      <c r="N112" s="52" t="s">
        <v>109</v>
      </c>
      <c r="O112" s="52" t="s">
        <v>109</v>
      </c>
      <c r="P112" s="50">
        <v>160</v>
      </c>
      <c r="Q112" s="53">
        <v>0.22</v>
      </c>
      <c r="R112" s="50">
        <v>135</v>
      </c>
      <c r="S112" s="50">
        <v>205</v>
      </c>
      <c r="T112" s="50">
        <v>12</v>
      </c>
      <c r="U112" s="54" t="s">
        <v>54</v>
      </c>
      <c r="V112" s="49" t="s">
        <v>55</v>
      </c>
      <c r="W112" s="49" t="s">
        <v>56</v>
      </c>
      <c r="X112" s="52" t="s">
        <v>90</v>
      </c>
      <c r="Y112" s="55" t="s">
        <v>669</v>
      </c>
      <c r="Z112" s="52" t="s">
        <v>58</v>
      </c>
      <c r="AA112" s="49" t="s">
        <v>102</v>
      </c>
      <c r="AB112" s="49" t="s">
        <v>92</v>
      </c>
      <c r="AC112" s="52">
        <f t="shared" si="4"/>
        <v>0</v>
      </c>
      <c r="AD112" s="57" t="s">
        <v>670</v>
      </c>
      <c r="AE112" s="61">
        <f t="shared" si="5"/>
        <v>0.041666666666666664</v>
      </c>
      <c r="AF112" s="101">
        <v>9785907545892</v>
      </c>
      <c r="AG112" s="61"/>
      <c r="AH112" s="61"/>
    </row>
    <row r="113" spans="1:34" s="40" customFormat="1" ht="24" customHeight="1">
      <c r="A113" s="41"/>
      <c r="B113" s="41"/>
      <c r="C113" s="46">
        <v>572</v>
      </c>
      <c r="D113" s="47"/>
      <c r="E113" s="47" t="s">
        <v>429</v>
      </c>
      <c r="F113" s="47" t="s">
        <v>430</v>
      </c>
      <c r="G113" s="47" t="s">
        <v>85</v>
      </c>
      <c r="H113" s="47" t="s">
        <v>86</v>
      </c>
      <c r="I113" s="60" t="s">
        <v>50</v>
      </c>
      <c r="J113" s="48" t="s">
        <v>431</v>
      </c>
      <c r="K113" s="49" t="s">
        <v>432</v>
      </c>
      <c r="L113" s="50">
        <v>14</v>
      </c>
      <c r="M113" s="51">
        <v>2022</v>
      </c>
      <c r="N113" s="52" t="s">
        <v>219</v>
      </c>
      <c r="O113" s="52" t="s">
        <v>219</v>
      </c>
      <c r="P113" s="50">
        <v>400</v>
      </c>
      <c r="Q113" s="53">
        <v>0.85</v>
      </c>
      <c r="R113" s="50">
        <v>135</v>
      </c>
      <c r="S113" s="50">
        <v>205</v>
      </c>
      <c r="T113" s="50">
        <v>21</v>
      </c>
      <c r="U113" s="54" t="s">
        <v>54</v>
      </c>
      <c r="V113" s="49" t="s">
        <v>55</v>
      </c>
      <c r="W113" s="49" t="s">
        <v>56</v>
      </c>
      <c r="X113" s="52" t="s">
        <v>90</v>
      </c>
      <c r="Y113" s="55" t="s">
        <v>433</v>
      </c>
      <c r="Z113" s="52" t="s">
        <v>58</v>
      </c>
      <c r="AA113" s="49" t="s">
        <v>102</v>
      </c>
      <c r="AB113" s="49" t="s">
        <v>92</v>
      </c>
      <c r="AC113" s="52">
        <f t="shared" si="4"/>
        <v>0</v>
      </c>
      <c r="AD113" s="57" t="s">
        <v>434</v>
      </c>
      <c r="AE113" s="61">
        <f t="shared" si="5"/>
        <v>0.07142857142857142</v>
      </c>
      <c r="AF113" s="101">
        <v>9785907545670</v>
      </c>
      <c r="AG113" s="61"/>
      <c r="AH113" s="61"/>
    </row>
    <row r="114" spans="1:34" s="40" customFormat="1" ht="24" customHeight="1">
      <c r="A114" s="41"/>
      <c r="B114" s="41"/>
      <c r="C114" s="46">
        <v>550</v>
      </c>
      <c r="D114" s="47"/>
      <c r="E114" s="47" t="s">
        <v>113</v>
      </c>
      <c r="F114" s="47" t="s">
        <v>114</v>
      </c>
      <c r="G114" s="47" t="s">
        <v>115</v>
      </c>
      <c r="H114" s="47" t="s">
        <v>86</v>
      </c>
      <c r="I114" s="60" t="s">
        <v>50</v>
      </c>
      <c r="J114" s="48" t="s">
        <v>116</v>
      </c>
      <c r="K114" s="49" t="s">
        <v>117</v>
      </c>
      <c r="L114" s="50">
        <v>24</v>
      </c>
      <c r="M114" s="51">
        <v>2022</v>
      </c>
      <c r="N114" s="52" t="s">
        <v>118</v>
      </c>
      <c r="O114" s="52" t="s">
        <v>118</v>
      </c>
      <c r="P114" s="50">
        <v>208</v>
      </c>
      <c r="Q114" s="53">
        <v>0.31</v>
      </c>
      <c r="R114" s="50">
        <v>135</v>
      </c>
      <c r="S114" s="50">
        <v>205</v>
      </c>
      <c r="T114" s="50">
        <v>16</v>
      </c>
      <c r="U114" s="54" t="s">
        <v>54</v>
      </c>
      <c r="V114" s="49" t="s">
        <v>55</v>
      </c>
      <c r="W114" s="49" t="s">
        <v>56</v>
      </c>
      <c r="X114" s="52" t="s">
        <v>90</v>
      </c>
      <c r="Y114" s="55" t="s">
        <v>119</v>
      </c>
      <c r="Z114" s="52" t="s">
        <v>58</v>
      </c>
      <c r="AA114" s="49" t="s">
        <v>102</v>
      </c>
      <c r="AB114" s="49" t="s">
        <v>92</v>
      </c>
      <c r="AC114" s="52">
        <f aca="true" t="shared" si="6" ref="AC114:AC145">A114*L114+B114</f>
        <v>0</v>
      </c>
      <c r="AD114" s="56" t="s">
        <v>120</v>
      </c>
      <c r="AE114" s="61">
        <f aca="true" t="shared" si="7" ref="AE114:AE145">IF(L114&gt;0,1/L114,0)</f>
        <v>0.041666666666666664</v>
      </c>
      <c r="AF114" s="101">
        <v>9785907546301</v>
      </c>
      <c r="AG114" s="61"/>
      <c r="AH114" s="61"/>
    </row>
    <row r="115" spans="1:34" s="40" customFormat="1" ht="30" customHeight="1">
      <c r="A115" s="41"/>
      <c r="B115" s="41"/>
      <c r="C115" s="46">
        <v>383.90000000000003</v>
      </c>
      <c r="D115" s="47"/>
      <c r="E115" s="47" t="s">
        <v>518</v>
      </c>
      <c r="F115" s="47" t="s">
        <v>519</v>
      </c>
      <c r="G115" s="47" t="s">
        <v>155</v>
      </c>
      <c r="H115" s="47" t="s">
        <v>86</v>
      </c>
      <c r="I115" s="60" t="s">
        <v>50</v>
      </c>
      <c r="J115" s="48" t="s">
        <v>520</v>
      </c>
      <c r="K115" s="49" t="s">
        <v>521</v>
      </c>
      <c r="L115" s="50">
        <v>22</v>
      </c>
      <c r="M115" s="51">
        <v>2022</v>
      </c>
      <c r="N115" s="52" t="s">
        <v>522</v>
      </c>
      <c r="O115" s="52" t="s">
        <v>522</v>
      </c>
      <c r="P115" s="50">
        <v>224</v>
      </c>
      <c r="Q115" s="53">
        <v>0.28</v>
      </c>
      <c r="R115" s="50">
        <v>135</v>
      </c>
      <c r="S115" s="50">
        <v>205</v>
      </c>
      <c r="T115" s="50">
        <v>14</v>
      </c>
      <c r="U115" s="54" t="s">
        <v>54</v>
      </c>
      <c r="V115" s="49" t="s">
        <v>55</v>
      </c>
      <c r="W115" s="49" t="s">
        <v>56</v>
      </c>
      <c r="X115" s="52" t="s">
        <v>90</v>
      </c>
      <c r="Y115" s="55" t="s">
        <v>523</v>
      </c>
      <c r="Z115" s="52" t="s">
        <v>58</v>
      </c>
      <c r="AA115" s="49" t="s">
        <v>102</v>
      </c>
      <c r="AB115" s="49" t="s">
        <v>92</v>
      </c>
      <c r="AC115" s="52">
        <f t="shared" si="6"/>
        <v>0</v>
      </c>
      <c r="AD115" s="56" t="s">
        <v>524</v>
      </c>
      <c r="AE115" s="61">
        <f t="shared" si="7"/>
        <v>0.045454545454545456</v>
      </c>
      <c r="AF115" s="101">
        <v>9785907545519</v>
      </c>
      <c r="AG115" s="61"/>
      <c r="AH115" s="61"/>
    </row>
    <row r="116" spans="1:34" s="40" customFormat="1" ht="27.75" customHeight="1">
      <c r="A116" s="41"/>
      <c r="B116" s="41"/>
      <c r="C116" s="46">
        <v>495.00000000000006</v>
      </c>
      <c r="D116" s="47"/>
      <c r="E116" s="47" t="s">
        <v>387</v>
      </c>
      <c r="F116" s="47" t="s">
        <v>388</v>
      </c>
      <c r="G116" s="47" t="s">
        <v>131</v>
      </c>
      <c r="H116" s="47" t="s">
        <v>86</v>
      </c>
      <c r="I116" s="60" t="s">
        <v>50</v>
      </c>
      <c r="J116" s="48" t="s">
        <v>389</v>
      </c>
      <c r="K116" s="49" t="s">
        <v>390</v>
      </c>
      <c r="L116" s="50">
        <v>16</v>
      </c>
      <c r="M116" s="51">
        <v>2023</v>
      </c>
      <c r="N116" s="52" t="s">
        <v>391</v>
      </c>
      <c r="O116" s="52" t="s">
        <v>391</v>
      </c>
      <c r="P116" s="50">
        <v>240</v>
      </c>
      <c r="Q116" s="53">
        <v>0.29</v>
      </c>
      <c r="R116" s="50">
        <v>135</v>
      </c>
      <c r="S116" s="50">
        <v>205</v>
      </c>
      <c r="T116" s="50">
        <v>15</v>
      </c>
      <c r="U116" s="54" t="s">
        <v>54</v>
      </c>
      <c r="V116" s="49" t="s">
        <v>55</v>
      </c>
      <c r="W116" s="49" t="s">
        <v>56</v>
      </c>
      <c r="X116" s="52" t="s">
        <v>90</v>
      </c>
      <c r="Y116" s="55" t="s">
        <v>392</v>
      </c>
      <c r="Z116" s="52" t="s">
        <v>58</v>
      </c>
      <c r="AA116" s="49" t="s">
        <v>92</v>
      </c>
      <c r="AB116" s="49" t="s">
        <v>92</v>
      </c>
      <c r="AC116" s="52">
        <f t="shared" si="6"/>
        <v>0</v>
      </c>
      <c r="AD116" s="57" t="s">
        <v>393</v>
      </c>
      <c r="AE116" s="61">
        <f t="shared" si="7"/>
        <v>0.0625</v>
      </c>
      <c r="AF116" s="101">
        <v>9785907546554</v>
      </c>
      <c r="AG116" s="61"/>
      <c r="AH116" s="61"/>
    </row>
    <row r="117" spans="1:34" s="40" customFormat="1" ht="27" customHeight="1">
      <c r="A117" s="41"/>
      <c r="B117" s="41"/>
      <c r="C117" s="46">
        <v>583</v>
      </c>
      <c r="D117" s="47"/>
      <c r="E117" s="47" t="s">
        <v>651</v>
      </c>
      <c r="F117" s="47" t="s">
        <v>388</v>
      </c>
      <c r="G117" s="47" t="s">
        <v>131</v>
      </c>
      <c r="H117" s="47" t="s">
        <v>86</v>
      </c>
      <c r="I117" s="60" t="s">
        <v>50</v>
      </c>
      <c r="J117" s="48" t="s">
        <v>652</v>
      </c>
      <c r="K117" s="49" t="s">
        <v>653</v>
      </c>
      <c r="L117" s="50">
        <v>16</v>
      </c>
      <c r="M117" s="51">
        <v>2023</v>
      </c>
      <c r="N117" s="52" t="s">
        <v>391</v>
      </c>
      <c r="O117" s="52" t="s">
        <v>391</v>
      </c>
      <c r="P117" s="50">
        <v>240</v>
      </c>
      <c r="Q117" s="53">
        <v>0.29</v>
      </c>
      <c r="R117" s="50">
        <v>135</v>
      </c>
      <c r="S117" s="50">
        <v>205</v>
      </c>
      <c r="T117" s="50">
        <v>14</v>
      </c>
      <c r="U117" s="54" t="s">
        <v>54</v>
      </c>
      <c r="V117" s="49" t="s">
        <v>55</v>
      </c>
      <c r="W117" s="49" t="s">
        <v>56</v>
      </c>
      <c r="X117" s="52" t="s">
        <v>90</v>
      </c>
      <c r="Y117" s="55" t="s">
        <v>654</v>
      </c>
      <c r="Z117" s="52" t="s">
        <v>58</v>
      </c>
      <c r="AA117" s="49" t="s">
        <v>92</v>
      </c>
      <c r="AB117" s="49" t="s">
        <v>92</v>
      </c>
      <c r="AC117" s="52">
        <f t="shared" si="6"/>
        <v>0</v>
      </c>
      <c r="AD117" s="56"/>
      <c r="AE117" s="61">
        <f t="shared" si="7"/>
        <v>0.0625</v>
      </c>
      <c r="AF117" s="101">
        <v>9785907546820</v>
      </c>
      <c r="AG117" s="61"/>
      <c r="AH117" s="61"/>
    </row>
    <row r="118" spans="1:34" s="40" customFormat="1" ht="24" customHeight="1">
      <c r="A118" s="41"/>
      <c r="B118" s="41"/>
      <c r="C118" s="46">
        <v>550</v>
      </c>
      <c r="D118" s="47"/>
      <c r="E118" s="47" t="s">
        <v>222</v>
      </c>
      <c r="F118" s="47" t="s">
        <v>223</v>
      </c>
      <c r="G118" s="47" t="s">
        <v>188</v>
      </c>
      <c r="H118" s="47" t="s">
        <v>86</v>
      </c>
      <c r="I118" s="60" t="s">
        <v>50</v>
      </c>
      <c r="J118" s="48" t="s">
        <v>224</v>
      </c>
      <c r="K118" s="49" t="s">
        <v>225</v>
      </c>
      <c r="L118" s="50">
        <v>14</v>
      </c>
      <c r="M118" s="51">
        <v>2022</v>
      </c>
      <c r="N118" s="52" t="s">
        <v>109</v>
      </c>
      <c r="O118" s="52" t="s">
        <v>109</v>
      </c>
      <c r="P118" s="50">
        <v>384</v>
      </c>
      <c r="Q118" s="53">
        <v>0.42</v>
      </c>
      <c r="R118" s="50">
        <v>135</v>
      </c>
      <c r="S118" s="50">
        <v>205</v>
      </c>
      <c r="T118" s="50">
        <v>20</v>
      </c>
      <c r="U118" s="54" t="s">
        <v>54</v>
      </c>
      <c r="V118" s="49" t="s">
        <v>55</v>
      </c>
      <c r="W118" s="49" t="s">
        <v>56</v>
      </c>
      <c r="X118" s="52" t="s">
        <v>90</v>
      </c>
      <c r="Y118" s="55" t="s">
        <v>226</v>
      </c>
      <c r="Z118" s="52" t="s">
        <v>58</v>
      </c>
      <c r="AA118" s="49" t="s">
        <v>102</v>
      </c>
      <c r="AB118" s="49" t="s">
        <v>92</v>
      </c>
      <c r="AC118" s="52">
        <f t="shared" si="6"/>
        <v>0</v>
      </c>
      <c r="AD118" s="57" t="s">
        <v>227</v>
      </c>
      <c r="AE118" s="61">
        <f t="shared" si="7"/>
        <v>0.07142857142857142</v>
      </c>
      <c r="AF118" s="101">
        <v>9785907545953</v>
      </c>
      <c r="AG118" s="61"/>
      <c r="AH118" s="61"/>
    </row>
    <row r="119" spans="1:34" s="40" customFormat="1" ht="24" customHeight="1">
      <c r="A119" s="41"/>
      <c r="B119" s="41"/>
      <c r="C119" s="46">
        <v>694.1</v>
      </c>
      <c r="D119" s="47"/>
      <c r="E119" s="47" t="s">
        <v>551</v>
      </c>
      <c r="F119" s="47" t="s">
        <v>552</v>
      </c>
      <c r="G119" s="47" t="s">
        <v>115</v>
      </c>
      <c r="H119" s="47" t="s">
        <v>86</v>
      </c>
      <c r="I119" s="60" t="s">
        <v>50</v>
      </c>
      <c r="J119" s="48" t="s">
        <v>553</v>
      </c>
      <c r="K119" s="49" t="s">
        <v>554</v>
      </c>
      <c r="L119" s="50">
        <v>12</v>
      </c>
      <c r="M119" s="51">
        <v>2022</v>
      </c>
      <c r="N119" s="52" t="s">
        <v>99</v>
      </c>
      <c r="O119" s="52" t="s">
        <v>99</v>
      </c>
      <c r="P119" s="50">
        <v>448</v>
      </c>
      <c r="Q119" s="58">
        <v>0.6</v>
      </c>
      <c r="R119" s="50">
        <v>135</v>
      </c>
      <c r="S119" s="50">
        <v>205</v>
      </c>
      <c r="T119" s="50">
        <v>30</v>
      </c>
      <c r="U119" s="54" t="s">
        <v>54</v>
      </c>
      <c r="V119" s="49" t="s">
        <v>55</v>
      </c>
      <c r="W119" s="49" t="s">
        <v>56</v>
      </c>
      <c r="X119" s="52" t="s">
        <v>90</v>
      </c>
      <c r="Y119" s="55" t="s">
        <v>555</v>
      </c>
      <c r="Z119" s="52" t="s">
        <v>58</v>
      </c>
      <c r="AA119" s="49" t="s">
        <v>102</v>
      </c>
      <c r="AB119" s="49" t="s">
        <v>92</v>
      </c>
      <c r="AC119" s="52">
        <f t="shared" si="6"/>
        <v>0</v>
      </c>
      <c r="AD119" s="57" t="s">
        <v>556</v>
      </c>
      <c r="AE119" s="61">
        <f t="shared" si="7"/>
        <v>0.08333333333333333</v>
      </c>
      <c r="AF119" s="101">
        <v>9785907546295</v>
      </c>
      <c r="AG119" s="61"/>
      <c r="AH119" s="61"/>
    </row>
    <row r="120" spans="1:34" s="40" customFormat="1" ht="29.25" customHeight="1">
      <c r="A120" s="41"/>
      <c r="B120" s="41"/>
      <c r="C120" s="46">
        <v>440.00000000000006</v>
      </c>
      <c r="D120" s="47"/>
      <c r="E120" s="47" t="s">
        <v>258</v>
      </c>
      <c r="F120" s="47" t="s">
        <v>259</v>
      </c>
      <c r="G120" s="47" t="s">
        <v>115</v>
      </c>
      <c r="H120" s="47" t="s">
        <v>86</v>
      </c>
      <c r="I120" s="60" t="s">
        <v>50</v>
      </c>
      <c r="J120" s="48" t="s">
        <v>260</v>
      </c>
      <c r="K120" s="49" t="s">
        <v>261</v>
      </c>
      <c r="L120" s="50">
        <v>22</v>
      </c>
      <c r="M120" s="51">
        <v>2022</v>
      </c>
      <c r="N120" s="52" t="s">
        <v>99</v>
      </c>
      <c r="O120" s="52" t="s">
        <v>99</v>
      </c>
      <c r="P120" s="50">
        <v>240</v>
      </c>
      <c r="Q120" s="53">
        <v>0.32</v>
      </c>
      <c r="R120" s="50">
        <v>135</v>
      </c>
      <c r="S120" s="50">
        <v>205</v>
      </c>
      <c r="T120" s="50">
        <v>17</v>
      </c>
      <c r="U120" s="54" t="s">
        <v>54</v>
      </c>
      <c r="V120" s="49" t="s">
        <v>55</v>
      </c>
      <c r="W120" s="49" t="s">
        <v>56</v>
      </c>
      <c r="X120" s="52" t="s">
        <v>90</v>
      </c>
      <c r="Y120" s="55" t="s">
        <v>262</v>
      </c>
      <c r="Z120" s="52" t="s">
        <v>58</v>
      </c>
      <c r="AA120" s="49" t="s">
        <v>127</v>
      </c>
      <c r="AB120" s="49" t="s">
        <v>92</v>
      </c>
      <c r="AC120" s="52">
        <f t="shared" si="6"/>
        <v>0</v>
      </c>
      <c r="AD120" s="57" t="s">
        <v>263</v>
      </c>
      <c r="AE120" s="61">
        <f t="shared" si="7"/>
        <v>0.045454545454545456</v>
      </c>
      <c r="AF120" s="101">
        <v>9785907546394</v>
      </c>
      <c r="AG120" s="61"/>
      <c r="AH120" s="61"/>
    </row>
    <row r="121" spans="1:34" s="40" customFormat="1" ht="26.25" customHeight="1">
      <c r="A121" s="41"/>
      <c r="B121" s="41"/>
      <c r="C121" s="46">
        <v>605</v>
      </c>
      <c r="D121" s="47"/>
      <c r="E121" s="47" t="s">
        <v>201</v>
      </c>
      <c r="F121" s="47" t="s">
        <v>202</v>
      </c>
      <c r="G121" s="47" t="s">
        <v>115</v>
      </c>
      <c r="H121" s="47" t="s">
        <v>86</v>
      </c>
      <c r="I121" s="60" t="s">
        <v>50</v>
      </c>
      <c r="J121" s="48" t="s">
        <v>203</v>
      </c>
      <c r="K121" s="49" t="s">
        <v>204</v>
      </c>
      <c r="L121" s="50">
        <v>10</v>
      </c>
      <c r="M121" s="51">
        <v>2023</v>
      </c>
      <c r="N121" s="52" t="s">
        <v>205</v>
      </c>
      <c r="O121" s="52" t="s">
        <v>205</v>
      </c>
      <c r="P121" s="50">
        <v>464</v>
      </c>
      <c r="Q121" s="53">
        <v>0.48</v>
      </c>
      <c r="R121" s="50">
        <v>135</v>
      </c>
      <c r="S121" s="50">
        <v>205</v>
      </c>
      <c r="T121" s="50">
        <v>24</v>
      </c>
      <c r="U121" s="54" t="s">
        <v>54</v>
      </c>
      <c r="V121" s="49" t="s">
        <v>55</v>
      </c>
      <c r="W121" s="49" t="s">
        <v>56</v>
      </c>
      <c r="X121" s="52" t="s">
        <v>90</v>
      </c>
      <c r="Y121" s="55" t="s">
        <v>206</v>
      </c>
      <c r="Z121" s="52" t="s">
        <v>58</v>
      </c>
      <c r="AA121" s="49" t="s">
        <v>127</v>
      </c>
      <c r="AB121" s="49" t="s">
        <v>92</v>
      </c>
      <c r="AC121" s="52">
        <f t="shared" si="6"/>
        <v>0</v>
      </c>
      <c r="AD121" s="57" t="s">
        <v>207</v>
      </c>
      <c r="AE121" s="61">
        <f t="shared" si="7"/>
        <v>0.1</v>
      </c>
      <c r="AF121" s="101">
        <v>9785907546639</v>
      </c>
      <c r="AG121" s="61"/>
      <c r="AH121" s="61"/>
    </row>
    <row r="122" spans="1:34" s="40" customFormat="1" ht="28.5" customHeight="1">
      <c r="A122" s="41"/>
      <c r="B122" s="41"/>
      <c r="C122" s="46">
        <v>759.0000000000001</v>
      </c>
      <c r="D122" s="47"/>
      <c r="E122" s="47" t="s">
        <v>446</v>
      </c>
      <c r="F122" s="47" t="s">
        <v>202</v>
      </c>
      <c r="G122" s="47" t="s">
        <v>115</v>
      </c>
      <c r="H122" s="47" t="s">
        <v>86</v>
      </c>
      <c r="I122" s="60" t="s">
        <v>50</v>
      </c>
      <c r="J122" s="48" t="s">
        <v>447</v>
      </c>
      <c r="K122" s="49" t="s">
        <v>448</v>
      </c>
      <c r="L122" s="50">
        <v>10</v>
      </c>
      <c r="M122" s="51">
        <v>2022</v>
      </c>
      <c r="N122" s="52" t="s">
        <v>245</v>
      </c>
      <c r="O122" s="52" t="s">
        <v>245</v>
      </c>
      <c r="P122" s="50">
        <v>576</v>
      </c>
      <c r="Q122" s="53">
        <v>0.57</v>
      </c>
      <c r="R122" s="50">
        <v>135</v>
      </c>
      <c r="S122" s="50">
        <v>205</v>
      </c>
      <c r="T122" s="50">
        <v>28</v>
      </c>
      <c r="U122" s="54" t="s">
        <v>54</v>
      </c>
      <c r="V122" s="49" t="s">
        <v>55</v>
      </c>
      <c r="W122" s="49" t="s">
        <v>56</v>
      </c>
      <c r="X122" s="52" t="s">
        <v>90</v>
      </c>
      <c r="Y122" s="55" t="s">
        <v>449</v>
      </c>
      <c r="Z122" s="52" t="s">
        <v>58</v>
      </c>
      <c r="AA122" s="49" t="s">
        <v>127</v>
      </c>
      <c r="AB122" s="49" t="s">
        <v>92</v>
      </c>
      <c r="AC122" s="52">
        <f t="shared" si="6"/>
        <v>0</v>
      </c>
      <c r="AD122" s="57" t="s">
        <v>450</v>
      </c>
      <c r="AE122" s="61">
        <f t="shared" si="7"/>
        <v>0.1</v>
      </c>
      <c r="AF122" s="101">
        <v>9785907545977</v>
      </c>
      <c r="AG122" s="61"/>
      <c r="AH122" s="61"/>
    </row>
    <row r="123" spans="1:34" s="40" customFormat="1" ht="24" customHeight="1">
      <c r="A123" s="41"/>
      <c r="B123" s="41"/>
      <c r="C123" s="46">
        <v>693</v>
      </c>
      <c r="D123" s="47"/>
      <c r="E123" s="47" t="s">
        <v>145</v>
      </c>
      <c r="F123" s="47" t="s">
        <v>146</v>
      </c>
      <c r="G123" s="47" t="s">
        <v>147</v>
      </c>
      <c r="H123" s="47" t="s">
        <v>86</v>
      </c>
      <c r="I123" s="60" t="s">
        <v>50</v>
      </c>
      <c r="J123" s="48" t="s">
        <v>148</v>
      </c>
      <c r="K123" s="49" t="s">
        <v>149</v>
      </c>
      <c r="L123" s="50">
        <v>8</v>
      </c>
      <c r="M123" s="51">
        <v>2022</v>
      </c>
      <c r="N123" s="52" t="s">
        <v>150</v>
      </c>
      <c r="O123" s="52" t="s">
        <v>150</v>
      </c>
      <c r="P123" s="50">
        <v>512</v>
      </c>
      <c r="Q123" s="53">
        <v>0.51</v>
      </c>
      <c r="R123" s="50">
        <v>135</v>
      </c>
      <c r="S123" s="50">
        <v>205</v>
      </c>
      <c r="T123" s="50">
        <v>27</v>
      </c>
      <c r="U123" s="54" t="s">
        <v>54</v>
      </c>
      <c r="V123" s="49" t="s">
        <v>55</v>
      </c>
      <c r="W123" s="49" t="s">
        <v>56</v>
      </c>
      <c r="X123" s="52" t="s">
        <v>90</v>
      </c>
      <c r="Y123" s="55" t="s">
        <v>151</v>
      </c>
      <c r="Z123" s="52" t="s">
        <v>58</v>
      </c>
      <c r="AA123" s="49"/>
      <c r="AB123" s="49"/>
      <c r="AC123" s="52">
        <f t="shared" si="6"/>
        <v>0</v>
      </c>
      <c r="AD123" s="57" t="s">
        <v>152</v>
      </c>
      <c r="AE123" s="61">
        <f t="shared" si="7"/>
        <v>0.125</v>
      </c>
      <c r="AF123" s="101">
        <v>9785907546486</v>
      </c>
      <c r="AG123" s="61"/>
      <c r="AH123" s="61"/>
    </row>
    <row r="124" spans="1:34" s="40" customFormat="1" ht="30.75" customHeight="1">
      <c r="A124" s="41"/>
      <c r="B124" s="41"/>
      <c r="C124" s="46">
        <v>649</v>
      </c>
      <c r="D124" s="47"/>
      <c r="E124" s="47" t="s">
        <v>382</v>
      </c>
      <c r="F124" s="47" t="s">
        <v>146</v>
      </c>
      <c r="G124" s="47" t="s">
        <v>147</v>
      </c>
      <c r="H124" s="47" t="s">
        <v>86</v>
      </c>
      <c r="I124" s="60" t="s">
        <v>50</v>
      </c>
      <c r="J124" s="48" t="s">
        <v>383</v>
      </c>
      <c r="K124" s="49" t="s">
        <v>384</v>
      </c>
      <c r="L124" s="50">
        <v>10</v>
      </c>
      <c r="M124" s="51">
        <v>2022</v>
      </c>
      <c r="N124" s="52" t="s">
        <v>66</v>
      </c>
      <c r="O124" s="52" t="s">
        <v>66</v>
      </c>
      <c r="P124" s="50">
        <v>400</v>
      </c>
      <c r="Q124" s="53">
        <v>0.42</v>
      </c>
      <c r="R124" s="50">
        <v>135</v>
      </c>
      <c r="S124" s="50">
        <v>205</v>
      </c>
      <c r="T124" s="50">
        <v>21</v>
      </c>
      <c r="U124" s="54" t="s">
        <v>54</v>
      </c>
      <c r="V124" s="49" t="s">
        <v>55</v>
      </c>
      <c r="W124" s="49" t="s">
        <v>56</v>
      </c>
      <c r="X124" s="52" t="s">
        <v>90</v>
      </c>
      <c r="Y124" s="55" t="s">
        <v>385</v>
      </c>
      <c r="Z124" s="52" t="s">
        <v>58</v>
      </c>
      <c r="AA124" s="49"/>
      <c r="AB124" s="49" t="s">
        <v>92</v>
      </c>
      <c r="AC124" s="52">
        <f t="shared" si="6"/>
        <v>0</v>
      </c>
      <c r="AD124" s="57" t="s">
        <v>386</v>
      </c>
      <c r="AE124" s="61">
        <f t="shared" si="7"/>
        <v>0.1</v>
      </c>
      <c r="AF124" s="101">
        <v>9785907546493</v>
      </c>
      <c r="AG124" s="61"/>
      <c r="AH124" s="61"/>
    </row>
    <row r="125" spans="1:34" s="40" customFormat="1" ht="24" customHeight="1">
      <c r="A125" s="41"/>
      <c r="B125" s="41"/>
      <c r="C125" s="46">
        <v>638</v>
      </c>
      <c r="D125" s="47"/>
      <c r="E125" s="47" t="s">
        <v>699</v>
      </c>
      <c r="F125" s="47" t="s">
        <v>146</v>
      </c>
      <c r="G125" s="47" t="s">
        <v>147</v>
      </c>
      <c r="H125" s="47" t="s">
        <v>86</v>
      </c>
      <c r="I125" s="60" t="s">
        <v>50</v>
      </c>
      <c r="J125" s="48" t="s">
        <v>700</v>
      </c>
      <c r="K125" s="49" t="s">
        <v>701</v>
      </c>
      <c r="L125" s="50">
        <v>10</v>
      </c>
      <c r="M125" s="51">
        <v>2022</v>
      </c>
      <c r="N125" s="52" t="s">
        <v>205</v>
      </c>
      <c r="O125" s="52" t="s">
        <v>205</v>
      </c>
      <c r="P125" s="50">
        <v>432</v>
      </c>
      <c r="Q125" s="53">
        <v>0.45</v>
      </c>
      <c r="R125" s="50">
        <v>135</v>
      </c>
      <c r="S125" s="50">
        <v>205</v>
      </c>
      <c r="T125" s="50">
        <v>24</v>
      </c>
      <c r="U125" s="54" t="s">
        <v>54</v>
      </c>
      <c r="V125" s="49" t="s">
        <v>55</v>
      </c>
      <c r="W125" s="49" t="s">
        <v>56</v>
      </c>
      <c r="X125" s="52" t="s">
        <v>90</v>
      </c>
      <c r="Y125" s="55" t="s">
        <v>702</v>
      </c>
      <c r="Z125" s="52" t="s">
        <v>58</v>
      </c>
      <c r="AA125" s="49"/>
      <c r="AB125" s="49"/>
      <c r="AC125" s="52">
        <f t="shared" si="6"/>
        <v>0</v>
      </c>
      <c r="AD125" s="57" t="s">
        <v>703</v>
      </c>
      <c r="AE125" s="61">
        <f t="shared" si="7"/>
        <v>0.1</v>
      </c>
      <c r="AF125" s="101">
        <v>9785907546479</v>
      </c>
      <c r="AG125" s="61"/>
      <c r="AH125" s="61"/>
    </row>
    <row r="126" spans="1:34" s="40" customFormat="1" ht="24" customHeight="1">
      <c r="A126" s="41"/>
      <c r="B126" s="41"/>
      <c r="C126" s="46">
        <v>440.00000000000006</v>
      </c>
      <c r="D126" s="47"/>
      <c r="E126" s="47" t="s">
        <v>634</v>
      </c>
      <c r="F126" s="47"/>
      <c r="G126" s="47" t="s">
        <v>85</v>
      </c>
      <c r="H126" s="47" t="s">
        <v>86</v>
      </c>
      <c r="I126" s="60" t="s">
        <v>50</v>
      </c>
      <c r="J126" s="48" t="s">
        <v>635</v>
      </c>
      <c r="K126" s="49" t="s">
        <v>636</v>
      </c>
      <c r="L126" s="50">
        <v>22</v>
      </c>
      <c r="M126" s="51">
        <v>2022</v>
      </c>
      <c r="N126" s="52" t="s">
        <v>109</v>
      </c>
      <c r="O126" s="52" t="s">
        <v>109</v>
      </c>
      <c r="P126" s="50">
        <v>256</v>
      </c>
      <c r="Q126" s="53">
        <v>0.31</v>
      </c>
      <c r="R126" s="50">
        <v>135</v>
      </c>
      <c r="S126" s="50">
        <v>205</v>
      </c>
      <c r="T126" s="50">
        <v>16</v>
      </c>
      <c r="U126" s="54" t="s">
        <v>54</v>
      </c>
      <c r="V126" s="49" t="s">
        <v>55</v>
      </c>
      <c r="W126" s="49" t="s">
        <v>56</v>
      </c>
      <c r="X126" s="52" t="s">
        <v>90</v>
      </c>
      <c r="Y126" s="55" t="s">
        <v>637</v>
      </c>
      <c r="Z126" s="52" t="s">
        <v>58</v>
      </c>
      <c r="AA126" s="49" t="s">
        <v>136</v>
      </c>
      <c r="AB126" s="49" t="s">
        <v>81</v>
      </c>
      <c r="AC126" s="52">
        <f t="shared" si="6"/>
        <v>0</v>
      </c>
      <c r="AD126" s="57" t="s">
        <v>638</v>
      </c>
      <c r="AE126" s="61">
        <f t="shared" si="7"/>
        <v>0.045454545454545456</v>
      </c>
      <c r="AF126" s="101">
        <v>9785907546288</v>
      </c>
      <c r="AG126" s="61"/>
      <c r="AH126" s="61"/>
    </row>
    <row r="127" spans="1:34" s="40" customFormat="1" ht="24" customHeight="1">
      <c r="A127" s="41"/>
      <c r="B127" s="41"/>
      <c r="C127" s="46">
        <v>612.7</v>
      </c>
      <c r="D127" s="47"/>
      <c r="E127" s="47" t="s">
        <v>730</v>
      </c>
      <c r="F127" s="47" t="s">
        <v>731</v>
      </c>
      <c r="G127" s="47"/>
      <c r="H127" s="47" t="s">
        <v>732</v>
      </c>
      <c r="I127" s="60" t="s">
        <v>50</v>
      </c>
      <c r="J127" s="48" t="s">
        <v>733</v>
      </c>
      <c r="K127" s="49" t="s">
        <v>734</v>
      </c>
      <c r="L127" s="50">
        <v>16</v>
      </c>
      <c r="M127" s="51">
        <v>2022</v>
      </c>
      <c r="N127" s="52" t="s">
        <v>267</v>
      </c>
      <c r="O127" s="52" t="s">
        <v>267</v>
      </c>
      <c r="P127" s="50">
        <v>272</v>
      </c>
      <c r="Q127" s="53">
        <v>0.38</v>
      </c>
      <c r="R127" s="50">
        <v>150</v>
      </c>
      <c r="S127" s="50">
        <v>220</v>
      </c>
      <c r="T127" s="50">
        <v>16</v>
      </c>
      <c r="U127" s="54" t="s">
        <v>54</v>
      </c>
      <c r="V127" s="49" t="s">
        <v>735</v>
      </c>
      <c r="W127" s="49" t="s">
        <v>56</v>
      </c>
      <c r="X127" s="52" t="s">
        <v>70</v>
      </c>
      <c r="Y127" s="55" t="s">
        <v>736</v>
      </c>
      <c r="Z127" s="52" t="s">
        <v>58</v>
      </c>
      <c r="AA127" s="49" t="s">
        <v>737</v>
      </c>
      <c r="AB127" s="49" t="s">
        <v>81</v>
      </c>
      <c r="AC127" s="52">
        <f t="shared" si="6"/>
        <v>0</v>
      </c>
      <c r="AD127" s="56" t="s">
        <v>738</v>
      </c>
      <c r="AE127" s="61">
        <f t="shared" si="7"/>
        <v>0.0625</v>
      </c>
      <c r="AF127" s="101">
        <v>9785907545144</v>
      </c>
      <c r="AG127" s="61"/>
      <c r="AH127" s="61"/>
    </row>
    <row r="128" spans="1:34" s="40" customFormat="1" ht="24" customHeight="1">
      <c r="A128" s="41"/>
      <c r="B128" s="41"/>
      <c r="C128" s="46">
        <v>456.50000000000006</v>
      </c>
      <c r="D128" s="47"/>
      <c r="E128" s="47" t="s">
        <v>739</v>
      </c>
      <c r="F128" s="47" t="s">
        <v>731</v>
      </c>
      <c r="G128" s="47"/>
      <c r="H128" s="47" t="s">
        <v>732</v>
      </c>
      <c r="I128" s="60" t="s">
        <v>50</v>
      </c>
      <c r="J128" s="48" t="s">
        <v>740</v>
      </c>
      <c r="K128" s="49" t="s">
        <v>741</v>
      </c>
      <c r="L128" s="50">
        <v>16</v>
      </c>
      <c r="M128" s="51">
        <v>2022</v>
      </c>
      <c r="N128" s="52" t="s">
        <v>742</v>
      </c>
      <c r="O128" s="52" t="s">
        <v>742</v>
      </c>
      <c r="P128" s="50">
        <v>224</v>
      </c>
      <c r="Q128" s="53">
        <v>0.35</v>
      </c>
      <c r="R128" s="50">
        <v>150</v>
      </c>
      <c r="S128" s="50">
        <v>220</v>
      </c>
      <c r="T128" s="50">
        <v>14</v>
      </c>
      <c r="U128" s="54" t="s">
        <v>54</v>
      </c>
      <c r="V128" s="49" t="s">
        <v>735</v>
      </c>
      <c r="W128" s="49" t="s">
        <v>56</v>
      </c>
      <c r="X128" s="52" t="s">
        <v>70</v>
      </c>
      <c r="Y128" s="55" t="s">
        <v>743</v>
      </c>
      <c r="Z128" s="52" t="s">
        <v>58</v>
      </c>
      <c r="AA128" s="49" t="s">
        <v>737</v>
      </c>
      <c r="AB128" s="49" t="s">
        <v>81</v>
      </c>
      <c r="AC128" s="52">
        <f t="shared" si="6"/>
        <v>0</v>
      </c>
      <c r="AD128" s="56" t="s">
        <v>744</v>
      </c>
      <c r="AE128" s="61">
        <f t="shared" si="7"/>
        <v>0.0625</v>
      </c>
      <c r="AF128" s="101">
        <v>9785907545922</v>
      </c>
      <c r="AG128" s="61"/>
      <c r="AH128" s="61"/>
    </row>
    <row r="129" spans="1:34" s="40" customFormat="1" ht="24" customHeight="1">
      <c r="A129" s="41"/>
      <c r="B129" s="41"/>
      <c r="C129" s="46">
        <v>695.2</v>
      </c>
      <c r="D129" s="47"/>
      <c r="E129" s="47" t="s">
        <v>745</v>
      </c>
      <c r="F129" s="47" t="s">
        <v>731</v>
      </c>
      <c r="G129" s="47"/>
      <c r="H129" s="47" t="s">
        <v>732</v>
      </c>
      <c r="I129" s="60" t="s">
        <v>50</v>
      </c>
      <c r="J129" s="48" t="s">
        <v>746</v>
      </c>
      <c r="K129" s="49" t="s">
        <v>747</v>
      </c>
      <c r="L129" s="50">
        <v>16</v>
      </c>
      <c r="M129" s="51">
        <v>2022</v>
      </c>
      <c r="N129" s="52" t="s">
        <v>134</v>
      </c>
      <c r="O129" s="52" t="s">
        <v>134</v>
      </c>
      <c r="P129" s="50">
        <v>272</v>
      </c>
      <c r="Q129" s="53">
        <v>0.38</v>
      </c>
      <c r="R129" s="50">
        <v>150</v>
      </c>
      <c r="S129" s="50">
        <v>220</v>
      </c>
      <c r="T129" s="50">
        <v>15</v>
      </c>
      <c r="U129" s="54" t="s">
        <v>54</v>
      </c>
      <c r="V129" s="49" t="s">
        <v>735</v>
      </c>
      <c r="W129" s="49" t="s">
        <v>56</v>
      </c>
      <c r="X129" s="52" t="s">
        <v>70</v>
      </c>
      <c r="Y129" s="55" t="s">
        <v>748</v>
      </c>
      <c r="Z129" s="52" t="s">
        <v>58</v>
      </c>
      <c r="AA129" s="49" t="s">
        <v>737</v>
      </c>
      <c r="AB129" s="49" t="s">
        <v>81</v>
      </c>
      <c r="AC129" s="52">
        <f t="shared" si="6"/>
        <v>0</v>
      </c>
      <c r="AD129" s="56" t="s">
        <v>749</v>
      </c>
      <c r="AE129" s="61">
        <f t="shared" si="7"/>
        <v>0.0625</v>
      </c>
      <c r="AF129" s="101">
        <v>9785907545458</v>
      </c>
      <c r="AG129" s="61"/>
      <c r="AH129" s="61"/>
    </row>
    <row r="130" spans="1:34" s="40" customFormat="1" ht="24" customHeight="1">
      <c r="A130" s="41"/>
      <c r="B130" s="41"/>
      <c r="C130" s="46">
        <v>696.3000000000001</v>
      </c>
      <c r="D130" s="47"/>
      <c r="E130" s="47" t="s">
        <v>750</v>
      </c>
      <c r="F130" s="47" t="s">
        <v>731</v>
      </c>
      <c r="G130" s="47"/>
      <c r="H130" s="47" t="s">
        <v>732</v>
      </c>
      <c r="I130" s="60" t="s">
        <v>50</v>
      </c>
      <c r="J130" s="48" t="s">
        <v>751</v>
      </c>
      <c r="K130" s="49" t="s">
        <v>752</v>
      </c>
      <c r="L130" s="50">
        <v>12</v>
      </c>
      <c r="M130" s="51">
        <v>2022</v>
      </c>
      <c r="N130" s="52" t="s">
        <v>191</v>
      </c>
      <c r="O130" s="52" t="s">
        <v>191</v>
      </c>
      <c r="P130" s="50">
        <v>320</v>
      </c>
      <c r="Q130" s="53">
        <v>0.46</v>
      </c>
      <c r="R130" s="50">
        <v>150</v>
      </c>
      <c r="S130" s="50">
        <v>220</v>
      </c>
      <c r="T130" s="50">
        <v>18</v>
      </c>
      <c r="U130" s="54" t="s">
        <v>54</v>
      </c>
      <c r="V130" s="49" t="s">
        <v>735</v>
      </c>
      <c r="W130" s="49" t="s">
        <v>56</v>
      </c>
      <c r="X130" s="52" t="s">
        <v>70</v>
      </c>
      <c r="Y130" s="55" t="s">
        <v>753</v>
      </c>
      <c r="Z130" s="52" t="s">
        <v>58</v>
      </c>
      <c r="AA130" s="49" t="s">
        <v>737</v>
      </c>
      <c r="AB130" s="49" t="s">
        <v>81</v>
      </c>
      <c r="AC130" s="52">
        <f t="shared" si="6"/>
        <v>0</v>
      </c>
      <c r="AD130" s="56" t="s">
        <v>754</v>
      </c>
      <c r="AE130" s="61">
        <f t="shared" si="7"/>
        <v>0.08333333333333333</v>
      </c>
      <c r="AF130" s="101">
        <v>9785907545137</v>
      </c>
      <c r="AG130" s="61"/>
      <c r="AH130" s="61"/>
    </row>
    <row r="131" spans="1:34" s="40" customFormat="1" ht="24" customHeight="1">
      <c r="A131" s="41"/>
      <c r="B131" s="41"/>
      <c r="C131" s="46">
        <v>572</v>
      </c>
      <c r="D131" s="47"/>
      <c r="E131" s="47" t="s">
        <v>755</v>
      </c>
      <c r="F131" s="47" t="s">
        <v>731</v>
      </c>
      <c r="G131" s="47"/>
      <c r="H131" s="47" t="s">
        <v>756</v>
      </c>
      <c r="I131" s="60" t="s">
        <v>50</v>
      </c>
      <c r="J131" s="48" t="s">
        <v>757</v>
      </c>
      <c r="K131" s="49" t="s">
        <v>758</v>
      </c>
      <c r="L131" s="50">
        <v>12</v>
      </c>
      <c r="M131" s="51">
        <v>2023</v>
      </c>
      <c r="N131" s="52" t="s">
        <v>125</v>
      </c>
      <c r="O131" s="52" t="s">
        <v>125</v>
      </c>
      <c r="P131" s="50">
        <v>48</v>
      </c>
      <c r="Q131" s="53">
        <v>0.29</v>
      </c>
      <c r="R131" s="50">
        <v>200</v>
      </c>
      <c r="S131" s="50">
        <v>222</v>
      </c>
      <c r="T131" s="50">
        <v>9</v>
      </c>
      <c r="U131" s="54" t="s">
        <v>759</v>
      </c>
      <c r="V131" s="49" t="s">
        <v>760</v>
      </c>
      <c r="W131" s="49" t="s">
        <v>69</v>
      </c>
      <c r="X131" s="52" t="s">
        <v>70</v>
      </c>
      <c r="Y131" s="55" t="s">
        <v>761</v>
      </c>
      <c r="Z131" s="52" t="s">
        <v>58</v>
      </c>
      <c r="AA131" s="49" t="s">
        <v>81</v>
      </c>
      <c r="AB131" s="49" t="s">
        <v>73</v>
      </c>
      <c r="AC131" s="52">
        <f t="shared" si="6"/>
        <v>0</v>
      </c>
      <c r="AD131" s="56" t="s">
        <v>762</v>
      </c>
      <c r="AE131" s="61">
        <f t="shared" si="7"/>
        <v>0.08333333333333333</v>
      </c>
      <c r="AF131" s="101">
        <v>9785907546790</v>
      </c>
      <c r="AG131" s="61"/>
      <c r="AH131" s="61"/>
    </row>
    <row r="132" spans="1:34" s="40" customFormat="1" ht="24" customHeight="1">
      <c r="A132" s="41"/>
      <c r="B132" s="41"/>
      <c r="C132" s="46">
        <v>572</v>
      </c>
      <c r="D132" s="47"/>
      <c r="E132" s="47" t="s">
        <v>763</v>
      </c>
      <c r="F132" s="47" t="s">
        <v>731</v>
      </c>
      <c r="G132" s="47"/>
      <c r="H132" s="47" t="s">
        <v>756</v>
      </c>
      <c r="I132" s="60" t="s">
        <v>50</v>
      </c>
      <c r="J132" s="48" t="s">
        <v>764</v>
      </c>
      <c r="K132" s="49" t="s">
        <v>765</v>
      </c>
      <c r="L132" s="50">
        <v>12</v>
      </c>
      <c r="M132" s="51">
        <v>2023</v>
      </c>
      <c r="N132" s="52" t="s">
        <v>89</v>
      </c>
      <c r="O132" s="52" t="s">
        <v>89</v>
      </c>
      <c r="P132" s="50">
        <v>48</v>
      </c>
      <c r="Q132" s="53">
        <v>0.29</v>
      </c>
      <c r="R132" s="50">
        <v>200</v>
      </c>
      <c r="S132" s="50">
        <v>222</v>
      </c>
      <c r="T132" s="50">
        <v>9</v>
      </c>
      <c r="U132" s="54" t="s">
        <v>759</v>
      </c>
      <c r="V132" s="49" t="s">
        <v>760</v>
      </c>
      <c r="W132" s="49" t="s">
        <v>69</v>
      </c>
      <c r="X132" s="52" t="s">
        <v>70</v>
      </c>
      <c r="Y132" s="55" t="s">
        <v>766</v>
      </c>
      <c r="Z132" s="52" t="s">
        <v>58</v>
      </c>
      <c r="AA132" s="49" t="s">
        <v>81</v>
      </c>
      <c r="AB132" s="49" t="s">
        <v>73</v>
      </c>
      <c r="AC132" s="52">
        <f t="shared" si="6"/>
        <v>0</v>
      </c>
      <c r="AD132" s="57" t="s">
        <v>767</v>
      </c>
      <c r="AE132" s="61">
        <f t="shared" si="7"/>
        <v>0.08333333333333333</v>
      </c>
      <c r="AF132" s="101">
        <v>9785907546868</v>
      </c>
      <c r="AG132" s="61"/>
      <c r="AH132" s="61"/>
    </row>
    <row r="133" spans="1:34" s="40" customFormat="1" ht="24" customHeight="1">
      <c r="A133" s="41"/>
      <c r="B133" s="41"/>
      <c r="C133" s="46">
        <v>572</v>
      </c>
      <c r="D133" s="47"/>
      <c r="E133" s="47" t="s">
        <v>768</v>
      </c>
      <c r="F133" s="47" t="s">
        <v>731</v>
      </c>
      <c r="G133" s="47"/>
      <c r="H133" s="47" t="s">
        <v>756</v>
      </c>
      <c r="I133" s="60" t="s">
        <v>50</v>
      </c>
      <c r="J133" s="48" t="s">
        <v>769</v>
      </c>
      <c r="K133" s="49" t="s">
        <v>770</v>
      </c>
      <c r="L133" s="50">
        <v>12</v>
      </c>
      <c r="M133" s="51">
        <v>2023</v>
      </c>
      <c r="N133" s="52" t="s">
        <v>391</v>
      </c>
      <c r="O133" s="52" t="s">
        <v>391</v>
      </c>
      <c r="P133" s="50">
        <v>48</v>
      </c>
      <c r="Q133" s="53">
        <v>0.29</v>
      </c>
      <c r="R133" s="50">
        <v>200</v>
      </c>
      <c r="S133" s="50">
        <v>222</v>
      </c>
      <c r="T133" s="50">
        <v>9</v>
      </c>
      <c r="U133" s="54" t="s">
        <v>759</v>
      </c>
      <c r="V133" s="49" t="s">
        <v>760</v>
      </c>
      <c r="W133" s="49" t="s">
        <v>69</v>
      </c>
      <c r="X133" s="52" t="s">
        <v>70</v>
      </c>
      <c r="Y133" s="55" t="s">
        <v>771</v>
      </c>
      <c r="Z133" s="52" t="s">
        <v>58</v>
      </c>
      <c r="AA133" s="49" t="s">
        <v>81</v>
      </c>
      <c r="AB133" s="49" t="s">
        <v>73</v>
      </c>
      <c r="AC133" s="52">
        <f t="shared" si="6"/>
        <v>0</v>
      </c>
      <c r="AD133" s="56" t="s">
        <v>772</v>
      </c>
      <c r="AE133" s="61">
        <f t="shared" si="7"/>
        <v>0.08333333333333333</v>
      </c>
      <c r="AF133" s="101">
        <v>9785907546806</v>
      </c>
      <c r="AG133" s="61"/>
      <c r="AH133" s="61"/>
    </row>
    <row r="134" spans="1:34" s="40" customFormat="1" ht="24" customHeight="1">
      <c r="A134" s="41"/>
      <c r="B134" s="41"/>
      <c r="C134" s="46">
        <v>572</v>
      </c>
      <c r="D134" s="47"/>
      <c r="E134" s="47" t="s">
        <v>773</v>
      </c>
      <c r="F134" s="47" t="s">
        <v>731</v>
      </c>
      <c r="G134" s="47"/>
      <c r="H134" s="47" t="s">
        <v>756</v>
      </c>
      <c r="I134" s="60" t="s">
        <v>50</v>
      </c>
      <c r="J134" s="48" t="s">
        <v>774</v>
      </c>
      <c r="K134" s="49" t="s">
        <v>775</v>
      </c>
      <c r="L134" s="50">
        <v>12</v>
      </c>
      <c r="M134" s="51">
        <v>2023</v>
      </c>
      <c r="N134" s="52" t="s">
        <v>89</v>
      </c>
      <c r="O134" s="52" t="s">
        <v>89</v>
      </c>
      <c r="P134" s="50">
        <v>48</v>
      </c>
      <c r="Q134" s="53">
        <v>0.29</v>
      </c>
      <c r="R134" s="50">
        <v>200</v>
      </c>
      <c r="S134" s="50">
        <v>222</v>
      </c>
      <c r="T134" s="50">
        <v>9</v>
      </c>
      <c r="U134" s="54" t="s">
        <v>759</v>
      </c>
      <c r="V134" s="49" t="s">
        <v>760</v>
      </c>
      <c r="W134" s="49" t="s">
        <v>69</v>
      </c>
      <c r="X134" s="52" t="s">
        <v>70</v>
      </c>
      <c r="Y134" s="55" t="s">
        <v>776</v>
      </c>
      <c r="Z134" s="52" t="s">
        <v>58</v>
      </c>
      <c r="AA134" s="49" t="s">
        <v>81</v>
      </c>
      <c r="AB134" s="49" t="s">
        <v>73</v>
      </c>
      <c r="AC134" s="52">
        <f t="shared" si="6"/>
        <v>0</v>
      </c>
      <c r="AD134" s="56" t="s">
        <v>777</v>
      </c>
      <c r="AE134" s="61">
        <f t="shared" si="7"/>
        <v>0.08333333333333333</v>
      </c>
      <c r="AF134" s="101">
        <v>9785907546875</v>
      </c>
      <c r="AG134" s="61"/>
      <c r="AH134" s="61"/>
    </row>
    <row r="135" spans="1:34" s="40" customFormat="1" ht="23.25" customHeight="1">
      <c r="A135" s="41"/>
      <c r="B135" s="41"/>
      <c r="C135" s="46">
        <v>434.50000000000006</v>
      </c>
      <c r="D135" s="47"/>
      <c r="E135" s="47" t="s">
        <v>778</v>
      </c>
      <c r="F135" s="47" t="s">
        <v>731</v>
      </c>
      <c r="G135" s="47"/>
      <c r="H135" s="47" t="s">
        <v>779</v>
      </c>
      <c r="I135" s="60" t="s">
        <v>50</v>
      </c>
      <c r="J135" s="48" t="s">
        <v>780</v>
      </c>
      <c r="K135" s="49" t="s">
        <v>781</v>
      </c>
      <c r="L135" s="50">
        <v>16</v>
      </c>
      <c r="M135" s="51">
        <v>2022</v>
      </c>
      <c r="N135" s="52" t="s">
        <v>725</v>
      </c>
      <c r="O135" s="52" t="s">
        <v>725</v>
      </c>
      <c r="P135" s="50">
        <v>48</v>
      </c>
      <c r="Q135" s="53">
        <v>0.29</v>
      </c>
      <c r="R135" s="50">
        <v>200</v>
      </c>
      <c r="S135" s="50">
        <v>222</v>
      </c>
      <c r="T135" s="50">
        <v>9</v>
      </c>
      <c r="U135" s="54" t="s">
        <v>759</v>
      </c>
      <c r="V135" s="49" t="s">
        <v>760</v>
      </c>
      <c r="W135" s="49" t="s">
        <v>69</v>
      </c>
      <c r="X135" s="52" t="s">
        <v>70</v>
      </c>
      <c r="Y135" s="55" t="s">
        <v>782</v>
      </c>
      <c r="Z135" s="52" t="s">
        <v>58</v>
      </c>
      <c r="AA135" s="49" t="s">
        <v>72</v>
      </c>
      <c r="AB135" s="49" t="s">
        <v>73</v>
      </c>
      <c r="AC135" s="52">
        <f t="shared" si="6"/>
        <v>0</v>
      </c>
      <c r="AD135" s="56" t="s">
        <v>783</v>
      </c>
      <c r="AE135" s="61">
        <f t="shared" si="7"/>
        <v>0.0625</v>
      </c>
      <c r="AF135" s="101">
        <v>9785907545045</v>
      </c>
      <c r="AG135" s="61"/>
      <c r="AH135" s="61"/>
    </row>
    <row r="136" spans="1:34" s="40" customFormat="1" ht="24" customHeight="1">
      <c r="A136" s="41"/>
      <c r="B136" s="41"/>
      <c r="C136" s="46">
        <v>434.50000000000006</v>
      </c>
      <c r="D136" s="47"/>
      <c r="E136" s="47" t="s">
        <v>784</v>
      </c>
      <c r="F136" s="47" t="s">
        <v>731</v>
      </c>
      <c r="G136" s="47"/>
      <c r="H136" s="47" t="s">
        <v>779</v>
      </c>
      <c r="I136" s="60" t="s">
        <v>50</v>
      </c>
      <c r="J136" s="48" t="s">
        <v>785</v>
      </c>
      <c r="K136" s="49" t="s">
        <v>786</v>
      </c>
      <c r="L136" s="50">
        <v>16</v>
      </c>
      <c r="M136" s="51">
        <v>2022</v>
      </c>
      <c r="N136" s="52" t="s">
        <v>725</v>
      </c>
      <c r="O136" s="52" t="s">
        <v>725</v>
      </c>
      <c r="P136" s="50">
        <v>48</v>
      </c>
      <c r="Q136" s="53">
        <v>0.29</v>
      </c>
      <c r="R136" s="50">
        <v>200</v>
      </c>
      <c r="S136" s="50">
        <v>222</v>
      </c>
      <c r="T136" s="50">
        <v>9</v>
      </c>
      <c r="U136" s="54" t="s">
        <v>759</v>
      </c>
      <c r="V136" s="49" t="s">
        <v>760</v>
      </c>
      <c r="W136" s="49" t="s">
        <v>69</v>
      </c>
      <c r="X136" s="52" t="s">
        <v>70</v>
      </c>
      <c r="Y136" s="55" t="s">
        <v>787</v>
      </c>
      <c r="Z136" s="52" t="s">
        <v>58</v>
      </c>
      <c r="AA136" s="49" t="s">
        <v>72</v>
      </c>
      <c r="AB136" s="49" t="s">
        <v>73</v>
      </c>
      <c r="AC136" s="52">
        <f t="shared" si="6"/>
        <v>0</v>
      </c>
      <c r="AD136" s="56" t="s">
        <v>788</v>
      </c>
      <c r="AE136" s="61">
        <f t="shared" si="7"/>
        <v>0.0625</v>
      </c>
      <c r="AF136" s="101">
        <v>9785907545052</v>
      </c>
      <c r="AG136" s="61"/>
      <c r="AH136" s="61"/>
    </row>
    <row r="137" spans="1:34" s="40" customFormat="1" ht="24" customHeight="1">
      <c r="A137" s="41"/>
      <c r="B137" s="41"/>
      <c r="C137" s="46">
        <v>434.50000000000006</v>
      </c>
      <c r="D137" s="47"/>
      <c r="E137" s="47" t="s">
        <v>789</v>
      </c>
      <c r="F137" s="47" t="s">
        <v>731</v>
      </c>
      <c r="G137" s="47"/>
      <c r="H137" s="47" t="s">
        <v>779</v>
      </c>
      <c r="I137" s="60" t="s">
        <v>50</v>
      </c>
      <c r="J137" s="48" t="s">
        <v>790</v>
      </c>
      <c r="K137" s="49" t="s">
        <v>791</v>
      </c>
      <c r="L137" s="50">
        <v>16</v>
      </c>
      <c r="M137" s="51">
        <v>2022</v>
      </c>
      <c r="N137" s="52" t="s">
        <v>725</v>
      </c>
      <c r="O137" s="52" t="s">
        <v>725</v>
      </c>
      <c r="P137" s="50">
        <v>48</v>
      </c>
      <c r="Q137" s="53">
        <v>0.29</v>
      </c>
      <c r="R137" s="50">
        <v>200</v>
      </c>
      <c r="S137" s="50">
        <v>222</v>
      </c>
      <c r="T137" s="50">
        <v>9</v>
      </c>
      <c r="U137" s="54" t="s">
        <v>759</v>
      </c>
      <c r="V137" s="49" t="s">
        <v>760</v>
      </c>
      <c r="W137" s="49" t="s">
        <v>69</v>
      </c>
      <c r="X137" s="52" t="s">
        <v>70</v>
      </c>
      <c r="Y137" s="55" t="s">
        <v>792</v>
      </c>
      <c r="Z137" s="52" t="s">
        <v>58</v>
      </c>
      <c r="AA137" s="49" t="s">
        <v>72</v>
      </c>
      <c r="AB137" s="49" t="s">
        <v>73</v>
      </c>
      <c r="AC137" s="52">
        <f t="shared" si="6"/>
        <v>0</v>
      </c>
      <c r="AD137" s="56" t="s">
        <v>793</v>
      </c>
      <c r="AE137" s="61">
        <f t="shared" si="7"/>
        <v>0.0625</v>
      </c>
      <c r="AF137" s="101">
        <v>9785907545038</v>
      </c>
      <c r="AG137" s="61"/>
      <c r="AH137" s="61"/>
    </row>
    <row r="138" spans="1:34" s="40" customFormat="1" ht="27.75" customHeight="1">
      <c r="A138" s="41"/>
      <c r="B138" s="41"/>
      <c r="C138" s="46">
        <v>434.50000000000006</v>
      </c>
      <c r="D138" s="47"/>
      <c r="E138" s="47" t="s">
        <v>794</v>
      </c>
      <c r="F138" s="47" t="s">
        <v>731</v>
      </c>
      <c r="G138" s="47"/>
      <c r="H138" s="47" t="s">
        <v>779</v>
      </c>
      <c r="I138" s="60" t="s">
        <v>50</v>
      </c>
      <c r="J138" s="48" t="s">
        <v>795</v>
      </c>
      <c r="K138" s="49" t="s">
        <v>796</v>
      </c>
      <c r="L138" s="50">
        <v>16</v>
      </c>
      <c r="M138" s="51">
        <v>2022</v>
      </c>
      <c r="N138" s="52" t="s">
        <v>725</v>
      </c>
      <c r="O138" s="52" t="s">
        <v>725</v>
      </c>
      <c r="P138" s="50">
        <v>48</v>
      </c>
      <c r="Q138" s="53">
        <v>0.29</v>
      </c>
      <c r="R138" s="50">
        <v>200</v>
      </c>
      <c r="S138" s="50">
        <v>222</v>
      </c>
      <c r="T138" s="50">
        <v>9</v>
      </c>
      <c r="U138" s="54" t="s">
        <v>759</v>
      </c>
      <c r="V138" s="49" t="s">
        <v>760</v>
      </c>
      <c r="W138" s="49" t="s">
        <v>69</v>
      </c>
      <c r="X138" s="52" t="s">
        <v>70</v>
      </c>
      <c r="Y138" s="55" t="s">
        <v>797</v>
      </c>
      <c r="Z138" s="52" t="s">
        <v>58</v>
      </c>
      <c r="AA138" s="49" t="s">
        <v>72</v>
      </c>
      <c r="AB138" s="49" t="s">
        <v>73</v>
      </c>
      <c r="AC138" s="52">
        <f t="shared" si="6"/>
        <v>0</v>
      </c>
      <c r="AD138" s="56" t="s">
        <v>798</v>
      </c>
      <c r="AE138" s="61">
        <f t="shared" si="7"/>
        <v>0.0625</v>
      </c>
      <c r="AF138" s="101">
        <v>9785907545021</v>
      </c>
      <c r="AG138" s="61"/>
      <c r="AH138" s="61"/>
    </row>
    <row r="139" spans="1:34" s="40" customFormat="1" ht="24" customHeight="1">
      <c r="A139" s="41"/>
      <c r="B139" s="41"/>
      <c r="C139" s="46">
        <v>434.50000000000006</v>
      </c>
      <c r="D139" s="47"/>
      <c r="E139" s="47" t="s">
        <v>799</v>
      </c>
      <c r="F139" s="47" t="s">
        <v>731</v>
      </c>
      <c r="G139" s="47"/>
      <c r="H139" s="47" t="s">
        <v>779</v>
      </c>
      <c r="I139" s="60" t="s">
        <v>50</v>
      </c>
      <c r="J139" s="48" t="s">
        <v>800</v>
      </c>
      <c r="K139" s="49" t="s">
        <v>801</v>
      </c>
      <c r="L139" s="50">
        <v>16</v>
      </c>
      <c r="M139" s="51">
        <v>2022</v>
      </c>
      <c r="N139" s="52" t="s">
        <v>725</v>
      </c>
      <c r="O139" s="52" t="s">
        <v>725</v>
      </c>
      <c r="P139" s="50">
        <v>48</v>
      </c>
      <c r="Q139" s="53">
        <v>0.29</v>
      </c>
      <c r="R139" s="50">
        <v>200</v>
      </c>
      <c r="S139" s="50">
        <v>222</v>
      </c>
      <c r="T139" s="50">
        <v>9</v>
      </c>
      <c r="U139" s="54" t="s">
        <v>759</v>
      </c>
      <c r="V139" s="49" t="s">
        <v>760</v>
      </c>
      <c r="W139" s="49" t="s">
        <v>69</v>
      </c>
      <c r="X139" s="52" t="s">
        <v>70</v>
      </c>
      <c r="Y139" s="55" t="s">
        <v>802</v>
      </c>
      <c r="Z139" s="52" t="s">
        <v>58</v>
      </c>
      <c r="AA139" s="49" t="s">
        <v>72</v>
      </c>
      <c r="AB139" s="49" t="s">
        <v>73</v>
      </c>
      <c r="AC139" s="52">
        <f t="shared" si="6"/>
        <v>0</v>
      </c>
      <c r="AD139" s="56" t="s">
        <v>803</v>
      </c>
      <c r="AE139" s="61">
        <f t="shared" si="7"/>
        <v>0.0625</v>
      </c>
      <c r="AF139" s="101">
        <v>9785907545069</v>
      </c>
      <c r="AG139" s="61"/>
      <c r="AH139" s="61"/>
    </row>
    <row r="140" spans="1:34" s="40" customFormat="1" ht="31.5" customHeight="1">
      <c r="A140" s="41"/>
      <c r="B140" s="41"/>
      <c r="C140" s="46">
        <v>770.0000000000001</v>
      </c>
      <c r="D140" s="47"/>
      <c r="E140" s="47" t="s">
        <v>804</v>
      </c>
      <c r="F140" s="47" t="s">
        <v>805</v>
      </c>
      <c r="G140" s="47"/>
      <c r="H140" s="47" t="s">
        <v>806</v>
      </c>
      <c r="I140" s="60" t="s">
        <v>50</v>
      </c>
      <c r="J140" s="48" t="s">
        <v>807</v>
      </c>
      <c r="K140" s="49" t="s">
        <v>808</v>
      </c>
      <c r="L140" s="50">
        <v>8</v>
      </c>
      <c r="M140" s="51">
        <v>2022</v>
      </c>
      <c r="N140" s="52" t="s">
        <v>809</v>
      </c>
      <c r="O140" s="52" t="s">
        <v>809</v>
      </c>
      <c r="P140" s="50">
        <v>144</v>
      </c>
      <c r="Q140" s="53">
        <v>0.61</v>
      </c>
      <c r="R140" s="50">
        <v>200</v>
      </c>
      <c r="S140" s="50">
        <v>260</v>
      </c>
      <c r="T140" s="50">
        <v>15</v>
      </c>
      <c r="U140" s="54" t="s">
        <v>726</v>
      </c>
      <c r="V140" s="49" t="s">
        <v>68</v>
      </c>
      <c r="W140" s="49" t="s">
        <v>69</v>
      </c>
      <c r="X140" s="52" t="s">
        <v>70</v>
      </c>
      <c r="Y140" s="55" t="s">
        <v>810</v>
      </c>
      <c r="Z140" s="52" t="s">
        <v>58</v>
      </c>
      <c r="AA140" s="49" t="s">
        <v>81</v>
      </c>
      <c r="AB140" s="49" t="s">
        <v>73</v>
      </c>
      <c r="AC140" s="52">
        <f t="shared" si="6"/>
        <v>0</v>
      </c>
      <c r="AD140" s="57" t="s">
        <v>811</v>
      </c>
      <c r="AE140" s="61">
        <f t="shared" si="7"/>
        <v>0.125</v>
      </c>
      <c r="AF140" s="101">
        <v>9785907546196</v>
      </c>
      <c r="AG140" s="61"/>
      <c r="AH140" s="61"/>
    </row>
    <row r="141" spans="1:34" s="40" customFormat="1" ht="21.75" customHeight="1">
      <c r="A141" s="41"/>
      <c r="B141" s="41"/>
      <c r="C141" s="62">
        <v>1100</v>
      </c>
      <c r="D141" s="47"/>
      <c r="E141" s="47" t="s">
        <v>819</v>
      </c>
      <c r="F141" s="47" t="s">
        <v>731</v>
      </c>
      <c r="G141" s="47"/>
      <c r="H141" s="47" t="s">
        <v>806</v>
      </c>
      <c r="I141" s="60" t="s">
        <v>50</v>
      </c>
      <c r="J141" s="48" t="s">
        <v>820</v>
      </c>
      <c r="K141" s="49" t="s">
        <v>821</v>
      </c>
      <c r="L141" s="50">
        <v>6</v>
      </c>
      <c r="M141" s="51">
        <v>2022</v>
      </c>
      <c r="N141" s="52" t="s">
        <v>89</v>
      </c>
      <c r="O141" s="52" t="s">
        <v>89</v>
      </c>
      <c r="P141" s="50">
        <v>224</v>
      </c>
      <c r="Q141" s="53">
        <v>0.72</v>
      </c>
      <c r="R141" s="50">
        <v>200</v>
      </c>
      <c r="S141" s="50">
        <v>260</v>
      </c>
      <c r="T141" s="50">
        <v>19</v>
      </c>
      <c r="U141" s="54" t="s">
        <v>726</v>
      </c>
      <c r="V141" s="49" t="s">
        <v>68</v>
      </c>
      <c r="W141" s="49" t="s">
        <v>69</v>
      </c>
      <c r="X141" s="52" t="s">
        <v>70</v>
      </c>
      <c r="Y141" s="55" t="s">
        <v>822</v>
      </c>
      <c r="Z141" s="52" t="s">
        <v>58</v>
      </c>
      <c r="AA141" s="49" t="s">
        <v>81</v>
      </c>
      <c r="AB141" s="49" t="s">
        <v>81</v>
      </c>
      <c r="AC141" s="52">
        <f t="shared" si="6"/>
        <v>0</v>
      </c>
      <c r="AD141" s="57" t="s">
        <v>823</v>
      </c>
      <c r="AE141" s="61">
        <f t="shared" si="7"/>
        <v>0.16666666666666666</v>
      </c>
      <c r="AF141" s="101">
        <v>9785907546677</v>
      </c>
      <c r="AG141" s="61"/>
      <c r="AH141" s="61"/>
    </row>
    <row r="142" spans="1:34" s="40" customFormat="1" ht="36" customHeight="1">
      <c r="A142" s="41"/>
      <c r="B142" s="41"/>
      <c r="C142" s="62">
        <v>1386</v>
      </c>
      <c r="D142" s="47"/>
      <c r="E142" s="47" t="s">
        <v>824</v>
      </c>
      <c r="F142" s="47" t="s">
        <v>731</v>
      </c>
      <c r="G142" s="47"/>
      <c r="H142" s="47" t="s">
        <v>806</v>
      </c>
      <c r="I142" s="60" t="s">
        <v>50</v>
      </c>
      <c r="J142" s="48" t="s">
        <v>825</v>
      </c>
      <c r="K142" s="49" t="s">
        <v>826</v>
      </c>
      <c r="L142" s="50">
        <v>5</v>
      </c>
      <c r="M142" s="51">
        <v>2022</v>
      </c>
      <c r="N142" s="52" t="s">
        <v>827</v>
      </c>
      <c r="O142" s="52" t="s">
        <v>827</v>
      </c>
      <c r="P142" s="50">
        <v>288</v>
      </c>
      <c r="Q142" s="58">
        <v>0.9</v>
      </c>
      <c r="R142" s="50">
        <v>200</v>
      </c>
      <c r="S142" s="50">
        <v>260</v>
      </c>
      <c r="T142" s="50">
        <v>22</v>
      </c>
      <c r="U142" s="54" t="s">
        <v>726</v>
      </c>
      <c r="V142" s="49" t="s">
        <v>68</v>
      </c>
      <c r="W142" s="49" t="s">
        <v>69</v>
      </c>
      <c r="X142" s="52" t="s">
        <v>70</v>
      </c>
      <c r="Y142" s="55" t="s">
        <v>828</v>
      </c>
      <c r="Z142" s="52" t="s">
        <v>58</v>
      </c>
      <c r="AA142" s="49" t="s">
        <v>81</v>
      </c>
      <c r="AB142" s="49" t="s">
        <v>81</v>
      </c>
      <c r="AC142" s="52">
        <f t="shared" si="6"/>
        <v>0</v>
      </c>
      <c r="AD142" s="57" t="s">
        <v>829</v>
      </c>
      <c r="AE142" s="61">
        <f t="shared" si="7"/>
        <v>0.2</v>
      </c>
      <c r="AF142" s="101">
        <v>9785907545151</v>
      </c>
      <c r="AG142" s="61"/>
      <c r="AH142" s="61"/>
    </row>
    <row r="143" spans="1:34" s="40" customFormat="1" ht="24" customHeight="1">
      <c r="A143" s="41"/>
      <c r="B143" s="41"/>
      <c r="C143" s="62">
        <v>1320</v>
      </c>
      <c r="D143" s="47"/>
      <c r="E143" s="47" t="s">
        <v>830</v>
      </c>
      <c r="F143" s="47" t="s">
        <v>731</v>
      </c>
      <c r="G143" s="47"/>
      <c r="H143" s="47" t="s">
        <v>806</v>
      </c>
      <c r="I143" s="60" t="s">
        <v>50</v>
      </c>
      <c r="J143" s="48" t="s">
        <v>831</v>
      </c>
      <c r="K143" s="49" t="s">
        <v>832</v>
      </c>
      <c r="L143" s="50">
        <v>6</v>
      </c>
      <c r="M143" s="51">
        <v>2022</v>
      </c>
      <c r="N143" s="52" t="s">
        <v>833</v>
      </c>
      <c r="O143" s="52" t="s">
        <v>833</v>
      </c>
      <c r="P143" s="50">
        <v>240</v>
      </c>
      <c r="Q143" s="53">
        <v>0.78</v>
      </c>
      <c r="R143" s="50">
        <v>200</v>
      </c>
      <c r="S143" s="50">
        <v>260</v>
      </c>
      <c r="T143" s="50">
        <v>19</v>
      </c>
      <c r="U143" s="54" t="s">
        <v>726</v>
      </c>
      <c r="V143" s="49" t="s">
        <v>68</v>
      </c>
      <c r="W143" s="49" t="s">
        <v>69</v>
      </c>
      <c r="X143" s="52" t="s">
        <v>70</v>
      </c>
      <c r="Y143" s="55" t="s">
        <v>834</v>
      </c>
      <c r="Z143" s="52" t="s">
        <v>58</v>
      </c>
      <c r="AA143" s="49" t="s">
        <v>81</v>
      </c>
      <c r="AB143" s="49" t="s">
        <v>81</v>
      </c>
      <c r="AC143" s="52">
        <f t="shared" si="6"/>
        <v>0</v>
      </c>
      <c r="AD143" s="57" t="s">
        <v>835</v>
      </c>
      <c r="AE143" s="61">
        <f t="shared" si="7"/>
        <v>0.16666666666666666</v>
      </c>
      <c r="AF143" s="101">
        <v>9785907545465</v>
      </c>
      <c r="AG143" s="61"/>
      <c r="AH143" s="61"/>
    </row>
    <row r="144" spans="1:34" s="40" customFormat="1" ht="36" customHeight="1">
      <c r="A144" s="41"/>
      <c r="B144" s="41"/>
      <c r="C144" s="62">
        <v>1320</v>
      </c>
      <c r="D144" s="47"/>
      <c r="E144" s="47" t="s">
        <v>836</v>
      </c>
      <c r="F144" s="47" t="s">
        <v>731</v>
      </c>
      <c r="G144" s="47"/>
      <c r="H144" s="47" t="s">
        <v>806</v>
      </c>
      <c r="I144" s="60" t="s">
        <v>50</v>
      </c>
      <c r="J144" s="48" t="s">
        <v>837</v>
      </c>
      <c r="K144" s="49" t="s">
        <v>838</v>
      </c>
      <c r="L144" s="50">
        <v>6</v>
      </c>
      <c r="M144" s="51">
        <v>2022</v>
      </c>
      <c r="N144" s="52" t="s">
        <v>816</v>
      </c>
      <c r="O144" s="52" t="s">
        <v>816</v>
      </c>
      <c r="P144" s="50">
        <v>256</v>
      </c>
      <c r="Q144" s="53">
        <v>0.82</v>
      </c>
      <c r="R144" s="50">
        <v>200</v>
      </c>
      <c r="S144" s="50">
        <v>260</v>
      </c>
      <c r="T144" s="50">
        <v>20</v>
      </c>
      <c r="U144" s="54" t="s">
        <v>726</v>
      </c>
      <c r="V144" s="49" t="s">
        <v>68</v>
      </c>
      <c r="W144" s="49" t="s">
        <v>69</v>
      </c>
      <c r="X144" s="52" t="s">
        <v>70</v>
      </c>
      <c r="Y144" s="55" t="s">
        <v>839</v>
      </c>
      <c r="Z144" s="52" t="s">
        <v>58</v>
      </c>
      <c r="AA144" s="49" t="s">
        <v>81</v>
      </c>
      <c r="AB144" s="49" t="s">
        <v>81</v>
      </c>
      <c r="AC144" s="52">
        <f t="shared" si="6"/>
        <v>0</v>
      </c>
      <c r="AD144" s="57" t="s">
        <v>840</v>
      </c>
      <c r="AE144" s="61">
        <f t="shared" si="7"/>
        <v>0.16666666666666666</v>
      </c>
      <c r="AF144" s="101">
        <v>9785907545168</v>
      </c>
      <c r="AG144" s="61"/>
      <c r="AH144" s="61"/>
    </row>
    <row r="145" spans="1:34" s="40" customFormat="1" ht="24" customHeight="1">
      <c r="A145" s="41"/>
      <c r="B145" s="41"/>
      <c r="C145" s="46">
        <v>990.0000000000001</v>
      </c>
      <c r="D145" s="47"/>
      <c r="E145" s="47" t="s">
        <v>812</v>
      </c>
      <c r="F145" s="47" t="s">
        <v>813</v>
      </c>
      <c r="G145" s="47"/>
      <c r="H145" s="47" t="s">
        <v>806</v>
      </c>
      <c r="I145" s="60" t="s">
        <v>50</v>
      </c>
      <c r="J145" s="48" t="s">
        <v>814</v>
      </c>
      <c r="K145" s="49" t="s">
        <v>815</v>
      </c>
      <c r="L145" s="50">
        <v>8</v>
      </c>
      <c r="M145" s="51">
        <v>2022</v>
      </c>
      <c r="N145" s="52" t="s">
        <v>816</v>
      </c>
      <c r="O145" s="52" t="s">
        <v>816</v>
      </c>
      <c r="P145" s="50">
        <v>144</v>
      </c>
      <c r="Q145" s="53">
        <v>0.61</v>
      </c>
      <c r="R145" s="50">
        <v>200</v>
      </c>
      <c r="S145" s="50">
        <v>260</v>
      </c>
      <c r="T145" s="50">
        <v>15</v>
      </c>
      <c r="U145" s="54" t="s">
        <v>726</v>
      </c>
      <c r="V145" s="49" t="s">
        <v>68</v>
      </c>
      <c r="W145" s="49" t="s">
        <v>69</v>
      </c>
      <c r="X145" s="52" t="s">
        <v>70</v>
      </c>
      <c r="Y145" s="55" t="s">
        <v>817</v>
      </c>
      <c r="Z145" s="52" t="s">
        <v>58</v>
      </c>
      <c r="AA145" s="49" t="s">
        <v>81</v>
      </c>
      <c r="AB145" s="49" t="s">
        <v>73</v>
      </c>
      <c r="AC145" s="52">
        <f t="shared" si="6"/>
        <v>0</v>
      </c>
      <c r="AD145" s="56" t="s">
        <v>818</v>
      </c>
      <c r="AE145" s="61">
        <f t="shared" si="7"/>
        <v>0.125</v>
      </c>
      <c r="AF145" s="101">
        <v>9785907545366</v>
      </c>
      <c r="AG145" s="61"/>
      <c r="AH145" s="61"/>
    </row>
    <row r="146" spans="1:34" s="40" customFormat="1" ht="24" customHeight="1">
      <c r="A146" s="41"/>
      <c r="B146" s="41"/>
      <c r="C146" s="46">
        <v>627</v>
      </c>
      <c r="D146" s="47"/>
      <c r="E146" s="47" t="s">
        <v>841</v>
      </c>
      <c r="F146" s="47"/>
      <c r="G146" s="47"/>
      <c r="H146" s="47" t="s">
        <v>842</v>
      </c>
      <c r="I146" s="60" t="s">
        <v>50</v>
      </c>
      <c r="J146" s="48" t="s">
        <v>843</v>
      </c>
      <c r="K146" s="49" t="s">
        <v>844</v>
      </c>
      <c r="L146" s="50">
        <v>10</v>
      </c>
      <c r="M146" s="51">
        <v>2022</v>
      </c>
      <c r="N146" s="52" t="s">
        <v>65</v>
      </c>
      <c r="O146" s="52" t="s">
        <v>65</v>
      </c>
      <c r="P146" s="50">
        <v>48</v>
      </c>
      <c r="Q146" s="53">
        <v>0.37</v>
      </c>
      <c r="R146" s="50">
        <v>245</v>
      </c>
      <c r="S146" s="50">
        <v>250</v>
      </c>
      <c r="T146" s="50">
        <v>8</v>
      </c>
      <c r="U146" s="54" t="s">
        <v>67</v>
      </c>
      <c r="V146" s="49" t="s">
        <v>845</v>
      </c>
      <c r="W146" s="49" t="s">
        <v>69</v>
      </c>
      <c r="X146" s="52" t="s">
        <v>70</v>
      </c>
      <c r="Y146" s="55" t="s">
        <v>846</v>
      </c>
      <c r="Z146" s="52" t="s">
        <v>58</v>
      </c>
      <c r="AA146" s="49" t="s">
        <v>72</v>
      </c>
      <c r="AB146" s="49" t="s">
        <v>73</v>
      </c>
      <c r="AC146" s="52">
        <f aca="true" t="shared" si="8" ref="AC146:AC175">A146*L146+B146</f>
        <v>0</v>
      </c>
      <c r="AD146" s="57" t="s">
        <v>847</v>
      </c>
      <c r="AE146" s="61">
        <f aca="true" t="shared" si="9" ref="AE146:AE175">IF(L146&gt;0,1/L146,0)</f>
        <v>0.1</v>
      </c>
      <c r="AF146" s="101">
        <v>9785907545113</v>
      </c>
      <c r="AG146" s="61"/>
      <c r="AH146" s="61"/>
    </row>
    <row r="147" spans="1:34" s="40" customFormat="1" ht="24" customHeight="1">
      <c r="A147" s="41"/>
      <c r="B147" s="41"/>
      <c r="C147" s="46">
        <v>627</v>
      </c>
      <c r="D147" s="47"/>
      <c r="E147" s="47" t="s">
        <v>848</v>
      </c>
      <c r="F147" s="47"/>
      <c r="G147" s="47"/>
      <c r="H147" s="47" t="s">
        <v>842</v>
      </c>
      <c r="I147" s="60" t="s">
        <v>50</v>
      </c>
      <c r="J147" s="48" t="s">
        <v>849</v>
      </c>
      <c r="K147" s="49" t="s">
        <v>850</v>
      </c>
      <c r="L147" s="50">
        <v>12</v>
      </c>
      <c r="M147" s="51">
        <v>2022</v>
      </c>
      <c r="N147" s="52" t="s">
        <v>851</v>
      </c>
      <c r="O147" s="52" t="s">
        <v>851</v>
      </c>
      <c r="P147" s="50">
        <v>48</v>
      </c>
      <c r="Q147" s="53">
        <v>0.37</v>
      </c>
      <c r="R147" s="50">
        <v>245</v>
      </c>
      <c r="S147" s="50">
        <v>250</v>
      </c>
      <c r="T147" s="50">
        <v>8</v>
      </c>
      <c r="U147" s="54" t="s">
        <v>67</v>
      </c>
      <c r="V147" s="49" t="s">
        <v>845</v>
      </c>
      <c r="W147" s="49" t="s">
        <v>69</v>
      </c>
      <c r="X147" s="52" t="s">
        <v>70</v>
      </c>
      <c r="Y147" s="55" t="s">
        <v>852</v>
      </c>
      <c r="Z147" s="52" t="s">
        <v>58</v>
      </c>
      <c r="AA147" s="49" t="s">
        <v>72</v>
      </c>
      <c r="AB147" s="49" t="s">
        <v>73</v>
      </c>
      <c r="AC147" s="52">
        <f t="shared" si="8"/>
        <v>0</v>
      </c>
      <c r="AD147" s="57" t="s">
        <v>853</v>
      </c>
      <c r="AE147" s="61">
        <f t="shared" si="9"/>
        <v>0.08333333333333333</v>
      </c>
      <c r="AF147" s="101">
        <v>9785907546240</v>
      </c>
      <c r="AG147" s="61"/>
      <c r="AH147" s="61"/>
    </row>
    <row r="148" spans="1:34" s="40" customFormat="1" ht="24" customHeight="1">
      <c r="A148" s="41"/>
      <c r="B148" s="41"/>
      <c r="C148" s="46">
        <v>627</v>
      </c>
      <c r="D148" s="47"/>
      <c r="E148" s="47" t="s">
        <v>854</v>
      </c>
      <c r="F148" s="47"/>
      <c r="G148" s="47"/>
      <c r="H148" s="47" t="s">
        <v>842</v>
      </c>
      <c r="I148" s="60" t="s">
        <v>50</v>
      </c>
      <c r="J148" s="48" t="s">
        <v>855</v>
      </c>
      <c r="K148" s="49" t="s">
        <v>856</v>
      </c>
      <c r="L148" s="50">
        <v>14</v>
      </c>
      <c r="M148" s="51">
        <v>2022</v>
      </c>
      <c r="N148" s="52" t="s">
        <v>857</v>
      </c>
      <c r="O148" s="52" t="s">
        <v>809</v>
      </c>
      <c r="P148" s="50">
        <v>48</v>
      </c>
      <c r="Q148" s="53">
        <v>0.37</v>
      </c>
      <c r="R148" s="50">
        <v>245</v>
      </c>
      <c r="S148" s="50">
        <v>250</v>
      </c>
      <c r="T148" s="50">
        <v>8</v>
      </c>
      <c r="U148" s="54" t="s">
        <v>67</v>
      </c>
      <c r="V148" s="49" t="s">
        <v>845</v>
      </c>
      <c r="W148" s="49" t="s">
        <v>69</v>
      </c>
      <c r="X148" s="52" t="s">
        <v>70</v>
      </c>
      <c r="Y148" s="55" t="s">
        <v>858</v>
      </c>
      <c r="Z148" s="52" t="s">
        <v>58</v>
      </c>
      <c r="AA148" s="49" t="s">
        <v>72</v>
      </c>
      <c r="AB148" s="49" t="s">
        <v>73</v>
      </c>
      <c r="AC148" s="52">
        <f t="shared" si="8"/>
        <v>0</v>
      </c>
      <c r="AD148" s="57" t="s">
        <v>859</v>
      </c>
      <c r="AE148" s="61">
        <f t="shared" si="9"/>
        <v>0.07142857142857142</v>
      </c>
      <c r="AF148" s="101">
        <v>9785907545120</v>
      </c>
      <c r="AG148" s="61"/>
      <c r="AH148" s="61"/>
    </row>
    <row r="149" spans="1:34" s="40" customFormat="1" ht="24" customHeight="1">
      <c r="A149" s="41"/>
      <c r="B149" s="41"/>
      <c r="C149" s="46">
        <v>627</v>
      </c>
      <c r="D149" s="47"/>
      <c r="E149" s="47" t="s">
        <v>860</v>
      </c>
      <c r="F149" s="47"/>
      <c r="G149" s="47"/>
      <c r="H149" s="47" t="s">
        <v>842</v>
      </c>
      <c r="I149" s="60" t="s">
        <v>50</v>
      </c>
      <c r="J149" s="48" t="s">
        <v>861</v>
      </c>
      <c r="K149" s="49" t="s">
        <v>862</v>
      </c>
      <c r="L149" s="50">
        <v>15</v>
      </c>
      <c r="M149" s="51">
        <v>2022</v>
      </c>
      <c r="N149" s="52" t="s">
        <v>863</v>
      </c>
      <c r="O149" s="52" t="s">
        <v>863</v>
      </c>
      <c r="P149" s="50">
        <v>48</v>
      </c>
      <c r="Q149" s="53">
        <v>0.31</v>
      </c>
      <c r="R149" s="50">
        <v>245</v>
      </c>
      <c r="S149" s="50">
        <v>250</v>
      </c>
      <c r="T149" s="50">
        <v>8</v>
      </c>
      <c r="U149" s="54" t="s">
        <v>67</v>
      </c>
      <c r="V149" s="49" t="s">
        <v>845</v>
      </c>
      <c r="W149" s="49" t="s">
        <v>69</v>
      </c>
      <c r="X149" s="52" t="s">
        <v>70</v>
      </c>
      <c r="Y149" s="55" t="s">
        <v>864</v>
      </c>
      <c r="Z149" s="52" t="s">
        <v>58</v>
      </c>
      <c r="AA149" s="49" t="s">
        <v>72</v>
      </c>
      <c r="AB149" s="49" t="s">
        <v>73</v>
      </c>
      <c r="AC149" s="52">
        <f t="shared" si="8"/>
        <v>0</v>
      </c>
      <c r="AD149" s="57" t="s">
        <v>865</v>
      </c>
      <c r="AE149" s="61">
        <f t="shared" si="9"/>
        <v>0.06666666666666667</v>
      </c>
      <c r="AF149" s="101">
        <v>9785907545595</v>
      </c>
      <c r="AG149" s="61"/>
      <c r="AH149" s="61"/>
    </row>
    <row r="150" spans="1:34" s="40" customFormat="1" ht="24" customHeight="1">
      <c r="A150" s="41"/>
      <c r="B150" s="41"/>
      <c r="C150" s="46">
        <v>627</v>
      </c>
      <c r="D150" s="47"/>
      <c r="E150" s="47" t="s">
        <v>866</v>
      </c>
      <c r="F150" s="47"/>
      <c r="G150" s="47"/>
      <c r="H150" s="47" t="s">
        <v>842</v>
      </c>
      <c r="I150" s="60" t="s">
        <v>50</v>
      </c>
      <c r="J150" s="48" t="s">
        <v>867</v>
      </c>
      <c r="K150" s="49" t="s">
        <v>868</v>
      </c>
      <c r="L150" s="50">
        <v>10</v>
      </c>
      <c r="M150" s="51">
        <v>2022</v>
      </c>
      <c r="N150" s="52" t="s">
        <v>869</v>
      </c>
      <c r="O150" s="52" t="s">
        <v>869</v>
      </c>
      <c r="P150" s="50">
        <v>48</v>
      </c>
      <c r="Q150" s="53">
        <v>0.31</v>
      </c>
      <c r="R150" s="50">
        <v>245</v>
      </c>
      <c r="S150" s="50">
        <v>250</v>
      </c>
      <c r="T150" s="50">
        <v>8</v>
      </c>
      <c r="U150" s="54" t="s">
        <v>67</v>
      </c>
      <c r="V150" s="49" t="s">
        <v>845</v>
      </c>
      <c r="W150" s="49" t="s">
        <v>69</v>
      </c>
      <c r="X150" s="52" t="s">
        <v>70</v>
      </c>
      <c r="Y150" s="55" t="s">
        <v>870</v>
      </c>
      <c r="Z150" s="52" t="s">
        <v>58</v>
      </c>
      <c r="AA150" s="49" t="s">
        <v>72</v>
      </c>
      <c r="AB150" s="49" t="s">
        <v>73</v>
      </c>
      <c r="AC150" s="52">
        <f t="shared" si="8"/>
        <v>0</v>
      </c>
      <c r="AD150" s="56" t="s">
        <v>871</v>
      </c>
      <c r="AE150" s="61">
        <f t="shared" si="9"/>
        <v>0.1</v>
      </c>
      <c r="AF150" s="101">
        <v>9785907545441</v>
      </c>
      <c r="AG150" s="61"/>
      <c r="AH150" s="61"/>
    </row>
    <row r="151" spans="1:34" s="40" customFormat="1" ht="24" customHeight="1">
      <c r="A151" s="41"/>
      <c r="B151" s="41"/>
      <c r="C151" s="46">
        <v>627</v>
      </c>
      <c r="D151" s="47"/>
      <c r="E151" s="47" t="s">
        <v>872</v>
      </c>
      <c r="F151" s="47"/>
      <c r="G151" s="47"/>
      <c r="H151" s="47" t="s">
        <v>842</v>
      </c>
      <c r="I151" s="60" t="s">
        <v>50</v>
      </c>
      <c r="J151" s="48" t="s">
        <v>873</v>
      </c>
      <c r="K151" s="49" t="s">
        <v>874</v>
      </c>
      <c r="L151" s="50">
        <v>12</v>
      </c>
      <c r="M151" s="51">
        <v>2022</v>
      </c>
      <c r="N151" s="52" t="s">
        <v>118</v>
      </c>
      <c r="O151" s="52" t="s">
        <v>118</v>
      </c>
      <c r="P151" s="50">
        <v>48</v>
      </c>
      <c r="Q151" s="53">
        <v>0.37</v>
      </c>
      <c r="R151" s="50">
        <v>245</v>
      </c>
      <c r="S151" s="50">
        <v>250</v>
      </c>
      <c r="T151" s="50">
        <v>8</v>
      </c>
      <c r="U151" s="54" t="s">
        <v>67</v>
      </c>
      <c r="V151" s="49" t="s">
        <v>845</v>
      </c>
      <c r="W151" s="49" t="s">
        <v>69</v>
      </c>
      <c r="X151" s="52" t="s">
        <v>70</v>
      </c>
      <c r="Y151" s="55" t="s">
        <v>875</v>
      </c>
      <c r="Z151" s="52" t="s">
        <v>58</v>
      </c>
      <c r="AA151" s="49" t="s">
        <v>72</v>
      </c>
      <c r="AB151" s="49" t="s">
        <v>73</v>
      </c>
      <c r="AC151" s="52">
        <f t="shared" si="8"/>
        <v>0</v>
      </c>
      <c r="AD151" s="57" t="s">
        <v>876</v>
      </c>
      <c r="AE151" s="61">
        <f t="shared" si="9"/>
        <v>0.08333333333333333</v>
      </c>
      <c r="AF151" s="101">
        <v>9785907546073</v>
      </c>
      <c r="AG151" s="61"/>
      <c r="AH151" s="61"/>
    </row>
    <row r="152" spans="1:34" s="40" customFormat="1" ht="24" customHeight="1">
      <c r="A152" s="41"/>
      <c r="B152" s="41"/>
      <c r="C152" s="46">
        <v>627</v>
      </c>
      <c r="D152" s="47"/>
      <c r="E152" s="47" t="s">
        <v>877</v>
      </c>
      <c r="F152" s="47"/>
      <c r="G152" s="47"/>
      <c r="H152" s="47" t="s">
        <v>842</v>
      </c>
      <c r="I152" s="60" t="s">
        <v>50</v>
      </c>
      <c r="J152" s="48" t="s">
        <v>878</v>
      </c>
      <c r="K152" s="49" t="s">
        <v>879</v>
      </c>
      <c r="L152" s="50">
        <v>10</v>
      </c>
      <c r="M152" s="51">
        <v>2022</v>
      </c>
      <c r="N152" s="52" t="s">
        <v>880</v>
      </c>
      <c r="O152" s="52" t="s">
        <v>880</v>
      </c>
      <c r="P152" s="50">
        <v>48</v>
      </c>
      <c r="Q152" s="53">
        <v>0.37</v>
      </c>
      <c r="R152" s="50">
        <v>245</v>
      </c>
      <c r="S152" s="50">
        <v>250</v>
      </c>
      <c r="T152" s="50">
        <v>8</v>
      </c>
      <c r="U152" s="54" t="s">
        <v>67</v>
      </c>
      <c r="V152" s="49" t="s">
        <v>845</v>
      </c>
      <c r="W152" s="49" t="s">
        <v>69</v>
      </c>
      <c r="X152" s="52" t="s">
        <v>70</v>
      </c>
      <c r="Y152" s="55" t="s">
        <v>881</v>
      </c>
      <c r="Z152" s="52" t="s">
        <v>58</v>
      </c>
      <c r="AA152" s="49" t="s">
        <v>72</v>
      </c>
      <c r="AB152" s="49" t="s">
        <v>73</v>
      </c>
      <c r="AC152" s="52">
        <f t="shared" si="8"/>
        <v>0</v>
      </c>
      <c r="AD152" s="57" t="s">
        <v>882</v>
      </c>
      <c r="AE152" s="61">
        <f t="shared" si="9"/>
        <v>0.1</v>
      </c>
      <c r="AF152" s="101">
        <v>9785907545434</v>
      </c>
      <c r="AG152" s="61"/>
      <c r="AH152" s="61"/>
    </row>
    <row r="153" spans="1:34" s="40" customFormat="1" ht="24" customHeight="1">
      <c r="A153" s="41"/>
      <c r="B153" s="41"/>
      <c r="C153" s="46">
        <v>627</v>
      </c>
      <c r="D153" s="47"/>
      <c r="E153" s="47" t="s">
        <v>883</v>
      </c>
      <c r="F153" s="47"/>
      <c r="G153" s="47"/>
      <c r="H153" s="47" t="s">
        <v>842</v>
      </c>
      <c r="I153" s="60" t="s">
        <v>50</v>
      </c>
      <c r="J153" s="48" t="s">
        <v>884</v>
      </c>
      <c r="K153" s="49" t="s">
        <v>885</v>
      </c>
      <c r="L153" s="50">
        <v>12</v>
      </c>
      <c r="M153" s="51">
        <v>2022</v>
      </c>
      <c r="N153" s="52" t="s">
        <v>118</v>
      </c>
      <c r="O153" s="52" t="s">
        <v>118</v>
      </c>
      <c r="P153" s="50">
        <v>48</v>
      </c>
      <c r="Q153" s="53">
        <v>0.37</v>
      </c>
      <c r="R153" s="50">
        <v>245</v>
      </c>
      <c r="S153" s="50">
        <v>250</v>
      </c>
      <c r="T153" s="50">
        <v>8</v>
      </c>
      <c r="U153" s="54" t="s">
        <v>67</v>
      </c>
      <c r="V153" s="49" t="s">
        <v>845</v>
      </c>
      <c r="W153" s="49" t="s">
        <v>69</v>
      </c>
      <c r="X153" s="52" t="s">
        <v>70</v>
      </c>
      <c r="Y153" s="55" t="s">
        <v>886</v>
      </c>
      <c r="Z153" s="52" t="s">
        <v>58</v>
      </c>
      <c r="AA153" s="49" t="s">
        <v>72</v>
      </c>
      <c r="AB153" s="49" t="s">
        <v>73</v>
      </c>
      <c r="AC153" s="52">
        <f t="shared" si="8"/>
        <v>0</v>
      </c>
      <c r="AD153" s="57" t="s">
        <v>887</v>
      </c>
      <c r="AE153" s="61">
        <f t="shared" si="9"/>
        <v>0.08333333333333333</v>
      </c>
      <c r="AF153" s="101">
        <v>9785907545915</v>
      </c>
      <c r="AG153" s="61"/>
      <c r="AH153" s="61"/>
    </row>
    <row r="154" spans="1:34" s="40" customFormat="1" ht="24" customHeight="1">
      <c r="A154" s="41"/>
      <c r="B154" s="41"/>
      <c r="C154" s="46">
        <v>627</v>
      </c>
      <c r="D154" s="47"/>
      <c r="E154" s="47" t="s">
        <v>888</v>
      </c>
      <c r="F154" s="47"/>
      <c r="G154" s="47"/>
      <c r="H154" s="47" t="s">
        <v>842</v>
      </c>
      <c r="I154" s="60" t="s">
        <v>50</v>
      </c>
      <c r="J154" s="48" t="s">
        <v>889</v>
      </c>
      <c r="K154" s="49" t="s">
        <v>890</v>
      </c>
      <c r="L154" s="50">
        <v>12</v>
      </c>
      <c r="M154" s="51">
        <v>2022</v>
      </c>
      <c r="N154" s="52" t="s">
        <v>118</v>
      </c>
      <c r="O154" s="52" t="s">
        <v>118</v>
      </c>
      <c r="P154" s="50">
        <v>48</v>
      </c>
      <c r="Q154" s="53">
        <v>0.37</v>
      </c>
      <c r="R154" s="50">
        <v>245</v>
      </c>
      <c r="S154" s="50">
        <v>250</v>
      </c>
      <c r="T154" s="50">
        <v>8</v>
      </c>
      <c r="U154" s="54" t="s">
        <v>67</v>
      </c>
      <c r="V154" s="49" t="s">
        <v>845</v>
      </c>
      <c r="W154" s="49" t="s">
        <v>69</v>
      </c>
      <c r="X154" s="52" t="s">
        <v>70</v>
      </c>
      <c r="Y154" s="55" t="s">
        <v>891</v>
      </c>
      <c r="Z154" s="52" t="s">
        <v>58</v>
      </c>
      <c r="AA154" s="49" t="s">
        <v>72</v>
      </c>
      <c r="AB154" s="49" t="s">
        <v>73</v>
      </c>
      <c r="AC154" s="52">
        <f t="shared" si="8"/>
        <v>0</v>
      </c>
      <c r="AD154" s="57" t="s">
        <v>892</v>
      </c>
      <c r="AE154" s="61">
        <f t="shared" si="9"/>
        <v>0.08333333333333333</v>
      </c>
      <c r="AF154" s="101">
        <v>9785907546141</v>
      </c>
      <c r="AG154" s="61"/>
      <c r="AH154" s="61"/>
    </row>
    <row r="155" spans="1:34" s="40" customFormat="1" ht="29.25" customHeight="1">
      <c r="A155" s="41"/>
      <c r="B155" s="41"/>
      <c r="C155" s="46">
        <v>627</v>
      </c>
      <c r="D155" s="47"/>
      <c r="E155" s="47" t="s">
        <v>893</v>
      </c>
      <c r="F155" s="47"/>
      <c r="G155" s="47"/>
      <c r="H155" s="47" t="s">
        <v>842</v>
      </c>
      <c r="I155" s="60" t="s">
        <v>50</v>
      </c>
      <c r="J155" s="48" t="s">
        <v>894</v>
      </c>
      <c r="K155" s="49" t="s">
        <v>895</v>
      </c>
      <c r="L155" s="50">
        <v>14</v>
      </c>
      <c r="M155" s="51">
        <v>2022</v>
      </c>
      <c r="N155" s="52" t="s">
        <v>896</v>
      </c>
      <c r="O155" s="52" t="s">
        <v>896</v>
      </c>
      <c r="P155" s="50">
        <v>48</v>
      </c>
      <c r="Q155" s="53">
        <v>0.37</v>
      </c>
      <c r="R155" s="50">
        <v>245</v>
      </c>
      <c r="S155" s="50">
        <v>250</v>
      </c>
      <c r="T155" s="50">
        <v>8</v>
      </c>
      <c r="U155" s="54" t="s">
        <v>67</v>
      </c>
      <c r="V155" s="49" t="s">
        <v>845</v>
      </c>
      <c r="W155" s="49" t="s">
        <v>69</v>
      </c>
      <c r="X155" s="52" t="s">
        <v>70</v>
      </c>
      <c r="Y155" s="55" t="s">
        <v>897</v>
      </c>
      <c r="Z155" s="52" t="s">
        <v>58</v>
      </c>
      <c r="AA155" s="49" t="s">
        <v>72</v>
      </c>
      <c r="AB155" s="49" t="s">
        <v>73</v>
      </c>
      <c r="AC155" s="52">
        <f t="shared" si="8"/>
        <v>0</v>
      </c>
      <c r="AD155" s="56"/>
      <c r="AE155" s="61">
        <f t="shared" si="9"/>
        <v>0.07142857142857142</v>
      </c>
      <c r="AF155" s="101">
        <v>9785907546202</v>
      </c>
      <c r="AG155" s="61"/>
      <c r="AH155" s="61"/>
    </row>
    <row r="156" spans="1:34" s="40" customFormat="1" ht="26.25" customHeight="1">
      <c r="A156" s="41"/>
      <c r="B156" s="41"/>
      <c r="C156" s="46">
        <v>627</v>
      </c>
      <c r="D156" s="47"/>
      <c r="E156" s="47" t="s">
        <v>898</v>
      </c>
      <c r="F156" s="47"/>
      <c r="G156" s="47"/>
      <c r="H156" s="47" t="s">
        <v>842</v>
      </c>
      <c r="I156" s="60" t="s">
        <v>50</v>
      </c>
      <c r="J156" s="48" t="s">
        <v>899</v>
      </c>
      <c r="K156" s="49" t="s">
        <v>900</v>
      </c>
      <c r="L156" s="50">
        <v>12</v>
      </c>
      <c r="M156" s="51">
        <v>2022</v>
      </c>
      <c r="N156" s="52" t="s">
        <v>809</v>
      </c>
      <c r="O156" s="52" t="s">
        <v>809</v>
      </c>
      <c r="P156" s="50">
        <v>48</v>
      </c>
      <c r="Q156" s="53">
        <v>0.37</v>
      </c>
      <c r="R156" s="50">
        <v>245</v>
      </c>
      <c r="S156" s="50">
        <v>250</v>
      </c>
      <c r="T156" s="50">
        <v>8</v>
      </c>
      <c r="U156" s="54" t="s">
        <v>67</v>
      </c>
      <c r="V156" s="49" t="s">
        <v>845</v>
      </c>
      <c r="W156" s="49" t="s">
        <v>69</v>
      </c>
      <c r="X156" s="52" t="s">
        <v>70</v>
      </c>
      <c r="Y156" s="55" t="s">
        <v>901</v>
      </c>
      <c r="Z156" s="52" t="s">
        <v>58</v>
      </c>
      <c r="AA156" s="49" t="s">
        <v>72</v>
      </c>
      <c r="AB156" s="49" t="s">
        <v>73</v>
      </c>
      <c r="AC156" s="52">
        <f t="shared" si="8"/>
        <v>0</v>
      </c>
      <c r="AD156" s="56" t="s">
        <v>902</v>
      </c>
      <c r="AE156" s="61">
        <f t="shared" si="9"/>
        <v>0.08333333333333333</v>
      </c>
      <c r="AF156" s="101">
        <v>9785907546189</v>
      </c>
      <c r="AG156" s="61"/>
      <c r="AH156" s="61"/>
    </row>
    <row r="157" spans="1:34" s="40" customFormat="1" ht="24" customHeight="1">
      <c r="A157" s="41"/>
      <c r="B157" s="41"/>
      <c r="C157" s="46">
        <v>627</v>
      </c>
      <c r="D157" s="47"/>
      <c r="E157" s="47" t="s">
        <v>903</v>
      </c>
      <c r="F157" s="47"/>
      <c r="G157" s="47"/>
      <c r="H157" s="47" t="s">
        <v>842</v>
      </c>
      <c r="I157" s="60" t="s">
        <v>50</v>
      </c>
      <c r="J157" s="48" t="s">
        <v>904</v>
      </c>
      <c r="K157" s="49" t="s">
        <v>905</v>
      </c>
      <c r="L157" s="50">
        <v>14</v>
      </c>
      <c r="M157" s="51">
        <v>2022</v>
      </c>
      <c r="N157" s="52" t="s">
        <v>906</v>
      </c>
      <c r="O157" s="52" t="s">
        <v>906</v>
      </c>
      <c r="P157" s="50">
        <v>48</v>
      </c>
      <c r="Q157" s="53">
        <v>0.31</v>
      </c>
      <c r="R157" s="50">
        <v>245</v>
      </c>
      <c r="S157" s="50">
        <v>250</v>
      </c>
      <c r="T157" s="50">
        <v>8</v>
      </c>
      <c r="U157" s="54" t="s">
        <v>67</v>
      </c>
      <c r="V157" s="49" t="s">
        <v>845</v>
      </c>
      <c r="W157" s="49" t="s">
        <v>69</v>
      </c>
      <c r="X157" s="52" t="s">
        <v>70</v>
      </c>
      <c r="Y157" s="55" t="s">
        <v>907</v>
      </c>
      <c r="Z157" s="52" t="s">
        <v>58</v>
      </c>
      <c r="AA157" s="49" t="s">
        <v>72</v>
      </c>
      <c r="AB157" s="49" t="s">
        <v>73</v>
      </c>
      <c r="AC157" s="52">
        <f t="shared" si="8"/>
        <v>0</v>
      </c>
      <c r="AD157" s="57" t="s">
        <v>908</v>
      </c>
      <c r="AE157" s="61">
        <f t="shared" si="9"/>
        <v>0.07142857142857142</v>
      </c>
      <c r="AF157" s="101">
        <v>9785907545601</v>
      </c>
      <c r="AG157" s="61"/>
      <c r="AH157" s="61"/>
    </row>
    <row r="158" spans="1:34" s="40" customFormat="1" ht="24" customHeight="1">
      <c r="A158" s="41"/>
      <c r="B158" s="41"/>
      <c r="C158" s="46">
        <v>627</v>
      </c>
      <c r="D158" s="47"/>
      <c r="E158" s="47" t="s">
        <v>909</v>
      </c>
      <c r="F158" s="47"/>
      <c r="G158" s="47"/>
      <c r="H158" s="47" t="s">
        <v>842</v>
      </c>
      <c r="I158" s="60" t="s">
        <v>50</v>
      </c>
      <c r="J158" s="48" t="s">
        <v>910</v>
      </c>
      <c r="K158" s="49" t="s">
        <v>911</v>
      </c>
      <c r="L158" s="50">
        <v>15</v>
      </c>
      <c r="M158" s="51">
        <v>2022</v>
      </c>
      <c r="N158" s="52" t="s">
        <v>245</v>
      </c>
      <c r="O158" s="52" t="s">
        <v>245</v>
      </c>
      <c r="P158" s="50">
        <v>48</v>
      </c>
      <c r="Q158" s="53">
        <v>0.36</v>
      </c>
      <c r="R158" s="50">
        <v>245</v>
      </c>
      <c r="S158" s="50">
        <v>250</v>
      </c>
      <c r="T158" s="50">
        <v>8</v>
      </c>
      <c r="U158" s="54" t="s">
        <v>67</v>
      </c>
      <c r="V158" s="49" t="s">
        <v>845</v>
      </c>
      <c r="W158" s="49" t="s">
        <v>69</v>
      </c>
      <c r="X158" s="52" t="s">
        <v>70</v>
      </c>
      <c r="Y158" s="55" t="s">
        <v>912</v>
      </c>
      <c r="Z158" s="52" t="s">
        <v>58</v>
      </c>
      <c r="AA158" s="49" t="s">
        <v>72</v>
      </c>
      <c r="AB158" s="49" t="s">
        <v>73</v>
      </c>
      <c r="AC158" s="52">
        <f t="shared" si="8"/>
        <v>0</v>
      </c>
      <c r="AD158" s="57" t="s">
        <v>913</v>
      </c>
      <c r="AE158" s="61">
        <f t="shared" si="9"/>
        <v>0.06666666666666667</v>
      </c>
      <c r="AF158" s="101">
        <v>9785907546653</v>
      </c>
      <c r="AG158" s="61"/>
      <c r="AH158" s="61"/>
    </row>
    <row r="159" spans="1:34" s="40" customFormat="1" ht="24" customHeight="1">
      <c r="A159" s="41"/>
      <c r="B159" s="41"/>
      <c r="C159" s="46">
        <v>627</v>
      </c>
      <c r="D159" s="47"/>
      <c r="E159" s="47" t="s">
        <v>914</v>
      </c>
      <c r="F159" s="47"/>
      <c r="G159" s="47"/>
      <c r="H159" s="47" t="s">
        <v>842</v>
      </c>
      <c r="I159" s="60" t="s">
        <v>50</v>
      </c>
      <c r="J159" s="48" t="s">
        <v>915</v>
      </c>
      <c r="K159" s="49" t="s">
        <v>916</v>
      </c>
      <c r="L159" s="50">
        <v>12</v>
      </c>
      <c r="M159" s="51">
        <v>2022</v>
      </c>
      <c r="N159" s="52" t="s">
        <v>118</v>
      </c>
      <c r="O159" s="52" t="s">
        <v>118</v>
      </c>
      <c r="P159" s="50">
        <v>48</v>
      </c>
      <c r="Q159" s="53">
        <v>0.37</v>
      </c>
      <c r="R159" s="50">
        <v>245</v>
      </c>
      <c r="S159" s="50">
        <v>250</v>
      </c>
      <c r="T159" s="50">
        <v>8</v>
      </c>
      <c r="U159" s="54" t="s">
        <v>67</v>
      </c>
      <c r="V159" s="49" t="s">
        <v>845</v>
      </c>
      <c r="W159" s="49" t="s">
        <v>69</v>
      </c>
      <c r="X159" s="52" t="s">
        <v>70</v>
      </c>
      <c r="Y159" s="55" t="s">
        <v>917</v>
      </c>
      <c r="Z159" s="52" t="s">
        <v>58</v>
      </c>
      <c r="AA159" s="49" t="s">
        <v>72</v>
      </c>
      <c r="AB159" s="49" t="s">
        <v>73</v>
      </c>
      <c r="AC159" s="52">
        <f t="shared" si="8"/>
        <v>0</v>
      </c>
      <c r="AD159" s="57" t="s">
        <v>918</v>
      </c>
      <c r="AE159" s="61">
        <f t="shared" si="9"/>
        <v>0.08333333333333333</v>
      </c>
      <c r="AF159" s="101">
        <v>9785907546165</v>
      </c>
      <c r="AG159" s="61"/>
      <c r="AH159" s="61"/>
    </row>
    <row r="160" spans="1:34" s="40" customFormat="1" ht="24" customHeight="1">
      <c r="A160" s="41"/>
      <c r="B160" s="41"/>
      <c r="C160" s="46">
        <v>627</v>
      </c>
      <c r="D160" s="47"/>
      <c r="E160" s="47" t="s">
        <v>919</v>
      </c>
      <c r="F160" s="47"/>
      <c r="G160" s="47"/>
      <c r="H160" s="47" t="s">
        <v>842</v>
      </c>
      <c r="I160" s="60" t="s">
        <v>50</v>
      </c>
      <c r="J160" s="48" t="s">
        <v>920</v>
      </c>
      <c r="K160" s="49" t="s">
        <v>921</v>
      </c>
      <c r="L160" s="50">
        <v>12</v>
      </c>
      <c r="M160" s="51">
        <v>2022</v>
      </c>
      <c r="N160" s="52" t="s">
        <v>851</v>
      </c>
      <c r="O160" s="52" t="s">
        <v>851</v>
      </c>
      <c r="P160" s="50">
        <v>48</v>
      </c>
      <c r="Q160" s="53">
        <v>0.37</v>
      </c>
      <c r="R160" s="50">
        <v>245</v>
      </c>
      <c r="S160" s="50">
        <v>250</v>
      </c>
      <c r="T160" s="50">
        <v>8</v>
      </c>
      <c r="U160" s="54" t="s">
        <v>67</v>
      </c>
      <c r="V160" s="49" t="s">
        <v>845</v>
      </c>
      <c r="W160" s="49" t="s">
        <v>69</v>
      </c>
      <c r="X160" s="52" t="s">
        <v>70</v>
      </c>
      <c r="Y160" s="55" t="s">
        <v>922</v>
      </c>
      <c r="Z160" s="52" t="s">
        <v>58</v>
      </c>
      <c r="AA160" s="49" t="s">
        <v>72</v>
      </c>
      <c r="AB160" s="49" t="s">
        <v>73</v>
      </c>
      <c r="AC160" s="52">
        <f t="shared" si="8"/>
        <v>0</v>
      </c>
      <c r="AD160" s="57" t="s">
        <v>923</v>
      </c>
      <c r="AE160" s="61">
        <f t="shared" si="9"/>
        <v>0.08333333333333333</v>
      </c>
      <c r="AF160" s="101">
        <v>9785907546158</v>
      </c>
      <c r="AG160" s="61"/>
      <c r="AH160" s="61"/>
    </row>
    <row r="161" spans="1:34" s="40" customFormat="1" ht="27.75" customHeight="1">
      <c r="A161" s="41"/>
      <c r="B161" s="41"/>
      <c r="C161" s="46">
        <v>676.5</v>
      </c>
      <c r="D161" s="47"/>
      <c r="E161" s="47" t="s">
        <v>946</v>
      </c>
      <c r="F161" s="47" t="s">
        <v>947</v>
      </c>
      <c r="G161" s="47"/>
      <c r="H161" s="47" t="s">
        <v>925</v>
      </c>
      <c r="I161" s="60" t="s">
        <v>50</v>
      </c>
      <c r="J161" s="48" t="s">
        <v>948</v>
      </c>
      <c r="K161" s="49" t="s">
        <v>949</v>
      </c>
      <c r="L161" s="50">
        <v>10</v>
      </c>
      <c r="M161" s="51">
        <v>2022</v>
      </c>
      <c r="N161" s="52" t="s">
        <v>950</v>
      </c>
      <c r="O161" s="52" t="s">
        <v>950</v>
      </c>
      <c r="P161" s="50">
        <v>64</v>
      </c>
      <c r="Q161" s="53">
        <v>0.36</v>
      </c>
      <c r="R161" s="50">
        <v>200</v>
      </c>
      <c r="S161" s="50">
        <v>260</v>
      </c>
      <c r="T161" s="50">
        <v>8</v>
      </c>
      <c r="U161" s="54" t="s">
        <v>67</v>
      </c>
      <c r="V161" s="49" t="s">
        <v>68</v>
      </c>
      <c r="W161" s="49" t="s">
        <v>69</v>
      </c>
      <c r="X161" s="52" t="s">
        <v>70</v>
      </c>
      <c r="Y161" s="55" t="s">
        <v>951</v>
      </c>
      <c r="Z161" s="52" t="s">
        <v>58</v>
      </c>
      <c r="AA161" s="49" t="s">
        <v>81</v>
      </c>
      <c r="AB161" s="49" t="s">
        <v>81</v>
      </c>
      <c r="AC161" s="52">
        <f t="shared" si="8"/>
        <v>0</v>
      </c>
      <c r="AD161" s="57" t="s">
        <v>952</v>
      </c>
      <c r="AE161" s="61">
        <f t="shared" si="9"/>
        <v>0.1</v>
      </c>
      <c r="AF161" s="101">
        <v>9785907545090</v>
      </c>
      <c r="AG161" s="61"/>
      <c r="AH161" s="61"/>
    </row>
    <row r="162" spans="1:34" s="40" customFormat="1" ht="29.25" customHeight="1">
      <c r="A162" s="41"/>
      <c r="B162" s="41"/>
      <c r="C162" s="46">
        <v>632.5</v>
      </c>
      <c r="D162" s="47"/>
      <c r="E162" s="47" t="s">
        <v>979</v>
      </c>
      <c r="F162" s="47" t="s">
        <v>980</v>
      </c>
      <c r="G162" s="47"/>
      <c r="H162" s="47" t="s">
        <v>925</v>
      </c>
      <c r="I162" s="60" t="s">
        <v>50</v>
      </c>
      <c r="J162" s="48" t="s">
        <v>981</v>
      </c>
      <c r="K162" s="49" t="s">
        <v>982</v>
      </c>
      <c r="L162" s="50">
        <v>15</v>
      </c>
      <c r="M162" s="51">
        <v>2022</v>
      </c>
      <c r="N162" s="52" t="s">
        <v>833</v>
      </c>
      <c r="O162" s="52" t="s">
        <v>833</v>
      </c>
      <c r="P162" s="50">
        <v>64</v>
      </c>
      <c r="Q162" s="53">
        <v>0.36</v>
      </c>
      <c r="R162" s="50">
        <v>200</v>
      </c>
      <c r="S162" s="50">
        <v>260</v>
      </c>
      <c r="T162" s="50">
        <v>9</v>
      </c>
      <c r="U162" s="54" t="s">
        <v>67</v>
      </c>
      <c r="V162" s="49" t="s">
        <v>68</v>
      </c>
      <c r="W162" s="49" t="s">
        <v>69</v>
      </c>
      <c r="X162" s="52" t="s">
        <v>70</v>
      </c>
      <c r="Y162" s="55" t="s">
        <v>983</v>
      </c>
      <c r="Z162" s="52" t="s">
        <v>58</v>
      </c>
      <c r="AA162" s="49" t="s">
        <v>81</v>
      </c>
      <c r="AB162" s="49" t="s">
        <v>73</v>
      </c>
      <c r="AC162" s="52">
        <f t="shared" si="8"/>
        <v>0</v>
      </c>
      <c r="AD162" s="57" t="s">
        <v>984</v>
      </c>
      <c r="AE162" s="61">
        <f t="shared" si="9"/>
        <v>0.06666666666666667</v>
      </c>
      <c r="AF162" s="101">
        <v>9785907545571</v>
      </c>
      <c r="AG162" s="61"/>
      <c r="AH162" s="61"/>
    </row>
    <row r="163" spans="1:34" s="40" customFormat="1" ht="24" customHeight="1">
      <c r="A163" s="41"/>
      <c r="B163" s="41"/>
      <c r="C163" s="46">
        <v>632.5</v>
      </c>
      <c r="D163" s="47"/>
      <c r="E163" s="47" t="s">
        <v>1002</v>
      </c>
      <c r="F163" s="47" t="s">
        <v>1003</v>
      </c>
      <c r="G163" s="47"/>
      <c r="H163" s="47" t="s">
        <v>925</v>
      </c>
      <c r="I163" s="60" t="s">
        <v>50</v>
      </c>
      <c r="J163" s="48" t="s">
        <v>1004</v>
      </c>
      <c r="K163" s="49" t="s">
        <v>1005</v>
      </c>
      <c r="L163" s="50">
        <v>16</v>
      </c>
      <c r="M163" s="51">
        <v>2022</v>
      </c>
      <c r="N163" s="52" t="s">
        <v>212</v>
      </c>
      <c r="O163" s="52" t="s">
        <v>212</v>
      </c>
      <c r="P163" s="50">
        <v>64</v>
      </c>
      <c r="Q163" s="53">
        <v>0.37</v>
      </c>
      <c r="R163" s="50">
        <v>200</v>
      </c>
      <c r="S163" s="50">
        <v>260</v>
      </c>
      <c r="T163" s="50">
        <v>9</v>
      </c>
      <c r="U163" s="54" t="s">
        <v>67</v>
      </c>
      <c r="V163" s="49" t="s">
        <v>68</v>
      </c>
      <c r="W163" s="49" t="s">
        <v>69</v>
      </c>
      <c r="X163" s="52" t="s">
        <v>70</v>
      </c>
      <c r="Y163" s="55" t="s">
        <v>1006</v>
      </c>
      <c r="Z163" s="52" t="s">
        <v>58</v>
      </c>
      <c r="AA163" s="49" t="s">
        <v>81</v>
      </c>
      <c r="AB163" s="49" t="s">
        <v>73</v>
      </c>
      <c r="AC163" s="52">
        <f t="shared" si="8"/>
        <v>0</v>
      </c>
      <c r="AD163" s="57" t="s">
        <v>1007</v>
      </c>
      <c r="AE163" s="61">
        <f t="shared" si="9"/>
        <v>0.0625</v>
      </c>
      <c r="AF163" s="101">
        <v>9785907546011</v>
      </c>
      <c r="AG163" s="61"/>
      <c r="AH163" s="61"/>
    </row>
    <row r="164" spans="1:34" s="40" customFormat="1" ht="27.75" customHeight="1">
      <c r="A164" s="41"/>
      <c r="B164" s="41"/>
      <c r="C164" s="46">
        <v>632.5</v>
      </c>
      <c r="D164" s="47"/>
      <c r="E164" s="47" t="s">
        <v>985</v>
      </c>
      <c r="F164" s="47" t="s">
        <v>62</v>
      </c>
      <c r="G164" s="47"/>
      <c r="H164" s="47" t="s">
        <v>925</v>
      </c>
      <c r="I164" s="60" t="s">
        <v>50</v>
      </c>
      <c r="J164" s="48" t="s">
        <v>986</v>
      </c>
      <c r="K164" s="49" t="s">
        <v>987</v>
      </c>
      <c r="L164" s="50">
        <v>16</v>
      </c>
      <c r="M164" s="51">
        <v>2022</v>
      </c>
      <c r="N164" s="52" t="s">
        <v>314</v>
      </c>
      <c r="O164" s="52" t="s">
        <v>314</v>
      </c>
      <c r="P164" s="50">
        <v>64</v>
      </c>
      <c r="Q164" s="53">
        <v>0.37</v>
      </c>
      <c r="R164" s="50">
        <v>200</v>
      </c>
      <c r="S164" s="50">
        <v>260</v>
      </c>
      <c r="T164" s="50">
        <v>9</v>
      </c>
      <c r="U164" s="54" t="s">
        <v>67</v>
      </c>
      <c r="V164" s="49" t="s">
        <v>68</v>
      </c>
      <c r="W164" s="49" t="s">
        <v>69</v>
      </c>
      <c r="X164" s="52" t="s">
        <v>70</v>
      </c>
      <c r="Y164" s="55" t="s">
        <v>988</v>
      </c>
      <c r="Z164" s="52" t="s">
        <v>58</v>
      </c>
      <c r="AA164" s="49" t="s">
        <v>81</v>
      </c>
      <c r="AB164" s="49" t="s">
        <v>73</v>
      </c>
      <c r="AC164" s="52">
        <f t="shared" si="8"/>
        <v>0</v>
      </c>
      <c r="AD164" s="57" t="s">
        <v>989</v>
      </c>
      <c r="AE164" s="61">
        <f t="shared" si="9"/>
        <v>0.0625</v>
      </c>
      <c r="AF164" s="101">
        <v>9785907545694</v>
      </c>
      <c r="AG164" s="61"/>
      <c r="AH164" s="61"/>
    </row>
    <row r="165" spans="1:34" s="40" customFormat="1" ht="24" customHeight="1">
      <c r="A165" s="41"/>
      <c r="B165" s="41"/>
      <c r="C165" s="46">
        <v>550</v>
      </c>
      <c r="D165" s="47"/>
      <c r="E165" s="47" t="s">
        <v>960</v>
      </c>
      <c r="F165" s="47" t="s">
        <v>961</v>
      </c>
      <c r="G165" s="47"/>
      <c r="H165" s="47" t="s">
        <v>925</v>
      </c>
      <c r="I165" s="60" t="s">
        <v>50</v>
      </c>
      <c r="J165" s="48" t="s">
        <v>962</v>
      </c>
      <c r="K165" s="49" t="s">
        <v>963</v>
      </c>
      <c r="L165" s="50">
        <v>12</v>
      </c>
      <c r="M165" s="51">
        <v>2022</v>
      </c>
      <c r="N165" s="52" t="s">
        <v>964</v>
      </c>
      <c r="O165" s="52" t="s">
        <v>964</v>
      </c>
      <c r="P165" s="50">
        <v>64</v>
      </c>
      <c r="Q165" s="53">
        <v>0.36</v>
      </c>
      <c r="R165" s="50">
        <v>200</v>
      </c>
      <c r="S165" s="50">
        <v>260</v>
      </c>
      <c r="T165" s="50">
        <v>9</v>
      </c>
      <c r="U165" s="54" t="s">
        <v>67</v>
      </c>
      <c r="V165" s="49" t="s">
        <v>68</v>
      </c>
      <c r="W165" s="49" t="s">
        <v>69</v>
      </c>
      <c r="X165" s="52" t="s">
        <v>70</v>
      </c>
      <c r="Y165" s="55" t="s">
        <v>965</v>
      </c>
      <c r="Z165" s="52" t="s">
        <v>58</v>
      </c>
      <c r="AA165" s="49" t="s">
        <v>81</v>
      </c>
      <c r="AB165" s="49" t="s">
        <v>73</v>
      </c>
      <c r="AC165" s="52">
        <f t="shared" si="8"/>
        <v>0</v>
      </c>
      <c r="AD165" s="56" t="s">
        <v>966</v>
      </c>
      <c r="AE165" s="61">
        <f t="shared" si="9"/>
        <v>0.08333333333333333</v>
      </c>
      <c r="AF165" s="101">
        <v>9785907546134</v>
      </c>
      <c r="AG165" s="61"/>
      <c r="AH165" s="61"/>
    </row>
    <row r="166" spans="1:34" s="40" customFormat="1" ht="25.5" customHeight="1">
      <c r="A166" s="41"/>
      <c r="B166" s="41"/>
      <c r="C166" s="46">
        <v>550</v>
      </c>
      <c r="D166" s="47"/>
      <c r="E166" s="47" t="s">
        <v>990</v>
      </c>
      <c r="F166" s="47" t="s">
        <v>991</v>
      </c>
      <c r="G166" s="47"/>
      <c r="H166" s="47" t="s">
        <v>925</v>
      </c>
      <c r="I166" s="60" t="s">
        <v>50</v>
      </c>
      <c r="J166" s="48" t="s">
        <v>992</v>
      </c>
      <c r="K166" s="49" t="s">
        <v>993</v>
      </c>
      <c r="L166" s="50">
        <v>12</v>
      </c>
      <c r="M166" s="51">
        <v>2022</v>
      </c>
      <c r="N166" s="52" t="s">
        <v>994</v>
      </c>
      <c r="O166" s="52" t="s">
        <v>994</v>
      </c>
      <c r="P166" s="50">
        <v>64</v>
      </c>
      <c r="Q166" s="53">
        <v>0.36</v>
      </c>
      <c r="R166" s="50">
        <v>200</v>
      </c>
      <c r="S166" s="50">
        <v>260</v>
      </c>
      <c r="T166" s="50">
        <v>10</v>
      </c>
      <c r="U166" s="54" t="s">
        <v>67</v>
      </c>
      <c r="V166" s="49" t="s">
        <v>68</v>
      </c>
      <c r="W166" s="49" t="s">
        <v>69</v>
      </c>
      <c r="X166" s="52" t="s">
        <v>70</v>
      </c>
      <c r="Y166" s="55" t="s">
        <v>995</v>
      </c>
      <c r="Z166" s="52" t="s">
        <v>58</v>
      </c>
      <c r="AA166" s="49" t="s">
        <v>81</v>
      </c>
      <c r="AB166" s="49" t="s">
        <v>73</v>
      </c>
      <c r="AC166" s="52">
        <f t="shared" si="8"/>
        <v>0</v>
      </c>
      <c r="AD166" s="57" t="s">
        <v>996</v>
      </c>
      <c r="AE166" s="61">
        <f t="shared" si="9"/>
        <v>0.08333333333333333</v>
      </c>
      <c r="AF166" s="101">
        <v>9785907546233</v>
      </c>
      <c r="AG166" s="61"/>
      <c r="AH166" s="61"/>
    </row>
    <row r="167" spans="1:34" s="40" customFormat="1" ht="24" customHeight="1">
      <c r="A167" s="41"/>
      <c r="B167" s="41"/>
      <c r="C167" s="46">
        <v>676.5</v>
      </c>
      <c r="D167" s="47"/>
      <c r="E167" s="47" t="s">
        <v>953</v>
      </c>
      <c r="F167" s="47" t="s">
        <v>954</v>
      </c>
      <c r="G167" s="47"/>
      <c r="H167" s="47" t="s">
        <v>925</v>
      </c>
      <c r="I167" s="60" t="s">
        <v>50</v>
      </c>
      <c r="J167" s="48" t="s">
        <v>955</v>
      </c>
      <c r="K167" s="49" t="s">
        <v>956</v>
      </c>
      <c r="L167" s="50">
        <v>10</v>
      </c>
      <c r="M167" s="51">
        <v>2022</v>
      </c>
      <c r="N167" s="52" t="s">
        <v>957</v>
      </c>
      <c r="O167" s="52" t="s">
        <v>957</v>
      </c>
      <c r="P167" s="50">
        <v>64</v>
      </c>
      <c r="Q167" s="53">
        <v>0.36</v>
      </c>
      <c r="R167" s="50">
        <v>200</v>
      </c>
      <c r="S167" s="50">
        <v>260</v>
      </c>
      <c r="T167" s="50">
        <v>8</v>
      </c>
      <c r="U167" s="54" t="s">
        <v>67</v>
      </c>
      <c r="V167" s="49" t="s">
        <v>68</v>
      </c>
      <c r="W167" s="49" t="s">
        <v>69</v>
      </c>
      <c r="X167" s="52" t="s">
        <v>70</v>
      </c>
      <c r="Y167" s="55" t="s">
        <v>958</v>
      </c>
      <c r="Z167" s="52" t="s">
        <v>58</v>
      </c>
      <c r="AA167" s="49" t="s">
        <v>81</v>
      </c>
      <c r="AB167" s="49" t="s">
        <v>81</v>
      </c>
      <c r="AC167" s="52">
        <f t="shared" si="8"/>
        <v>0</v>
      </c>
      <c r="AD167" s="57" t="s">
        <v>959</v>
      </c>
      <c r="AE167" s="61">
        <f t="shared" si="9"/>
        <v>0.1</v>
      </c>
      <c r="AF167" s="101">
        <v>9785907545106</v>
      </c>
      <c r="AG167" s="61"/>
      <c r="AH167" s="61"/>
    </row>
    <row r="168" spans="1:34" s="40" customFormat="1" ht="24" customHeight="1">
      <c r="A168" s="41"/>
      <c r="B168" s="41"/>
      <c r="C168" s="46">
        <v>550</v>
      </c>
      <c r="D168" s="47"/>
      <c r="E168" s="47" t="s">
        <v>967</v>
      </c>
      <c r="F168" s="47" t="s">
        <v>968</v>
      </c>
      <c r="G168" s="47"/>
      <c r="H168" s="47" t="s">
        <v>925</v>
      </c>
      <c r="I168" s="60" t="s">
        <v>50</v>
      </c>
      <c r="J168" s="48" t="s">
        <v>969</v>
      </c>
      <c r="K168" s="49" t="s">
        <v>970</v>
      </c>
      <c r="L168" s="50">
        <v>12</v>
      </c>
      <c r="M168" s="51">
        <v>2022</v>
      </c>
      <c r="N168" s="52" t="s">
        <v>66</v>
      </c>
      <c r="O168" s="52" t="s">
        <v>66</v>
      </c>
      <c r="P168" s="50">
        <v>64</v>
      </c>
      <c r="Q168" s="53">
        <v>0.36</v>
      </c>
      <c r="R168" s="50">
        <v>200</v>
      </c>
      <c r="S168" s="50">
        <v>260</v>
      </c>
      <c r="T168" s="50">
        <v>9</v>
      </c>
      <c r="U168" s="54" t="s">
        <v>67</v>
      </c>
      <c r="V168" s="49" t="s">
        <v>68</v>
      </c>
      <c r="W168" s="49" t="s">
        <v>69</v>
      </c>
      <c r="X168" s="52" t="s">
        <v>70</v>
      </c>
      <c r="Y168" s="55" t="s">
        <v>971</v>
      </c>
      <c r="Z168" s="52" t="s">
        <v>58</v>
      </c>
      <c r="AA168" s="49" t="s">
        <v>81</v>
      </c>
      <c r="AB168" s="49" t="s">
        <v>73</v>
      </c>
      <c r="AC168" s="52">
        <f t="shared" si="8"/>
        <v>0</v>
      </c>
      <c r="AD168" s="57" t="s">
        <v>972</v>
      </c>
      <c r="AE168" s="61">
        <f t="shared" si="9"/>
        <v>0.08333333333333333</v>
      </c>
      <c r="AF168" s="101">
        <v>9785907546691</v>
      </c>
      <c r="AG168" s="61"/>
      <c r="AH168" s="61"/>
    </row>
    <row r="169" spans="1:34" s="40" customFormat="1" ht="24" customHeight="1">
      <c r="A169" s="41"/>
      <c r="B169" s="41"/>
      <c r="C169" s="46">
        <v>495.00000000000006</v>
      </c>
      <c r="D169" s="47"/>
      <c r="E169" s="47" t="s">
        <v>935</v>
      </c>
      <c r="F169" s="47" t="s">
        <v>936</v>
      </c>
      <c r="G169" s="47"/>
      <c r="H169" s="47" t="s">
        <v>925</v>
      </c>
      <c r="I169" s="60" t="s">
        <v>50</v>
      </c>
      <c r="J169" s="48" t="s">
        <v>937</v>
      </c>
      <c r="K169" s="49" t="s">
        <v>938</v>
      </c>
      <c r="L169" s="50">
        <v>12</v>
      </c>
      <c r="M169" s="51">
        <v>2022</v>
      </c>
      <c r="N169" s="52" t="s">
        <v>118</v>
      </c>
      <c r="O169" s="52" t="s">
        <v>118</v>
      </c>
      <c r="P169" s="50">
        <v>64</v>
      </c>
      <c r="Q169" s="53">
        <v>0.36</v>
      </c>
      <c r="R169" s="50">
        <v>200</v>
      </c>
      <c r="S169" s="50">
        <v>260</v>
      </c>
      <c r="T169" s="50">
        <v>9</v>
      </c>
      <c r="U169" s="54" t="s">
        <v>67</v>
      </c>
      <c r="V169" s="49" t="s">
        <v>68</v>
      </c>
      <c r="W169" s="49" t="s">
        <v>69</v>
      </c>
      <c r="X169" s="52" t="s">
        <v>70</v>
      </c>
      <c r="Y169" s="55" t="s">
        <v>939</v>
      </c>
      <c r="Z169" s="52" t="s">
        <v>58</v>
      </c>
      <c r="AA169" s="49" t="s">
        <v>81</v>
      </c>
      <c r="AB169" s="49" t="s">
        <v>73</v>
      </c>
      <c r="AC169" s="52">
        <f t="shared" si="8"/>
        <v>0</v>
      </c>
      <c r="AD169" s="56" t="s">
        <v>940</v>
      </c>
      <c r="AE169" s="61">
        <f t="shared" si="9"/>
        <v>0.08333333333333333</v>
      </c>
      <c r="AF169" s="101">
        <v>9785907546226</v>
      </c>
      <c r="AG169" s="61"/>
      <c r="AH169" s="61"/>
    </row>
    <row r="170" spans="1:34" s="40" customFormat="1" ht="24" customHeight="1">
      <c r="A170" s="41"/>
      <c r="B170" s="41"/>
      <c r="C170" s="46">
        <v>550</v>
      </c>
      <c r="D170" s="47"/>
      <c r="E170" s="47" t="s">
        <v>973</v>
      </c>
      <c r="F170" s="47" t="s">
        <v>974</v>
      </c>
      <c r="G170" s="47"/>
      <c r="H170" s="47" t="s">
        <v>925</v>
      </c>
      <c r="I170" s="60" t="s">
        <v>50</v>
      </c>
      <c r="J170" s="48" t="s">
        <v>975</v>
      </c>
      <c r="K170" s="49" t="s">
        <v>976</v>
      </c>
      <c r="L170" s="50">
        <v>12</v>
      </c>
      <c r="M170" s="51">
        <v>2023</v>
      </c>
      <c r="N170" s="52" t="s">
        <v>391</v>
      </c>
      <c r="O170" s="52" t="s">
        <v>391</v>
      </c>
      <c r="P170" s="50">
        <v>64</v>
      </c>
      <c r="Q170" s="53">
        <v>0.36</v>
      </c>
      <c r="R170" s="50">
        <v>200</v>
      </c>
      <c r="S170" s="50">
        <v>260</v>
      </c>
      <c r="T170" s="50">
        <v>9</v>
      </c>
      <c r="U170" s="54" t="s">
        <v>67</v>
      </c>
      <c r="V170" s="49" t="s">
        <v>68</v>
      </c>
      <c r="W170" s="49" t="s">
        <v>69</v>
      </c>
      <c r="X170" s="52" t="s">
        <v>70</v>
      </c>
      <c r="Y170" s="55" t="s">
        <v>977</v>
      </c>
      <c r="Z170" s="52" t="s">
        <v>58</v>
      </c>
      <c r="AA170" s="49" t="s">
        <v>81</v>
      </c>
      <c r="AB170" s="49" t="s">
        <v>73</v>
      </c>
      <c r="AC170" s="52">
        <f t="shared" si="8"/>
        <v>0</v>
      </c>
      <c r="AD170" s="56" t="s">
        <v>978</v>
      </c>
      <c r="AE170" s="61">
        <f t="shared" si="9"/>
        <v>0.08333333333333333</v>
      </c>
      <c r="AF170" s="101">
        <v>9785907546776</v>
      </c>
      <c r="AG170" s="61"/>
      <c r="AH170" s="61"/>
    </row>
    <row r="171" spans="1:34" s="40" customFormat="1" ht="24" customHeight="1">
      <c r="A171" s="41"/>
      <c r="B171" s="41"/>
      <c r="C171" s="46">
        <v>550</v>
      </c>
      <c r="D171" s="47"/>
      <c r="E171" s="47" t="s">
        <v>924</v>
      </c>
      <c r="F171" s="47"/>
      <c r="G171" s="47"/>
      <c r="H171" s="47" t="s">
        <v>925</v>
      </c>
      <c r="I171" s="60" t="s">
        <v>50</v>
      </c>
      <c r="J171" s="48" t="s">
        <v>926</v>
      </c>
      <c r="K171" s="49" t="s">
        <v>927</v>
      </c>
      <c r="L171" s="50">
        <v>12</v>
      </c>
      <c r="M171" s="51">
        <v>2022</v>
      </c>
      <c r="N171" s="52" t="s">
        <v>125</v>
      </c>
      <c r="O171" s="52" t="s">
        <v>125</v>
      </c>
      <c r="P171" s="50">
        <v>64</v>
      </c>
      <c r="Q171" s="53">
        <v>0.36</v>
      </c>
      <c r="R171" s="50">
        <v>200</v>
      </c>
      <c r="S171" s="50">
        <v>260</v>
      </c>
      <c r="T171" s="50">
        <v>9</v>
      </c>
      <c r="U171" s="54" t="s">
        <v>67</v>
      </c>
      <c r="V171" s="49" t="s">
        <v>68</v>
      </c>
      <c r="W171" s="49" t="s">
        <v>69</v>
      </c>
      <c r="X171" s="52" t="s">
        <v>70</v>
      </c>
      <c r="Y171" s="55" t="s">
        <v>928</v>
      </c>
      <c r="Z171" s="52" t="s">
        <v>58</v>
      </c>
      <c r="AA171" s="49" t="s">
        <v>81</v>
      </c>
      <c r="AB171" s="49" t="s">
        <v>73</v>
      </c>
      <c r="AC171" s="52">
        <f t="shared" si="8"/>
        <v>0</v>
      </c>
      <c r="AD171" s="57" t="s">
        <v>929</v>
      </c>
      <c r="AE171" s="61">
        <f t="shared" si="9"/>
        <v>0.08333333333333333</v>
      </c>
      <c r="AF171" s="101">
        <v>9785907546110</v>
      </c>
      <c r="AG171" s="61"/>
      <c r="AH171" s="61"/>
    </row>
    <row r="172" spans="1:34" s="40" customFormat="1" ht="24" customHeight="1">
      <c r="A172" s="41"/>
      <c r="B172" s="41"/>
      <c r="C172" s="46">
        <v>632.5</v>
      </c>
      <c r="D172" s="47"/>
      <c r="E172" s="47" t="s">
        <v>930</v>
      </c>
      <c r="F172" s="47"/>
      <c r="G172" s="47"/>
      <c r="H172" s="47" t="s">
        <v>925</v>
      </c>
      <c r="I172" s="60" t="s">
        <v>50</v>
      </c>
      <c r="J172" s="48" t="s">
        <v>931</v>
      </c>
      <c r="K172" s="49" t="s">
        <v>932</v>
      </c>
      <c r="L172" s="50">
        <v>16</v>
      </c>
      <c r="M172" s="51">
        <v>2022</v>
      </c>
      <c r="N172" s="52" t="s">
        <v>212</v>
      </c>
      <c r="O172" s="52" t="s">
        <v>212</v>
      </c>
      <c r="P172" s="50">
        <v>64</v>
      </c>
      <c r="Q172" s="53">
        <v>0.37</v>
      </c>
      <c r="R172" s="50">
        <v>200</v>
      </c>
      <c r="S172" s="50">
        <v>260</v>
      </c>
      <c r="T172" s="50">
        <v>9</v>
      </c>
      <c r="U172" s="54" t="s">
        <v>67</v>
      </c>
      <c r="V172" s="49" t="s">
        <v>68</v>
      </c>
      <c r="W172" s="49" t="s">
        <v>69</v>
      </c>
      <c r="X172" s="52" t="s">
        <v>70</v>
      </c>
      <c r="Y172" s="55" t="s">
        <v>933</v>
      </c>
      <c r="Z172" s="52" t="s">
        <v>58</v>
      </c>
      <c r="AA172" s="49" t="s">
        <v>81</v>
      </c>
      <c r="AB172" s="49" t="s">
        <v>73</v>
      </c>
      <c r="AC172" s="52">
        <f t="shared" si="8"/>
        <v>0</v>
      </c>
      <c r="AD172" s="57" t="s">
        <v>934</v>
      </c>
      <c r="AE172" s="61">
        <f t="shared" si="9"/>
        <v>0.0625</v>
      </c>
      <c r="AF172" s="101">
        <v>9785907545588</v>
      </c>
      <c r="AG172" s="61"/>
      <c r="AH172" s="61"/>
    </row>
    <row r="173" spans="1:34" s="40" customFormat="1" ht="27" customHeight="1">
      <c r="A173" s="41"/>
      <c r="B173" s="41"/>
      <c r="C173" s="46">
        <v>632.5</v>
      </c>
      <c r="D173" s="47"/>
      <c r="E173" s="47" t="s">
        <v>941</v>
      </c>
      <c r="F173" s="47"/>
      <c r="G173" s="47"/>
      <c r="H173" s="47" t="s">
        <v>925</v>
      </c>
      <c r="I173" s="60" t="s">
        <v>50</v>
      </c>
      <c r="J173" s="48" t="s">
        <v>942</v>
      </c>
      <c r="K173" s="49" t="s">
        <v>943</v>
      </c>
      <c r="L173" s="50">
        <v>15</v>
      </c>
      <c r="M173" s="51">
        <v>2022</v>
      </c>
      <c r="N173" s="52" t="s">
        <v>833</v>
      </c>
      <c r="O173" s="52" t="s">
        <v>833</v>
      </c>
      <c r="P173" s="50">
        <v>64</v>
      </c>
      <c r="Q173" s="53">
        <v>0.36</v>
      </c>
      <c r="R173" s="50">
        <v>200</v>
      </c>
      <c r="S173" s="50">
        <v>260</v>
      </c>
      <c r="T173" s="50">
        <v>8</v>
      </c>
      <c r="U173" s="54" t="s">
        <v>67</v>
      </c>
      <c r="V173" s="49" t="s">
        <v>68</v>
      </c>
      <c r="W173" s="49" t="s">
        <v>69</v>
      </c>
      <c r="X173" s="52" t="s">
        <v>70</v>
      </c>
      <c r="Y173" s="55" t="s">
        <v>944</v>
      </c>
      <c r="Z173" s="52" t="s">
        <v>58</v>
      </c>
      <c r="AA173" s="49" t="s">
        <v>81</v>
      </c>
      <c r="AB173" s="49" t="s">
        <v>73</v>
      </c>
      <c r="AC173" s="52">
        <f t="shared" si="8"/>
        <v>0</v>
      </c>
      <c r="AD173" s="57" t="s">
        <v>945</v>
      </c>
      <c r="AE173" s="61">
        <f t="shared" si="9"/>
        <v>0.06666666666666667</v>
      </c>
      <c r="AF173" s="101">
        <v>9785907545427</v>
      </c>
      <c r="AG173" s="61"/>
      <c r="AH173" s="61"/>
    </row>
    <row r="174" spans="1:34" s="40" customFormat="1" ht="24" customHeight="1">
      <c r="A174" s="41"/>
      <c r="B174" s="41"/>
      <c r="C174" s="46">
        <v>495.00000000000006</v>
      </c>
      <c r="D174" s="47"/>
      <c r="E174" s="47" t="s">
        <v>997</v>
      </c>
      <c r="F174" s="47"/>
      <c r="G174" s="47"/>
      <c r="H174" s="47" t="s">
        <v>925</v>
      </c>
      <c r="I174" s="60" t="s">
        <v>50</v>
      </c>
      <c r="J174" s="48" t="s">
        <v>998</v>
      </c>
      <c r="K174" s="49" t="s">
        <v>999</v>
      </c>
      <c r="L174" s="50">
        <v>12</v>
      </c>
      <c r="M174" s="51">
        <v>2022</v>
      </c>
      <c r="N174" s="52" t="s">
        <v>118</v>
      </c>
      <c r="O174" s="52" t="s">
        <v>118</v>
      </c>
      <c r="P174" s="50">
        <v>64</v>
      </c>
      <c r="Q174" s="53">
        <v>0.36</v>
      </c>
      <c r="R174" s="50">
        <v>200</v>
      </c>
      <c r="S174" s="50">
        <v>260</v>
      </c>
      <c r="T174" s="50">
        <v>9</v>
      </c>
      <c r="U174" s="54" t="s">
        <v>67</v>
      </c>
      <c r="V174" s="49" t="s">
        <v>68</v>
      </c>
      <c r="W174" s="49" t="s">
        <v>69</v>
      </c>
      <c r="X174" s="52" t="s">
        <v>70</v>
      </c>
      <c r="Y174" s="55" t="s">
        <v>1000</v>
      </c>
      <c r="Z174" s="52" t="s">
        <v>58</v>
      </c>
      <c r="AA174" s="49" t="s">
        <v>81</v>
      </c>
      <c r="AB174" s="49" t="s">
        <v>73</v>
      </c>
      <c r="AC174" s="52">
        <f t="shared" si="8"/>
        <v>0</v>
      </c>
      <c r="AD174" s="57" t="s">
        <v>1001</v>
      </c>
      <c r="AE174" s="61">
        <f t="shared" si="9"/>
        <v>0.08333333333333333</v>
      </c>
      <c r="AF174" s="101">
        <v>9785907546127</v>
      </c>
      <c r="AG174" s="61"/>
      <c r="AH174" s="61"/>
    </row>
    <row r="175" spans="1:34" s="40" customFormat="1" ht="24" customHeight="1">
      <c r="A175" s="41"/>
      <c r="B175" s="41"/>
      <c r="C175" s="46">
        <v>513.7</v>
      </c>
      <c r="D175" s="47"/>
      <c r="E175" s="47" t="s">
        <v>1008</v>
      </c>
      <c r="F175" s="47" t="s">
        <v>1009</v>
      </c>
      <c r="G175" s="47"/>
      <c r="H175" s="47" t="s">
        <v>1010</v>
      </c>
      <c r="I175" s="60" t="s">
        <v>50</v>
      </c>
      <c r="J175" s="48" t="s">
        <v>1011</v>
      </c>
      <c r="K175" s="49" t="s">
        <v>1012</v>
      </c>
      <c r="L175" s="50">
        <v>18</v>
      </c>
      <c r="M175" s="51">
        <v>2022</v>
      </c>
      <c r="N175" s="52" t="s">
        <v>522</v>
      </c>
      <c r="O175" s="52" t="s">
        <v>522</v>
      </c>
      <c r="P175" s="50">
        <v>48</v>
      </c>
      <c r="Q175" s="53">
        <v>0.31</v>
      </c>
      <c r="R175" s="50">
        <v>200</v>
      </c>
      <c r="S175" s="50">
        <v>260</v>
      </c>
      <c r="T175" s="50">
        <v>8</v>
      </c>
      <c r="U175" s="54" t="s">
        <v>67</v>
      </c>
      <c r="V175" s="49" t="s">
        <v>68</v>
      </c>
      <c r="W175" s="49" t="s">
        <v>69</v>
      </c>
      <c r="X175" s="52" t="s">
        <v>70</v>
      </c>
      <c r="Y175" s="55" t="s">
        <v>1013</v>
      </c>
      <c r="Z175" s="52" t="s">
        <v>58</v>
      </c>
      <c r="AA175" s="49" t="s">
        <v>72</v>
      </c>
      <c r="AB175" s="49" t="s">
        <v>73</v>
      </c>
      <c r="AC175" s="52">
        <f t="shared" si="8"/>
        <v>0</v>
      </c>
      <c r="AD175" s="57" t="s">
        <v>1014</v>
      </c>
      <c r="AE175" s="61">
        <f t="shared" si="9"/>
        <v>0.05555555555555555</v>
      </c>
      <c r="AF175" s="101">
        <v>9785907545410</v>
      </c>
      <c r="AG175" s="61"/>
      <c r="AH175" s="61"/>
    </row>
    <row r="176" spans="1:34" s="40" customFormat="1" ht="25.5" customHeight="1">
      <c r="A176" s="41"/>
      <c r="B176" s="41"/>
      <c r="C176" s="46">
        <v>598.4000000000001</v>
      </c>
      <c r="D176" s="47"/>
      <c r="E176" s="47" t="s">
        <v>1046</v>
      </c>
      <c r="F176" s="47" t="s">
        <v>62</v>
      </c>
      <c r="G176" s="47"/>
      <c r="H176" s="47" t="s">
        <v>1010</v>
      </c>
      <c r="I176" s="60" t="s">
        <v>50</v>
      </c>
      <c r="J176" s="48" t="s">
        <v>1047</v>
      </c>
      <c r="K176" s="49" t="s">
        <v>1048</v>
      </c>
      <c r="L176" s="50">
        <v>16</v>
      </c>
      <c r="M176" s="51">
        <v>2022</v>
      </c>
      <c r="N176" s="52" t="s">
        <v>816</v>
      </c>
      <c r="O176" s="52" t="s">
        <v>1049</v>
      </c>
      <c r="P176" s="50">
        <v>48</v>
      </c>
      <c r="Q176" s="53">
        <v>0.31</v>
      </c>
      <c r="R176" s="50">
        <v>200</v>
      </c>
      <c r="S176" s="50">
        <v>260</v>
      </c>
      <c r="T176" s="50">
        <v>8</v>
      </c>
      <c r="U176" s="54" t="s">
        <v>67</v>
      </c>
      <c r="V176" s="49" t="s">
        <v>68</v>
      </c>
      <c r="W176" s="49" t="s">
        <v>69</v>
      </c>
      <c r="X176" s="52" t="s">
        <v>70</v>
      </c>
      <c r="Y176" s="55" t="s">
        <v>1050</v>
      </c>
      <c r="Z176" s="52" t="s">
        <v>58</v>
      </c>
      <c r="AA176" s="49" t="s">
        <v>72</v>
      </c>
      <c r="AB176" s="49" t="s">
        <v>73</v>
      </c>
      <c r="AC176" s="52">
        <f aca="true" t="shared" si="10" ref="AC176:AC183">A176*L176+B176</f>
        <v>0</v>
      </c>
      <c r="AD176" s="57" t="s">
        <v>1051</v>
      </c>
      <c r="AE176" s="61">
        <f aca="true" t="shared" si="11" ref="AE176:AE183">IF(L176&gt;0,1/L176,0)</f>
        <v>0.0625</v>
      </c>
      <c r="AF176" s="101">
        <v>9785907545359</v>
      </c>
      <c r="AG176" s="61"/>
      <c r="AH176" s="61"/>
    </row>
    <row r="177" spans="1:34" s="40" customFormat="1" ht="24" customHeight="1">
      <c r="A177" s="41"/>
      <c r="B177" s="41"/>
      <c r="C177" s="46">
        <v>513.7</v>
      </c>
      <c r="D177" s="47"/>
      <c r="E177" s="47" t="s">
        <v>1040</v>
      </c>
      <c r="F177" s="47" t="s">
        <v>1041</v>
      </c>
      <c r="G177" s="47"/>
      <c r="H177" s="47" t="s">
        <v>1010</v>
      </c>
      <c r="I177" s="60" t="s">
        <v>50</v>
      </c>
      <c r="J177" s="48" t="s">
        <v>1042</v>
      </c>
      <c r="K177" s="49" t="s">
        <v>1043</v>
      </c>
      <c r="L177" s="50">
        <v>18</v>
      </c>
      <c r="M177" s="51">
        <v>2022</v>
      </c>
      <c r="N177" s="52" t="s">
        <v>522</v>
      </c>
      <c r="O177" s="52" t="s">
        <v>522</v>
      </c>
      <c r="P177" s="50">
        <v>48</v>
      </c>
      <c r="Q177" s="53">
        <v>0.31</v>
      </c>
      <c r="R177" s="50">
        <v>200</v>
      </c>
      <c r="S177" s="50">
        <v>260</v>
      </c>
      <c r="T177" s="50">
        <v>8</v>
      </c>
      <c r="U177" s="54" t="s">
        <v>67</v>
      </c>
      <c r="V177" s="49" t="s">
        <v>68</v>
      </c>
      <c r="W177" s="49" t="s">
        <v>69</v>
      </c>
      <c r="X177" s="52" t="s">
        <v>70</v>
      </c>
      <c r="Y177" s="55" t="s">
        <v>1044</v>
      </c>
      <c r="Z177" s="52" t="s">
        <v>58</v>
      </c>
      <c r="AA177" s="49" t="s">
        <v>72</v>
      </c>
      <c r="AB177" s="49" t="s">
        <v>73</v>
      </c>
      <c r="AC177" s="52">
        <f t="shared" si="10"/>
        <v>0</v>
      </c>
      <c r="AD177" s="57" t="s">
        <v>1045</v>
      </c>
      <c r="AE177" s="61">
        <f t="shared" si="11"/>
        <v>0.05555555555555555</v>
      </c>
      <c r="AF177" s="101">
        <v>9785907545397</v>
      </c>
      <c r="AG177" s="61"/>
      <c r="AH177" s="61"/>
    </row>
    <row r="178" spans="1:34" s="40" customFormat="1" ht="30" customHeight="1">
      <c r="A178" s="41"/>
      <c r="B178" s="41"/>
      <c r="C178" s="46">
        <v>513.7</v>
      </c>
      <c r="D178" s="47"/>
      <c r="E178" s="47" t="s">
        <v>1020</v>
      </c>
      <c r="F178" s="47" t="s">
        <v>342</v>
      </c>
      <c r="G178" s="47"/>
      <c r="H178" s="47" t="s">
        <v>1010</v>
      </c>
      <c r="I178" s="60" t="s">
        <v>50</v>
      </c>
      <c r="J178" s="48" t="s">
        <v>1021</v>
      </c>
      <c r="K178" s="49" t="s">
        <v>1022</v>
      </c>
      <c r="L178" s="50">
        <v>18</v>
      </c>
      <c r="M178" s="51">
        <v>2022</v>
      </c>
      <c r="N178" s="52" t="s">
        <v>522</v>
      </c>
      <c r="O178" s="52" t="s">
        <v>522</v>
      </c>
      <c r="P178" s="50">
        <v>48</v>
      </c>
      <c r="Q178" s="53">
        <v>0.31</v>
      </c>
      <c r="R178" s="50">
        <v>200</v>
      </c>
      <c r="S178" s="50">
        <v>260</v>
      </c>
      <c r="T178" s="50">
        <v>8</v>
      </c>
      <c r="U178" s="54" t="s">
        <v>67</v>
      </c>
      <c r="V178" s="49" t="s">
        <v>68</v>
      </c>
      <c r="W178" s="49" t="s">
        <v>69</v>
      </c>
      <c r="X178" s="52" t="s">
        <v>70</v>
      </c>
      <c r="Y178" s="55" t="s">
        <v>1023</v>
      </c>
      <c r="Z178" s="52" t="s">
        <v>58</v>
      </c>
      <c r="AA178" s="49" t="s">
        <v>72</v>
      </c>
      <c r="AB178" s="49" t="s">
        <v>73</v>
      </c>
      <c r="AC178" s="52">
        <f t="shared" si="10"/>
        <v>0</v>
      </c>
      <c r="AD178" s="57" t="s">
        <v>1024</v>
      </c>
      <c r="AE178" s="61">
        <f t="shared" si="11"/>
        <v>0.05555555555555555</v>
      </c>
      <c r="AF178" s="101">
        <v>9785907545373</v>
      </c>
      <c r="AG178" s="61"/>
      <c r="AH178" s="61"/>
    </row>
    <row r="179" spans="1:34" s="40" customFormat="1" ht="26.25" customHeight="1">
      <c r="A179" s="41"/>
      <c r="B179" s="41"/>
      <c r="C179" s="46">
        <v>513.7</v>
      </c>
      <c r="D179" s="47"/>
      <c r="E179" s="47" t="s">
        <v>1030</v>
      </c>
      <c r="F179" s="47" t="s">
        <v>954</v>
      </c>
      <c r="G179" s="47"/>
      <c r="H179" s="47" t="s">
        <v>1010</v>
      </c>
      <c r="I179" s="60" t="s">
        <v>50</v>
      </c>
      <c r="J179" s="48" t="s">
        <v>1031</v>
      </c>
      <c r="K179" s="49" t="s">
        <v>1032</v>
      </c>
      <c r="L179" s="50">
        <v>18</v>
      </c>
      <c r="M179" s="51">
        <v>2022</v>
      </c>
      <c r="N179" s="52" t="s">
        <v>522</v>
      </c>
      <c r="O179" s="52" t="s">
        <v>522</v>
      </c>
      <c r="P179" s="50">
        <v>48</v>
      </c>
      <c r="Q179" s="53">
        <v>0.31</v>
      </c>
      <c r="R179" s="50">
        <v>200</v>
      </c>
      <c r="S179" s="50">
        <v>260</v>
      </c>
      <c r="T179" s="50">
        <v>8</v>
      </c>
      <c r="U179" s="54" t="s">
        <v>67</v>
      </c>
      <c r="V179" s="49" t="s">
        <v>68</v>
      </c>
      <c r="W179" s="49" t="s">
        <v>69</v>
      </c>
      <c r="X179" s="52" t="s">
        <v>70</v>
      </c>
      <c r="Y179" s="55" t="s">
        <v>1033</v>
      </c>
      <c r="Z179" s="52" t="s">
        <v>58</v>
      </c>
      <c r="AA179" s="49" t="s">
        <v>72</v>
      </c>
      <c r="AB179" s="49" t="s">
        <v>73</v>
      </c>
      <c r="AC179" s="52">
        <f t="shared" si="10"/>
        <v>0</v>
      </c>
      <c r="AD179" s="57" t="s">
        <v>1034</v>
      </c>
      <c r="AE179" s="61">
        <f t="shared" si="11"/>
        <v>0.05555555555555555</v>
      </c>
      <c r="AF179" s="101">
        <v>9785907545403</v>
      </c>
      <c r="AG179" s="61"/>
      <c r="AH179" s="61"/>
    </row>
    <row r="180" spans="1:34" s="40" customFormat="1" ht="24" customHeight="1">
      <c r="A180" s="41"/>
      <c r="B180" s="41"/>
      <c r="C180" s="46">
        <v>495.00000000000006</v>
      </c>
      <c r="D180" s="47"/>
      <c r="E180" s="47" t="s">
        <v>1015</v>
      </c>
      <c r="F180" s="47" t="s">
        <v>813</v>
      </c>
      <c r="G180" s="47"/>
      <c r="H180" s="47" t="s">
        <v>1010</v>
      </c>
      <c r="I180" s="60" t="s">
        <v>50</v>
      </c>
      <c r="J180" s="48" t="s">
        <v>1016</v>
      </c>
      <c r="K180" s="49" t="s">
        <v>1017</v>
      </c>
      <c r="L180" s="50">
        <v>12</v>
      </c>
      <c r="M180" s="51">
        <v>2022</v>
      </c>
      <c r="N180" s="52" t="s">
        <v>964</v>
      </c>
      <c r="O180" s="52" t="s">
        <v>964</v>
      </c>
      <c r="P180" s="50">
        <v>48</v>
      </c>
      <c r="Q180" s="53">
        <v>0.31</v>
      </c>
      <c r="R180" s="50">
        <v>200</v>
      </c>
      <c r="S180" s="50">
        <v>260</v>
      </c>
      <c r="T180" s="50">
        <v>8</v>
      </c>
      <c r="U180" s="54" t="s">
        <v>67</v>
      </c>
      <c r="V180" s="49" t="s">
        <v>68</v>
      </c>
      <c r="W180" s="49" t="s">
        <v>69</v>
      </c>
      <c r="X180" s="52" t="s">
        <v>70</v>
      </c>
      <c r="Y180" s="55" t="s">
        <v>1018</v>
      </c>
      <c r="Z180" s="52" t="s">
        <v>58</v>
      </c>
      <c r="AA180" s="49" t="s">
        <v>72</v>
      </c>
      <c r="AB180" s="49" t="s">
        <v>73</v>
      </c>
      <c r="AC180" s="52">
        <f t="shared" si="10"/>
        <v>0</v>
      </c>
      <c r="AD180" s="57" t="s">
        <v>1019</v>
      </c>
      <c r="AE180" s="61">
        <f t="shared" si="11"/>
        <v>0.08333333333333333</v>
      </c>
      <c r="AF180" s="101">
        <v>9785907546219</v>
      </c>
      <c r="AG180" s="61"/>
      <c r="AH180" s="61"/>
    </row>
    <row r="181" spans="1:34" s="40" customFormat="1" ht="24.75" customHeight="1">
      <c r="A181" s="41"/>
      <c r="B181" s="41"/>
      <c r="C181" s="46">
        <v>495.00000000000006</v>
      </c>
      <c r="D181" s="47"/>
      <c r="E181" s="47" t="s">
        <v>1025</v>
      </c>
      <c r="F181" s="47"/>
      <c r="G181" s="47"/>
      <c r="H181" s="47" t="s">
        <v>1010</v>
      </c>
      <c r="I181" s="60" t="s">
        <v>50</v>
      </c>
      <c r="J181" s="48" t="s">
        <v>1026</v>
      </c>
      <c r="K181" s="49" t="s">
        <v>1027</v>
      </c>
      <c r="L181" s="50">
        <v>12</v>
      </c>
      <c r="M181" s="51">
        <v>2022</v>
      </c>
      <c r="N181" s="52" t="s">
        <v>118</v>
      </c>
      <c r="O181" s="52" t="s">
        <v>118</v>
      </c>
      <c r="P181" s="50">
        <v>64</v>
      </c>
      <c r="Q181" s="53">
        <v>0.31</v>
      </c>
      <c r="R181" s="50">
        <v>200</v>
      </c>
      <c r="S181" s="50">
        <v>260</v>
      </c>
      <c r="T181" s="50">
        <v>8</v>
      </c>
      <c r="U181" s="54" t="s">
        <v>67</v>
      </c>
      <c r="V181" s="49" t="s">
        <v>68</v>
      </c>
      <c r="W181" s="49" t="s">
        <v>69</v>
      </c>
      <c r="X181" s="52" t="s">
        <v>70</v>
      </c>
      <c r="Y181" s="55" t="s">
        <v>1028</v>
      </c>
      <c r="Z181" s="52" t="s">
        <v>58</v>
      </c>
      <c r="AA181" s="49" t="s">
        <v>72</v>
      </c>
      <c r="AB181" s="49" t="s">
        <v>73</v>
      </c>
      <c r="AC181" s="52">
        <f t="shared" si="10"/>
        <v>0</v>
      </c>
      <c r="AD181" s="56" t="s">
        <v>1029</v>
      </c>
      <c r="AE181" s="61">
        <f t="shared" si="11"/>
        <v>0.08333333333333333</v>
      </c>
      <c r="AF181" s="101">
        <v>9785907546103</v>
      </c>
      <c r="AG181" s="61"/>
      <c r="AH181" s="61"/>
    </row>
    <row r="182" spans="1:34" s="40" customFormat="1" ht="24" customHeight="1">
      <c r="A182" s="41"/>
      <c r="B182" s="41"/>
      <c r="C182" s="46">
        <v>539</v>
      </c>
      <c r="D182" s="47"/>
      <c r="E182" s="47" t="s">
        <v>1035</v>
      </c>
      <c r="F182" s="47"/>
      <c r="G182" s="47"/>
      <c r="H182" s="47" t="s">
        <v>1010</v>
      </c>
      <c r="I182" s="60" t="s">
        <v>50</v>
      </c>
      <c r="J182" s="48" t="s">
        <v>1036</v>
      </c>
      <c r="K182" s="49" t="s">
        <v>1037</v>
      </c>
      <c r="L182" s="50">
        <v>12</v>
      </c>
      <c r="M182" s="51">
        <v>2023</v>
      </c>
      <c r="N182" s="52" t="s">
        <v>125</v>
      </c>
      <c r="O182" s="52" t="s">
        <v>125</v>
      </c>
      <c r="P182" s="50">
        <v>64</v>
      </c>
      <c r="Q182" s="53">
        <v>0.36</v>
      </c>
      <c r="R182" s="50">
        <v>200</v>
      </c>
      <c r="S182" s="50">
        <v>260</v>
      </c>
      <c r="T182" s="50">
        <v>8</v>
      </c>
      <c r="U182" s="54" t="s">
        <v>67</v>
      </c>
      <c r="V182" s="49" t="s">
        <v>68</v>
      </c>
      <c r="W182" s="49" t="s">
        <v>69</v>
      </c>
      <c r="X182" s="52" t="s">
        <v>70</v>
      </c>
      <c r="Y182" s="55" t="s">
        <v>1038</v>
      </c>
      <c r="Z182" s="52" t="s">
        <v>58</v>
      </c>
      <c r="AA182" s="49" t="s">
        <v>72</v>
      </c>
      <c r="AB182" s="49" t="s">
        <v>73</v>
      </c>
      <c r="AC182" s="52">
        <f t="shared" si="10"/>
        <v>0</v>
      </c>
      <c r="AD182" s="57" t="s">
        <v>1039</v>
      </c>
      <c r="AE182" s="61">
        <f t="shared" si="11"/>
        <v>0.08333333333333333</v>
      </c>
      <c r="AF182" s="101">
        <v>9785907546097</v>
      </c>
      <c r="AG182" s="61"/>
      <c r="AH182" s="61"/>
    </row>
    <row r="183" spans="1:34" s="40" customFormat="1" ht="24" customHeight="1">
      <c r="A183" s="41"/>
      <c r="B183" s="41"/>
      <c r="C183" s="46">
        <v>599.5</v>
      </c>
      <c r="D183" s="47"/>
      <c r="E183" s="47" t="s">
        <v>1052</v>
      </c>
      <c r="F183" s="47" t="s">
        <v>1053</v>
      </c>
      <c r="G183" s="47"/>
      <c r="H183" s="47" t="s">
        <v>1054</v>
      </c>
      <c r="I183" s="60" t="s">
        <v>50</v>
      </c>
      <c r="J183" s="48" t="s">
        <v>1055</v>
      </c>
      <c r="K183" s="49" t="s">
        <v>1056</v>
      </c>
      <c r="L183" s="50">
        <v>16</v>
      </c>
      <c r="M183" s="51">
        <v>2022</v>
      </c>
      <c r="N183" s="52" t="s">
        <v>299</v>
      </c>
      <c r="O183" s="52" t="s">
        <v>299</v>
      </c>
      <c r="P183" s="50">
        <v>36</v>
      </c>
      <c r="Q183" s="53">
        <v>0.28</v>
      </c>
      <c r="R183" s="50">
        <v>226</v>
      </c>
      <c r="S183" s="50">
        <v>226</v>
      </c>
      <c r="T183" s="50">
        <v>8</v>
      </c>
      <c r="U183" s="54" t="s">
        <v>1057</v>
      </c>
      <c r="V183" s="49"/>
      <c r="W183" s="49" t="s">
        <v>69</v>
      </c>
      <c r="X183" s="52" t="s">
        <v>70</v>
      </c>
      <c r="Y183" s="55" t="s">
        <v>1058</v>
      </c>
      <c r="Z183" s="52" t="s">
        <v>58</v>
      </c>
      <c r="AA183" s="49" t="s">
        <v>1059</v>
      </c>
      <c r="AB183" s="49" t="s">
        <v>1059</v>
      </c>
      <c r="AC183" s="52">
        <f t="shared" si="10"/>
        <v>0</v>
      </c>
      <c r="AD183" s="57" t="s">
        <v>1060</v>
      </c>
      <c r="AE183" s="61">
        <f t="shared" si="11"/>
        <v>0.0625</v>
      </c>
      <c r="AF183" s="101">
        <v>9785907545786</v>
      </c>
      <c r="AG183" s="61"/>
      <c r="AH183" s="61"/>
    </row>
    <row r="184" spans="3:34" ht="11.25" customHeight="1">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102"/>
      <c r="AG184" s="64"/>
      <c r="AH184" s="64"/>
    </row>
  </sheetData>
  <sheetProtection/>
  <mergeCells count="13">
    <mergeCell ref="A2:C3"/>
    <mergeCell ref="D2:G2"/>
    <mergeCell ref="H2:J2"/>
    <mergeCell ref="K2:S3"/>
    <mergeCell ref="D3:G3"/>
    <mergeCell ref="H3:J3"/>
    <mergeCell ref="K11:S15"/>
    <mergeCell ref="D6:J6"/>
    <mergeCell ref="K6:S6"/>
    <mergeCell ref="K7:L8"/>
    <mergeCell ref="M7:S8"/>
    <mergeCell ref="K9:L10"/>
    <mergeCell ref="M9:S10"/>
  </mergeCells>
  <hyperlinks>
    <hyperlink ref="J19" r:id="rId1" display="https://book-team.ru/bianca-zizn-beloj-suki_s362.html"/>
    <hyperlink ref="J18" r:id="rId2" display="https://book-team.ru/samye-glawnye-prawila-bezopasnosti_s307.html"/>
    <hyperlink ref="J20" r:id="rId3" display="https://book-team.ru/tchto-my-rodinoj-zowiom_s334.html"/>
    <hyperlink ref="J58" r:id="rId4" display="https://book-team.ru/wer-tomu-tchto-serdce-skazet_s451.html"/>
    <hyperlink ref="J72" r:id="rId5" display="https://book-team.ru/ia-byl-gotow-liubit-wes-mir_s410.html"/>
    <hyperlink ref="J49" r:id="rId6" display="https://book-team.ru/sady-moej-dushi_s379.html"/>
    <hyperlink ref="J114" r:id="rId7" display="https://book-team.ru/ia-pomniu-wremia-zolotoe_s402.html"/>
    <hyperlink ref="J31" r:id="rId8" display="https://book-team.ru/ia-serdce-wiugoj-zakrutil_s450.html"/>
    <hyperlink ref="J90" r:id="rId9" display="https://book-team.ru/alionushkiny-skazki_s330.html"/>
    <hyperlink ref="J26" r:id="rId10" display="https://book-team.ru/angelotchek-powesti-i-rasskazy_s381.html"/>
    <hyperlink ref="J123" r:id="rId11" display="https://book-team.ru/batyj-istoritcheskij-roman_s444.html"/>
    <hyperlink ref="J63" r:id="rId12" display="https://book-team.ru/bednaia-liza-i-drugie-powesti_s331.html"/>
    <hyperlink ref="J51" r:id="rId13" display="https://book-team.ru/bednye-liudi-roman_s392.html"/>
    <hyperlink ref="J65" r:id="rId14" display="https://book-team.ru/beleet-parus-odinokij-powest_s407.html"/>
    <hyperlink ref="J52" r:id="rId15" display="https://book-team.ru/moj-general_s343.html"/>
    <hyperlink ref="J109" r:id="rId16" display="https://book-team.ru/belyj-bim-tchernoe-ucho-powesti_s423.html"/>
    <hyperlink ref="J70" r:id="rId17" display="https://book-team.ru/belyj-pudel_s306.html"/>
    <hyperlink ref="J76" r:id="rId18" display="https://book-team.ru/blagie-namereniia-powest_s370.html"/>
    <hyperlink ref="J121" r:id="rId19" display="https://book-team.ru/bogomole-powesti-i-rasskazy_s441.html"/>
    <hyperlink ref="J23" r:id="rId20" display="https://book-team.ru/welikaia-ekaterina_s353.html"/>
    <hyperlink ref="J61" r:id="rId21" display="https://book-team.ru/welikie-puteshestwenniki_s349.html"/>
    <hyperlink ref="J118" r:id="rId22" display="https://book-team.ru/wishnewyj-sad_s384.html"/>
    <hyperlink ref="J60" r:id="rId23" display="https://book-team.ru/wozwrashtchenie-rosomachi_s397.html"/>
    <hyperlink ref="J103" r:id="rId24" display="https://book-team.ru/wojna-i-mir-roman-tom-4_s436.html"/>
    <hyperlink ref="J104" r:id="rId25" display="https://book-team.ru/wojna-i-mir-roman-tom-2_s434.html"/>
    <hyperlink ref="J105" r:id="rId26" display="https://book-team.ru/wojna-i-mir-roman-tom-1_s433.html"/>
    <hyperlink ref="J106" r:id="rId27" display="https://book-team.ru/wojna-i-mir-roman-tom-3_s435.html"/>
    <hyperlink ref="J120" r:id="rId28" display="https://book-team.ru/gamlet_s409.html"/>
    <hyperlink ref="J73" r:id="rId29" display="https://book-team.ru/geroj-nashego-wremeni_s298.html"/>
    <hyperlink ref="J77" r:id="rId30" display="https://book-team.ru/golgofa-powest_s360.html"/>
    <hyperlink ref="J47" r:id="rId31" display="https://book-team.ru/gore-ot-uma_s351.html"/>
    <hyperlink ref="J101" r:id="rId32" display="https://book-team.ru/gospoda-golowlewy_s310.html"/>
    <hyperlink ref="J94" r:id="rId33" display="https://book-team.ru/groza-bespridannica-les-pesy_s432.html"/>
    <hyperlink ref="J37" r:id="rId34" display="https://book-team.ru/dewotchka-iz-goroda_s338.html"/>
    <hyperlink ref="J78" r:id="rId35" display="https://book-team.ru/derewiannye-koni-powesti_s357.html"/>
    <hyperlink ref="J68" r:id="rId36" display="https://book-team.ru/deti-podzemelia_s337.html"/>
    <hyperlink ref="J22" r:id="rId37" display="https://book-team.ru/detskie-gody-bagrowa-wnuka_s340.html"/>
    <hyperlink ref="J107" r:id="rId38" display="https://book-team.ru/detstwo-otrotchestwo-powesti_s438.html"/>
    <hyperlink ref="J46" r:id="rId39" display="https://book-team.ru/detstwo-powest_s430.html"/>
    <hyperlink ref="J102" r:id="rId40" display="https://book-team.ru/dikij-pomeshtchik-i-drugie-skazki_s304.html"/>
    <hyperlink ref="J92" r:id="rId41" display="https://book-team.ru/dinka-proshtchaetsia-s-detstwom_s453.html"/>
    <hyperlink ref="J93" r:id="rId42" display="https://book-team.ru/dinka-powest_s421.html"/>
    <hyperlink ref="J98" r:id="rId43" display="https://book-team.ru/ewgenij-onegin_s326.html"/>
    <hyperlink ref="J69" r:id="rId44" display="https://book-team.ru/ziwaia-woda-powesti-i-rasskazy_s380.html"/>
    <hyperlink ref="J50" r:id="rId45" display="https://book-team.ru/robinzon-kruzo-roman_s342.html"/>
    <hyperlink ref="J53" r:id="rId46" display="https://book-team.ru/idiot-roman-w-tchetyrech-tchastiach_s420.html"/>
    <hyperlink ref="J24" r:id="rId47" display="https://book-team.ru/istoritcheskie-powesti_s352.html"/>
    <hyperlink ref="J124" r:id="rId48" display="https://book-team.ru/k-poslednemu-moriu_s446.html"/>
    <hyperlink ref="J116" r:id="rId49" display="https://book-team.ru/kniazna-dzawacha-powest_s439.html"/>
    <hyperlink ref="J91" r:id="rId50" display="https://book-team.ru/komu-na-rusi-zit-chorosho-poiema_s391.html"/>
    <hyperlink ref="J55" r:id="rId51" display="https://book-team.ru/konek-gorbunok-skazka_s377.html"/>
    <hyperlink ref="J27" r:id="rId52" display="https://book-team.ru/kon-s-rozowoj-griwoj-rasskazy_s373.html"/>
    <hyperlink ref="J95" r:id="rId53" display="https://book-team.ru/kot-woriuga-rasskazy-i-skazki_s399.html"/>
    <hyperlink ref="J39" r:id="rId54" display="https://book-team.ru/krasnyj-cwetok-skazki-i-rasskazy_s429.html"/>
    <hyperlink ref="J79" r:id="rId55" display="https://book-team.ru/kriosna-powesti_s358.html"/>
    <hyperlink ref="J113" r:id="rId56" display="https://book-team.ru/kiuchlia_s355.html"/>
    <hyperlink ref="J75" r:id="rId57" display="https://book-team.ru/lewsha_s312.html"/>
    <hyperlink ref="J80" r:id="rId58" display="https://book-team.ru/lezatchich-ne-biut-powesti_s369.html"/>
    <hyperlink ref="J122" r:id="rId59" display="https://book-team.ru/leto-gospodne-powest_s442.html"/>
    <hyperlink ref="J81" r:id="rId60" display="https://book-team.ru/magazin-nenagliadnych-posobij-powesti_s368.html"/>
    <hyperlink ref="J29" r:id="rId61" display="https://book-team.ru/malachitowaia-shkatulka-uralskie-skazy_s424.html"/>
    <hyperlink ref="J99" r:id="rId62" display="https://book-team.ru/malenkie-tragedii_s460.html"/>
    <hyperlink ref="J82" r:id="rId63" display="https://book-team.ru/maltchik-kotoromu-ne-bolno_s395.html"/>
    <hyperlink ref="J83" r:id="rId64" display="https://book-team.ru/mamotchkin-synok-powesti_s393.html"/>
    <hyperlink ref="J74" r:id="rId65" display="https://book-team.ru/maskarad-drama_s431.html"/>
    <hyperlink ref="J32" r:id="rId66" display="https://book-team.ru/shop_374.html"/>
    <hyperlink ref="J40" r:id="rId67" display="https://book-team.ru/mertwye-dushi_s300.html"/>
    <hyperlink ref="J35" r:id="rId68" display="https://book-team.ru/mertwym-ne-bolno-powest_s428.html"/>
    <hyperlink ref="J84" r:id="rId69" display="https://book-team.ru/moj-general_s343.html"/>
    <hyperlink ref="J110" r:id="rId70" display="https://book-team.ru/mumu-zapiski-ochotnika_s356.html"/>
    <hyperlink ref="J59" r:id="rId71" display="https://book-team.ru/my_s443.html"/>
    <hyperlink ref="J115" r:id="rId72" display="https://book-team.ru/nedorosl_s329.html"/>
    <hyperlink ref="J85" r:id="rId73" display="https://book-team.ru/neproshtchionnaia-roman_s394.html"/>
    <hyperlink ref="J36" r:id="rId74" display="https://book-team.ru/obelisk-sotnikow-powesti_s425.html"/>
    <hyperlink ref="J44" r:id="rId75" display="https://book-team.ru/oblomow_s332.html"/>
    <hyperlink ref="J86" r:id="rId76" display="https://book-team.ru/obman-powest_s359.html"/>
    <hyperlink ref="J45" r:id="rId77" display="https://book-team.ru/obyknowennaia-istoriia_s354.html"/>
    <hyperlink ref="J119" r:id="rId78" display="https://book-team.ru/obyknowennoe-tchudo-pesy_s408.html"/>
    <hyperlink ref="J21" r:id="rId79" display="https://book-team.ru/odnazdy-oseniu-rasskazy_s390.html"/>
    <hyperlink ref="J71" r:id="rId80" display="https://book-team.ru/olesia_s308.html"/>
    <hyperlink ref="J62" r:id="rId81" display="https://book-team.ru/osen-w-dubowych-lesach-rasskazy_s452.html"/>
    <hyperlink ref="J111" r:id="rId82" display="https://book-team.ru/otcy-i-deti-roman_s328.html"/>
    <hyperlink ref="J87" r:id="rId83" display="https://book-team.ru/pawodok-powest_s361.html"/>
    <hyperlink ref="J41" r:id="rId84" display="https://book-team.ru/peterburgskie-powesti_s339.html"/>
    <hyperlink ref="J97" r:id="rId85" display="https://book-team.ru/powest-o-nastoiashtchem-tcheloweke_s405.html"/>
    <hyperlink ref="J88" r:id="rId86" display="https://book-team.ru/poslednie-choloda-powesti_s367.html"/>
    <hyperlink ref="J100" r:id="rId87" display="https://book-team.ru/poiemy_s385.html"/>
    <hyperlink ref="J54" r:id="rId88" display="https://book-team.ru/prestuplenie-i-nakazanie-roman_s375.html"/>
    <hyperlink ref="J89" r:id="rId89" display="https://book-team.ru/proshedshee-wremia-powesti_s366.html"/>
    <hyperlink ref="J42" r:id="rId90" display="https://book-team.ru/rewizor_s302.html"/>
    <hyperlink ref="J33" r:id="rId91" display="https://book-team.ru/rokowye-iajca-powesti-i-rasskazy_s372.html"/>
    <hyperlink ref="J64" r:id="rId92" display="https://book-team.ru/russkie-bogatyri-byliny_s382.html"/>
    <hyperlink ref="J126" r:id="rId93" display="https://book-team.ru/russkie-narodnye-skazki_s412.html"/>
    <hyperlink ref="J67" r:id="rId94" display="https://book-team.ru/sashka_s406.html"/>
    <hyperlink ref="J108" r:id="rId95" display="https://book-team.ru/sewastopolskie-rasskazy_s437.html"/>
    <hyperlink ref="J117" r:id="rId96" display="https://book-team.ru/sibirotchka-powest_s440.html"/>
    <hyperlink ref="J25" r:id="rId97" display="https://book-team.ru/nedorosl_s329.html"/>
    <hyperlink ref="J34" r:id="rId98" display="https://book-team.ru/sobatche-serdce_s341.html"/>
    <hyperlink ref="J112" r:id="rId99" display="https://book-team.ru/stichotworeniia-w-proze_s383.html"/>
    <hyperlink ref="J43" r:id="rId100" display="https://book-team.ru/taras-bulba-powest_s327.html"/>
    <hyperlink ref="J48" r:id="rId101" display="https://book-team.ru/fandango-nowelly_s378.html"/>
    <hyperlink ref="J28" r:id="rId102" display="https://book-team.ru/car-ryba_s396.html"/>
    <hyperlink ref="J66" r:id="rId103" display="https://book-team.ru/cwetik-semicwetik-skazki-i-rasskazy_s419.html"/>
    <hyperlink ref="J30" r:id="rId104" display="https://book-team.ru/tchelowek-amfibiia_s400.html"/>
    <hyperlink ref="J125" r:id="rId105" display="https://book-team.ru/tchingischan-istoritcheskij-roman_s445.html"/>
    <hyperlink ref="J56" r:id="rId106" display="https://book-team.ru/tchudak-iz-shestogo-b_s303.html"/>
    <hyperlink ref="J38" r:id="rId107" display="https://book-team.ru/tchuk-i-gek_s301.html"/>
    <hyperlink ref="J57" r:id="rId108" display="https://book-team.ru/tchutchelo_s305.html"/>
    <hyperlink ref="J96" r:id="rId109" display="https://book-team.ru/iunye-geroi_s293.html"/>
    <hyperlink ref="J127" r:id="rId110" display="https://book-team.ru/chraniteli-zagadka-atlantidy_s311.html"/>
    <hyperlink ref="J128" r:id="rId111" display="https://book-team.ru/chraniteli-ledianaia-pustynia-kniga-4_s365.html"/>
    <hyperlink ref="J129" r:id="rId112" display="https://book-team.ru/chraniteli-lowcy-drakonow-kniga-3_s324.html"/>
    <hyperlink ref="J130" r:id="rId113" display="https://book-team.ru/chraniteli-poweliteli-knigi_s314.html"/>
    <hyperlink ref="J131" r:id="rId114" display="https://book-team.ru/istoriia-s-dwojkoj_s454.html"/>
    <hyperlink ref="J132" r:id="rId115" display="https://book-team.ru/musornyj-kolobok_s455.html"/>
    <hyperlink ref="J133" r:id="rId116" display="https://book-team.ru/spasti-skazotchnyj-patrul_s449.html"/>
    <hyperlink ref="J134" r:id="rId117" display="https://book-team.ru/tchto-slutchilos-s-samobrankoj_s456.html"/>
    <hyperlink ref="J135" r:id="rId118" display="https://book-team.ru/bitwa-newidimok_s288.html"/>
    <hyperlink ref="J136" r:id="rId119" display="https://book-team.ru/den-wsech-wolshebnikow_s289.html"/>
    <hyperlink ref="J137" r:id="rId120" display="https://book-team.ru/raz-grejs-dwa-grejs_s290.html"/>
    <hyperlink ref="J138" r:id="rId121" display="https://book-team.ru/sonia-idet-w-shkolu_s291.html"/>
    <hyperlink ref="J139" r:id="rId122" display="https://book-team.ru/tainstwennye-semena_s292.html"/>
    <hyperlink ref="J140" r:id="rId123" display="https://book-team.ru/aptchchi_s415.html"/>
    <hyperlink ref="J145" r:id="rId124" display="https://book-team.ru/drakon-po-imeni-woron_s317.html"/>
    <hyperlink ref="J141" r:id="rId125" display="https://book-team.ru/lioshik-w-zaoblatchnoj-strane_s459.html"/>
    <hyperlink ref="J142" r:id="rId126" display="https://book-team.ru/leshik-i-wolshebnaia-kniga_s316.html"/>
    <hyperlink ref="J143" r:id="rId127" display="https://book-team.ru/lioshik-na-ostrowe-metchty_s325.html"/>
    <hyperlink ref="J144" r:id="rId128" display="https://book-team.ru/leshik-na-ostrowe-stracha_s315.html"/>
    <hyperlink ref="J146" r:id="rId129" display="https://book-team.ru/bolshoe-puteshestwie-myshonka_s313.html"/>
    <hyperlink ref="J147" r:id="rId130" display="https://book-team.ru/gusi-lebedi-russkie-skazki_s418.html"/>
    <hyperlink ref="J148" r:id="rId131" display="https://book-team.ru/dwa-petucha_s296.html"/>
    <hyperlink ref="J149" r:id="rId132" display="https://book-team.ru/dwer-na-lugu_s348.html"/>
    <hyperlink ref="J150" r:id="rId133" display="https://book-team.ru/dewica-chonchinur-buriatskie-skazki_s336.html"/>
    <hyperlink ref="J151" r:id="rId134" display="https://book-team.ru/zaiatchij-domik-marijskie-skazki_s371.html"/>
    <hyperlink ref="J152" r:id="rId135" display="https://book-team.ru/zolotaia-ptitchka-tuwinskie-skazki_s323.html"/>
    <hyperlink ref="J153" r:id="rId136" display="https://book-team.ru/iwan-kotofeewitch_s364.html"/>
    <hyperlink ref="J154" r:id="rId137" display="https://book-team.ru/krasawec-damaj-mordowskie-skazki_s388.html"/>
    <hyperlink ref="J155" r:id="rId138" display="https://book-team.ru/lisa-pliasunia_s401.html"/>
    <hyperlink ref="J156" r:id="rId139" display="https://book-team.ru/maltchik-itte_s413.html"/>
    <hyperlink ref="J157" r:id="rId140" display="https://book-team.ru/medwed-i-tri-sestry_s347.html"/>
    <hyperlink ref="J158" r:id="rId141" display="https://book-team.ru/tri-soweta-skazki-narodow-kawkaza_s447.html"/>
    <hyperlink ref="J159" r:id="rId142" display="https://book-team.ru/umnaia-sowa-mansijskie-skazki_s389.html"/>
    <hyperlink ref="J160" r:id="rId143" display="https://book-team.ru/chrabryj-mazan-kalmyckie-skazki_s417.html"/>
    <hyperlink ref="J171" r:id="rId144" display="https://book-team.ru/wesennie-istorii_s457.html"/>
    <hyperlink ref="J172" r:id="rId145" display="https://book-team.ru/kogda-idiot-dozd_s345.html"/>
    <hyperlink ref="J169" r:id="rId146" display="https://book-team.ru/leti-strekoza-rasskazy_s398.html"/>
    <hyperlink ref="J173" r:id="rId147" display="https://book-team.ru/letnie-prikliutcheniia_s322.html"/>
    <hyperlink ref="J161" r:id="rId148" display="https://book-team.ru/o-tchem-poiut-kity_s295.html"/>
    <hyperlink ref="J167" r:id="rId149" display="https://book-team.ru/odnazdy-katia-s-manetchkoj_s294.html"/>
    <hyperlink ref="J165" r:id="rId150" display="https://book-team.ru/perwyj-den-kanikul-rasskazy_s404.html"/>
    <hyperlink ref="J168" r:id="rId151" display="https://book-team.ru/pust-budet-tak-kak-ia-chotchu_s448.html"/>
    <hyperlink ref="J170" r:id="rId152" display="https://book-team.ru/samyj-klassnyj-den_s427.html"/>
    <hyperlink ref="J162" r:id="rId153" display="https://book-team.ru/sobaki-ne-oshibaiutsia-rasskazy_s333.html"/>
    <hyperlink ref="J164" r:id="rId154" display="https://book-team.ru/sploshnaia-polza-rasskazy_s335.html"/>
    <hyperlink ref="J166" r:id="rId155" display="https://book-team.ru/tim-ziwet-tut-rasskazy_s422.html"/>
    <hyperlink ref="J174" r:id="rId156" display="https://book-team.ru/tchto-my-delali-zimoj_s387.html"/>
    <hyperlink ref="J163" r:id="rId157" display="https://book-team.ru/tchudo-w-periach-rasskazy_s346.html"/>
    <hyperlink ref="J175" r:id="rId158" display="https://book-team.ru/a-ia-ktog-skazki_s321.html"/>
    <hyperlink ref="J180" r:id="rId159" display="https://book-team.ru/gde-wodiatsia-traktorozawry_s416.html"/>
    <hyperlink ref="J178" r:id="rId160" display="https://book-team.ru/dobraia-choziaiushka-skazki_s319.html"/>
    <hyperlink ref="J181" r:id="rId161" display="https://book-team.ru/moj-liubimyj-detskij-sad_s386.html"/>
    <hyperlink ref="J179" r:id="rId162" display="https://book-team.ru/pautchok-i-lunnyj-swet_s320.html"/>
    <hyperlink ref="J182" r:id="rId163" display="https://book-team.ru/po-lesnym-tropinkam_s458.html"/>
    <hyperlink ref="J177" r:id="rId164" display="https://book-team.ru/potchemu-u-lwa-bolshaia-griwa-skazki_s318.html"/>
    <hyperlink ref="J176" r:id="rId165" display="https://book-team.ru/samyj-tchudesnyj-kotenok_s309.html"/>
    <hyperlink ref="J183" r:id="rId166" display="https://book-team.ru/wolshebnaia-mama_s344.html"/>
  </hyperlinks>
  <printOptions/>
  <pageMargins left="0.3937007874015748" right="0.3937007874015748" top="0.3937007874015748" bottom="0.3937007874015748" header="0" footer="0"/>
  <pageSetup horizontalDpi="600" verticalDpi="600" orientation="portrait" pageOrder="overThenDown" paperSize="9" r:id="rId168"/>
  <drawing r:id="rId16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secretar</dc:creator>
  <cp:keywords/>
  <dc:description/>
  <cp:lastModifiedBy>secretar</cp:lastModifiedBy>
  <dcterms:created xsi:type="dcterms:W3CDTF">2023-04-05T07:52:39Z</dcterms:created>
  <dcterms:modified xsi:type="dcterms:W3CDTF">2023-05-31T09:28:41Z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