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8796" windowWidth="15600" windowHeight="3000" tabRatio="599"/>
  </bookViews>
  <sheets>
    <sheet name="Книжный ассортимент" sheetId="2" r:id="rId1"/>
    <sheet name="ИГРЫ и ТВОРЧЕСТВО" sheetId="5" r:id="rId2"/>
  </sheets>
  <definedNames>
    <definedName name="_xlnm._FilterDatabase" localSheetId="1" hidden="1">'ИГРЫ и ТВОРЧЕСТВО'!$A$10:$V$46</definedName>
    <definedName name="_xlnm._FilterDatabase" localSheetId="0" hidden="1">'Книжный ассортимент'!$A$10:$W$459</definedName>
    <definedName name="фото">'Книжный ассортимент'!#REF!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B285" i="2" l="1"/>
  <c r="D285" i="2"/>
  <c r="D212" i="2"/>
  <c r="B335" i="2"/>
  <c r="D459" i="2"/>
  <c r="D458" i="2"/>
  <c r="D457" i="2"/>
  <c r="D456" i="2"/>
  <c r="D455" i="2"/>
  <c r="D454" i="2"/>
  <c r="D453" i="2"/>
  <c r="D449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1" i="2"/>
  <c r="D349" i="2"/>
  <c r="D346" i="2"/>
  <c r="D345" i="2"/>
  <c r="D344" i="2"/>
  <c r="D343" i="2"/>
  <c r="D342" i="2"/>
  <c r="D341" i="2"/>
  <c r="D340" i="2"/>
  <c r="D339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08" i="2"/>
  <c r="D307" i="2"/>
  <c r="D305" i="2"/>
  <c r="D304" i="2"/>
  <c r="D303" i="2"/>
  <c r="D302" i="2"/>
  <c r="D301" i="2"/>
  <c r="D300" i="2"/>
  <c r="D297" i="2"/>
  <c r="D293" i="2"/>
  <c r="D292" i="2"/>
  <c r="D290" i="2"/>
  <c r="D289" i="2"/>
  <c r="D288" i="2"/>
  <c r="D287" i="2"/>
  <c r="D283" i="2"/>
  <c r="D281" i="2"/>
  <c r="D279" i="2"/>
  <c r="D278" i="2"/>
  <c r="D277" i="2"/>
  <c r="D275" i="2"/>
  <c r="D273" i="2"/>
  <c r="D272" i="2"/>
  <c r="D270" i="2"/>
  <c r="D269" i="2"/>
  <c r="D268" i="2"/>
  <c r="D267" i="2"/>
  <c r="D266" i="2"/>
  <c r="D265" i="2"/>
  <c r="D262" i="2"/>
  <c r="D261" i="2"/>
  <c r="D260" i="2"/>
  <c r="D259" i="2"/>
  <c r="D257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1" i="2"/>
  <c r="D220" i="2"/>
  <c r="D219" i="2"/>
  <c r="D218" i="2"/>
  <c r="D217" i="2"/>
  <c r="D216" i="2"/>
  <c r="D215" i="2"/>
  <c r="D214" i="2"/>
  <c r="D213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69" i="2"/>
  <c r="D168" i="2"/>
  <c r="D167" i="2"/>
  <c r="D166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3" i="2"/>
  <c r="D141" i="2"/>
  <c r="D140" i="2"/>
  <c r="D139" i="2"/>
  <c r="D138" i="2"/>
  <c r="D137" i="2"/>
  <c r="D136" i="2"/>
  <c r="D134" i="2"/>
  <c r="D133" i="2"/>
  <c r="D132" i="2"/>
  <c r="D131" i="2"/>
  <c r="D130" i="2"/>
  <c r="D129" i="2"/>
  <c r="D128" i="2"/>
  <c r="D127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6" i="2"/>
  <c r="D25" i="2"/>
  <c r="D24" i="2"/>
  <c r="D23" i="2"/>
  <c r="D21" i="2"/>
  <c r="D20" i="2"/>
  <c r="D19" i="2"/>
  <c r="D18" i="2"/>
  <c r="D15" i="2"/>
  <c r="D14" i="2"/>
  <c r="D13" i="2"/>
  <c r="D12" i="2"/>
  <c r="D11" i="2"/>
  <c r="B311" i="2"/>
  <c r="B310" i="2"/>
  <c r="B309" i="2"/>
  <c r="B306" i="2"/>
  <c r="B22" i="2"/>
  <c r="B17" i="2"/>
  <c r="B166" i="2"/>
  <c r="B46" i="2"/>
  <c r="B11" i="2"/>
  <c r="B12" i="2"/>
  <c r="B13" i="2"/>
  <c r="B14" i="2"/>
  <c r="B15" i="2"/>
  <c r="B18" i="2"/>
  <c r="B19" i="2"/>
  <c r="B20" i="2"/>
  <c r="B21" i="2"/>
  <c r="B23" i="2"/>
  <c r="B24" i="2"/>
  <c r="B25" i="2"/>
  <c r="B26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48" i="2"/>
  <c r="B49" i="2"/>
  <c r="B50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7" i="2"/>
  <c r="B128" i="2"/>
  <c r="B129" i="2"/>
  <c r="B130" i="2"/>
  <c r="B131" i="2"/>
  <c r="B132" i="2"/>
  <c r="B133" i="2"/>
  <c r="B134" i="2"/>
  <c r="B136" i="2"/>
  <c r="B137" i="2"/>
  <c r="B138" i="2"/>
  <c r="B139" i="2"/>
  <c r="B140" i="2"/>
  <c r="B141" i="2"/>
  <c r="B143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7" i="2"/>
  <c r="B168" i="2"/>
  <c r="B169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3" i="2"/>
  <c r="B214" i="2"/>
  <c r="B215" i="2"/>
  <c r="B216" i="2"/>
  <c r="B217" i="2"/>
  <c r="B218" i="2"/>
  <c r="B219" i="2"/>
  <c r="B220" i="2"/>
  <c r="B221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7" i="2"/>
  <c r="B259" i="2"/>
  <c r="B260" i="2"/>
  <c r="B261" i="2"/>
  <c r="B262" i="2"/>
  <c r="B265" i="2"/>
  <c r="B266" i="2"/>
  <c r="B267" i="2"/>
  <c r="B268" i="2"/>
  <c r="B269" i="2"/>
  <c r="B270" i="2"/>
  <c r="B272" i="2"/>
  <c r="B273" i="2"/>
  <c r="B275" i="2"/>
  <c r="B277" i="2"/>
  <c r="B278" i="2"/>
  <c r="B279" i="2"/>
  <c r="B281" i="2"/>
  <c r="B283" i="2"/>
  <c r="B287" i="2"/>
  <c r="B288" i="2"/>
  <c r="B289" i="2"/>
  <c r="B290" i="2"/>
  <c r="B292" i="2"/>
  <c r="B293" i="2"/>
  <c r="B297" i="2"/>
  <c r="B300" i="2"/>
  <c r="B301" i="2"/>
  <c r="B302" i="2"/>
  <c r="B303" i="2"/>
  <c r="B304" i="2"/>
  <c r="B305" i="2"/>
  <c r="B307" i="2"/>
  <c r="B308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9" i="2"/>
  <c r="B340" i="2"/>
  <c r="B341" i="2"/>
  <c r="B342" i="2"/>
  <c r="B343" i="2"/>
  <c r="B344" i="2"/>
  <c r="B345" i="2"/>
  <c r="B346" i="2"/>
  <c r="B349" i="2"/>
  <c r="B351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9" i="2"/>
  <c r="B453" i="2"/>
  <c r="B454" i="2"/>
  <c r="B455" i="2"/>
  <c r="B456" i="2"/>
  <c r="B457" i="2"/>
  <c r="B458" i="2"/>
  <c r="B459" i="2"/>
  <c r="B15" i="5"/>
  <c r="D15" i="5"/>
  <c r="B16" i="5"/>
  <c r="D16" i="5"/>
  <c r="B17" i="5"/>
  <c r="D17" i="5"/>
  <c r="B18" i="5"/>
  <c r="D18" i="5"/>
  <c r="B19" i="5"/>
  <c r="D19" i="5"/>
  <c r="B20" i="5"/>
  <c r="D20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B37" i="5"/>
  <c r="D37" i="5"/>
  <c r="B38" i="5"/>
  <c r="D38" i="5"/>
  <c r="B39" i="5"/>
  <c r="D39" i="5"/>
  <c r="B40" i="5"/>
  <c r="D40" i="5"/>
  <c r="B41" i="5"/>
  <c r="D41" i="5"/>
  <c r="B42" i="5"/>
  <c r="D42" i="5"/>
  <c r="B43" i="5"/>
  <c r="D43" i="5"/>
  <c r="B44" i="5"/>
  <c r="D44" i="5"/>
  <c r="B45" i="5"/>
  <c r="D45" i="5"/>
  <c r="B46" i="5"/>
  <c r="D46" i="5"/>
  <c r="N8" i="2"/>
</calcChain>
</file>

<file path=xl/sharedStrings.xml><?xml version="1.0" encoding="utf-8"?>
<sst xmlns="http://schemas.openxmlformats.org/spreadsheetml/2006/main" count="5407" uniqueCount="1621">
  <si>
    <t xml:space="preserve">дата обновления </t>
  </si>
  <si>
    <t>Наименование</t>
  </si>
  <si>
    <t>Серия</t>
  </si>
  <si>
    <t>Стандарт упак</t>
  </si>
  <si>
    <t>Дата выхода</t>
  </si>
  <si>
    <t>Бренд</t>
  </si>
  <si>
    <t>ISBN</t>
  </si>
  <si>
    <t>EAN</t>
  </si>
  <si>
    <t>НДС</t>
  </si>
  <si>
    <t/>
  </si>
  <si>
    <t>Россия</t>
  </si>
  <si>
    <t>Раскраска-классика</t>
  </si>
  <si>
    <t>215х285</t>
  </si>
  <si>
    <t>Disney, Принцесса</t>
  </si>
  <si>
    <t>Disney, Тачки</t>
  </si>
  <si>
    <t>Hasbro, Трансформеры</t>
  </si>
  <si>
    <t>Hasbro, Мой маленький пони</t>
  </si>
  <si>
    <t>Фото</t>
  </si>
  <si>
    <t>Наклей и раскрась!</t>
  </si>
  <si>
    <t xml:space="preserve"> </t>
  </si>
  <si>
    <t xml:space="preserve">                              </t>
  </si>
  <si>
    <t>140х215</t>
  </si>
  <si>
    <t>Mattel, Барби</t>
  </si>
  <si>
    <t>Disney, Принцесса София</t>
  </si>
  <si>
    <t>Раскраска с глиттером</t>
  </si>
  <si>
    <t>доп.тираж</t>
  </si>
  <si>
    <t>Раскрась по номерам</t>
  </si>
  <si>
    <t>Disney, Холодное сердце</t>
  </si>
  <si>
    <t>Viacom International inc., Щенячий патруль</t>
  </si>
  <si>
    <t>Disney, Доктор Плюшева</t>
  </si>
  <si>
    <t>Mojang, Minecraft</t>
  </si>
  <si>
    <t>Суперраскраска</t>
  </si>
  <si>
    <t>Mattel, Hot wheels</t>
  </si>
  <si>
    <t>Только факты</t>
  </si>
  <si>
    <t>218х295</t>
  </si>
  <si>
    <t>0+</t>
  </si>
  <si>
    <t>Раскраска с наклейками</t>
  </si>
  <si>
    <t>Возраст</t>
  </si>
  <si>
    <t>Mattel, Enchantimals</t>
  </si>
  <si>
    <t>АО "СТС", Три кота</t>
  </si>
  <si>
    <t xml:space="preserve">Руководство по Minecraft  </t>
  </si>
  <si>
    <t>Занималка для малышей</t>
  </si>
  <si>
    <t>978-5-4471-5417-2</t>
  </si>
  <si>
    <t>978-5-4471-5432-5</t>
  </si>
  <si>
    <t>Мега-раскраска</t>
  </si>
  <si>
    <t>Раскрашиваем пальчиками</t>
  </si>
  <si>
    <t>12+</t>
  </si>
  <si>
    <t>Сказочные истории</t>
  </si>
  <si>
    <t>Пёстрый квадрат</t>
  </si>
  <si>
    <t>Пестрый квадрат/Город Мастеров, Прочее</t>
  </si>
  <si>
    <t>978-5-4471-5837-8</t>
  </si>
  <si>
    <t>6+</t>
  </si>
  <si>
    <t>978-5-4471-5618-3</t>
  </si>
  <si>
    <t>215x285</t>
  </si>
  <si>
    <t>Зарядка для ума</t>
  </si>
  <si>
    <t>АО "СТС", Царевны</t>
  </si>
  <si>
    <t>История с наклейками</t>
  </si>
  <si>
    <t>Принцесса Disney. Новая подружка. Сказка-малышка</t>
  </si>
  <si>
    <t>978-5-4471-6134-7</t>
  </si>
  <si>
    <t>Энчантималс. Самый счастливый день. Сказка-малышка</t>
  </si>
  <si>
    <t>978-5-4471-6169-9</t>
  </si>
  <si>
    <t>Щенячий патруль. Школьный автобус. Сказка-малышка</t>
  </si>
  <si>
    <t>978-5-4471-5779-1</t>
  </si>
  <si>
    <t>Три кота. Морские спасатели. Сказка-малышка</t>
  </si>
  <si>
    <t>978-5-4471-6004-3</t>
  </si>
  <si>
    <t>Кроссворды и головоломки</t>
  </si>
  <si>
    <t>фото</t>
  </si>
  <si>
    <t>Disney, Холодное сердце 2</t>
  </si>
  <si>
    <t>Раскраска-сумочка</t>
  </si>
  <si>
    <t>Большие наклейки для маленьких пальчиков</t>
  </si>
  <si>
    <t>225х225</t>
  </si>
  <si>
    <t xml:space="preserve">Раскраска </t>
  </si>
  <si>
    <t>145х210</t>
  </si>
  <si>
    <t>215х295</t>
  </si>
  <si>
    <t>Весёлые истории</t>
  </si>
  <si>
    <t>Найди дубль</t>
  </si>
  <si>
    <t>3+</t>
  </si>
  <si>
    <t>978-5-4471-6390-7</t>
  </si>
  <si>
    <t>Мемо</t>
  </si>
  <si>
    <t>JUSU FLINTAS LTD., Дом моды "МЯУ"</t>
  </si>
  <si>
    <t>Дом моды "МЯУ"</t>
  </si>
  <si>
    <t>215х290</t>
  </si>
  <si>
    <t>Лабиринты</t>
  </si>
  <si>
    <t>978-5-4471-6680-9</t>
  </si>
  <si>
    <t>София Прекрасная. София и Олаф спасают праздник. Сказочные истории</t>
  </si>
  <si>
    <t>978-5-4471-6700-4</t>
  </si>
  <si>
    <t>978-5-4471-6702-8</t>
  </si>
  <si>
    <t>978-5-4471-6645-8</t>
  </si>
  <si>
    <t>Mattel, Cave Club</t>
  </si>
  <si>
    <t>Marvel, Супергерои Marvel</t>
  </si>
  <si>
    <t>978-5-4471-6984-8</t>
  </si>
  <si>
    <t>978-5-4471-6982-4</t>
  </si>
  <si>
    <t>АО "СТС", Лекс и Плу</t>
  </si>
  <si>
    <t>978-5-4471-6866-7</t>
  </si>
  <si>
    <t>978-5-4471-7002-8</t>
  </si>
  <si>
    <t>978-5-4471-6942-8</t>
  </si>
  <si>
    <t>Найди отличия</t>
  </si>
  <si>
    <t>978-5-4471-6844-5</t>
  </si>
  <si>
    <t>Союзмультфильм, Оранжевая корова</t>
  </si>
  <si>
    <t>978-5-4471-7011-0</t>
  </si>
  <si>
    <t>978-5-4471-6931-2</t>
  </si>
  <si>
    <t>978-5-4471-6792-9</t>
  </si>
  <si>
    <t>978-5-4471-7174-2</t>
  </si>
  <si>
    <t>978-5-4471-7152-0</t>
  </si>
  <si>
    <t>Раскраска с цветной подсказкой</t>
  </si>
  <si>
    <t>Большая книга игр</t>
  </si>
  <si>
    <t>978-5-4471-6873-5</t>
  </si>
  <si>
    <t>Первое знакомство</t>
  </si>
  <si>
    <t>978-5-4471-7126-1</t>
  </si>
  <si>
    <t>978-5-4471-7123-0</t>
  </si>
  <si>
    <t>978-5-4471-7124-7</t>
  </si>
  <si>
    <t>978-5-4471-7203-9</t>
  </si>
  <si>
    <t>978-5-4471-6905-3</t>
  </si>
  <si>
    <t>978-5-4471-6906-0</t>
  </si>
  <si>
    <t>978-5-4471-7161-2</t>
  </si>
  <si>
    <t>978-5-4471-7239-8</t>
  </si>
  <si>
    <t>Раскраска в дорогу</t>
  </si>
  <si>
    <t xml:space="preserve">Цена, прайс </t>
  </si>
  <si>
    <t>Мульти Игры</t>
  </si>
  <si>
    <t>Доктор Плюшева. Дотти-ветеринар. Сказка-малышка</t>
  </si>
  <si>
    <t>Тачки. Самая быстрая гонка. Сказка-малышка</t>
  </si>
  <si>
    <t>978-5-4471-7279-4</t>
  </si>
  <si>
    <t>Наклей и раскрась Мини</t>
  </si>
  <si>
    <t>978-5-4471-7336-4</t>
  </si>
  <si>
    <t>978-5-4471-7340-1</t>
  </si>
  <si>
    <t>978-5-4471-7339-5</t>
  </si>
  <si>
    <t>978-5-4471-7335-7</t>
  </si>
  <si>
    <t>978-5-4471-7342-5</t>
  </si>
  <si>
    <t>978-5-4471-7338-8</t>
  </si>
  <si>
    <t>978-5-4471-7337-1</t>
  </si>
  <si>
    <t>978-5-4471-6876-6</t>
  </si>
  <si>
    <t>978-5-4471-7323-4</t>
  </si>
  <si>
    <t>Поощрительные наклейки</t>
  </si>
  <si>
    <t>978-5-4471-7318-0</t>
  </si>
  <si>
    <t>978-5-4471-7317-3</t>
  </si>
  <si>
    <t>978-5-4471-7477-4</t>
  </si>
  <si>
    <t xml:space="preserve">0+ Media, Сказочный патруль </t>
  </si>
  <si>
    <t>978-5-4471-7480-4</t>
  </si>
  <si>
    <t>978-5-4471-7421-7</t>
  </si>
  <si>
    <t>978-5-4471-7422-4</t>
  </si>
  <si>
    <t>Раскрась в стиле</t>
  </si>
  <si>
    <t>Творческая раскраска</t>
  </si>
  <si>
    <t>978-5-4471-7209-1</t>
  </si>
  <si>
    <t>978-5-4471-7210-7</t>
  </si>
  <si>
    <t>978-5-4471-7212-1</t>
  </si>
  <si>
    <t>978-5-4471-7486-6</t>
  </si>
  <si>
    <t>978-5-4471-7390-6</t>
  </si>
  <si>
    <t>978-5-4471-7387-6</t>
  </si>
  <si>
    <t>0+ Media, Ми-ми-мишки</t>
  </si>
  <si>
    <t>978-5-4471-7389-0</t>
  </si>
  <si>
    <t>978-5-4471-7388-3</t>
  </si>
  <si>
    <t>978-5-4471-7484-2</t>
  </si>
  <si>
    <t>978-5-4471-7509-2</t>
  </si>
  <si>
    <t>Лекс и Плу. Космос зовет. Лабиринты</t>
  </si>
  <si>
    <t>Есеновский М.Ю. Муха из Малаховки</t>
  </si>
  <si>
    <t xml:space="preserve">Охота на крипера. Первое знакомство. Minecraft </t>
  </si>
  <si>
    <t>Minecraft</t>
  </si>
  <si>
    <t>170х185</t>
  </si>
  <si>
    <t>978-5-4471-7585-6</t>
  </si>
  <si>
    <t>ООО "Клаксон Продакшн", Команда Флоры</t>
  </si>
  <si>
    <t>Оригами с наклейками</t>
  </si>
  <si>
    <t>978-5-4471-7056-1</t>
  </si>
  <si>
    <t>978-5-4471-7059-2</t>
  </si>
  <si>
    <t>978-5-4471-7057-8</t>
  </si>
  <si>
    <t>978-5-4471-7058-5</t>
  </si>
  <si>
    <t>978-5-4471-7587-0</t>
  </si>
  <si>
    <t>978-5-4471-7589-4</t>
  </si>
  <si>
    <t>978-5-4471-7530-6</t>
  </si>
  <si>
    <t>978-5-4471-7529-0</t>
  </si>
  <si>
    <t>978-5-4471-7532-0</t>
  </si>
  <si>
    <t>978-5-4471-7527-6</t>
  </si>
  <si>
    <t>978-5-4471-7533-7</t>
  </si>
  <si>
    <t>978-5-4471-7531-3</t>
  </si>
  <si>
    <t>978-5-4471-7555-9</t>
  </si>
  <si>
    <t>978-5-4471-7536-8</t>
  </si>
  <si>
    <t>978-5-4471-6901-5</t>
  </si>
  <si>
    <t>Большая настольная игра</t>
  </si>
  <si>
    <t>978-5-4471-7137-7</t>
  </si>
  <si>
    <t>978-5-4471-7496-5</t>
  </si>
  <si>
    <t>Учимся читать</t>
  </si>
  <si>
    <t>978-5-4471-7626-6</t>
  </si>
  <si>
    <t>978-5-4471-7625-9</t>
  </si>
  <si>
    <t>978-5-4471-7629-7</t>
  </si>
  <si>
    <t>978-5-4471-7615-0</t>
  </si>
  <si>
    <t>235х330</t>
  </si>
  <si>
    <t>175х240</t>
  </si>
  <si>
    <t xml:space="preserve">Экзамен для героя. Первое знакомство. Неофициальное издание Minecraft                     </t>
  </si>
  <si>
    <t xml:space="preserve">Мой маленький пони новое поколение. Малышка Санни. Учимся читать                    </t>
  </si>
  <si>
    <t>Фанты с наклейками</t>
  </si>
  <si>
    <t>5+</t>
  </si>
  <si>
    <t>0-622001430</t>
  </si>
  <si>
    <t>0-622001410</t>
  </si>
  <si>
    <t>0-622001420</t>
  </si>
  <si>
    <t>0-622001380</t>
  </si>
  <si>
    <t>0-622003010</t>
  </si>
  <si>
    <t>0-622003020</t>
  </si>
  <si>
    <t>0-622002990</t>
  </si>
  <si>
    <t>0-622003000</t>
  </si>
  <si>
    <t>0-621000150</t>
  </si>
  <si>
    <t>0-621000120</t>
  </si>
  <si>
    <t>0-621004931</t>
  </si>
  <si>
    <t>0-622000330</t>
  </si>
  <si>
    <t>0-622000360</t>
  </si>
  <si>
    <t>0-621000781</t>
  </si>
  <si>
    <t>0-622000350</t>
  </si>
  <si>
    <t>0-622000340</t>
  </si>
  <si>
    <t>0-620004400</t>
  </si>
  <si>
    <t>0-621001180</t>
  </si>
  <si>
    <t>0-622001810</t>
  </si>
  <si>
    <t>0-622001830</t>
  </si>
  <si>
    <t>0-622001840</t>
  </si>
  <si>
    <t>0-622001820</t>
  </si>
  <si>
    <t>0-621001200</t>
  </si>
  <si>
    <t>0-622001780</t>
  </si>
  <si>
    <t>0-622001800</t>
  </si>
  <si>
    <t>0-621002050</t>
  </si>
  <si>
    <t>0-621000010</t>
  </si>
  <si>
    <t>0-622001870</t>
  </si>
  <si>
    <t>0-621002080</t>
  </si>
  <si>
    <t>0-621003390</t>
  </si>
  <si>
    <t>0-621002060</t>
  </si>
  <si>
    <t>0-621003540</t>
  </si>
  <si>
    <t>0-619001690</t>
  </si>
  <si>
    <t>0-621005430</t>
  </si>
  <si>
    <t>0-621005420</t>
  </si>
  <si>
    <t>0-620005750</t>
  </si>
  <si>
    <t>0-621006760</t>
  </si>
  <si>
    <t>0-622001020</t>
  </si>
  <si>
    <t>0-621006750</t>
  </si>
  <si>
    <t>0-621006740</t>
  </si>
  <si>
    <t>0-621006730</t>
  </si>
  <si>
    <t>0-620006790</t>
  </si>
  <si>
    <t>0-622001000</t>
  </si>
  <si>
    <t>0-621000440</t>
  </si>
  <si>
    <t>0-621000450</t>
  </si>
  <si>
    <t>0-622001360</t>
  </si>
  <si>
    <t>0-621001580</t>
  </si>
  <si>
    <t>0-621003630</t>
  </si>
  <si>
    <t>0-622002060</t>
  </si>
  <si>
    <t>0-621008120</t>
  </si>
  <si>
    <t>0-621008130</t>
  </si>
  <si>
    <t>0-621003760</t>
  </si>
  <si>
    <t>0-622002240</t>
  </si>
  <si>
    <t>0-622002220</t>
  </si>
  <si>
    <t>0-622002720</t>
  </si>
  <si>
    <t>0-619002290</t>
  </si>
  <si>
    <t>0-619005470</t>
  </si>
  <si>
    <t>0-619005480</t>
  </si>
  <si>
    <t>0-621000680</t>
  </si>
  <si>
    <t>0-620001381</t>
  </si>
  <si>
    <t>0-620005480</t>
  </si>
  <si>
    <t>0-620005460</t>
  </si>
  <si>
    <t>0-622000870</t>
  </si>
  <si>
    <t>0-622000900</t>
  </si>
  <si>
    <t>0-621006780</t>
  </si>
  <si>
    <t>0-622000110</t>
  </si>
  <si>
    <t>0-622002970</t>
  </si>
  <si>
    <t>0-622002940</t>
  </si>
  <si>
    <t>978-5-4471-7692-1</t>
  </si>
  <si>
    <t>978-5-4471-7693-8</t>
  </si>
  <si>
    <t>978-5-4471-7694-5</t>
  </si>
  <si>
    <t>Мармелад Медиа, ДиноСити</t>
  </si>
  <si>
    <t>Волшебные Единороги</t>
  </si>
  <si>
    <t>0-621006651</t>
  </si>
  <si>
    <t>0-621006661</t>
  </si>
  <si>
    <t>В стиле Minecraft. Мульти Игры 10 в 1. Развивающий набор</t>
  </si>
  <si>
    <t>978-5-4471-7639-6</t>
  </si>
  <si>
    <t>978-5-4471-7635-8</t>
  </si>
  <si>
    <t>0-621001441</t>
  </si>
  <si>
    <t>0-621006351</t>
  </si>
  <si>
    <t>Наклей и разгадай</t>
  </si>
  <si>
    <t>978-5-4471-7650-1</t>
  </si>
  <si>
    <t>Умные задания</t>
  </si>
  <si>
    <t>978-5-4471-7811-6</t>
  </si>
  <si>
    <t>978-5-4471-7813-0</t>
  </si>
  <si>
    <t>978-5-4471-7814-7</t>
  </si>
  <si>
    <t>978-5-4471-7812-3</t>
  </si>
  <si>
    <t>Раскраска-малышка</t>
  </si>
  <si>
    <t>978-5-4471-7828-4</t>
  </si>
  <si>
    <t>978-5-4471-7810-9</t>
  </si>
  <si>
    <t>978-5-4471-7622-8</t>
  </si>
  <si>
    <t>16+</t>
  </si>
  <si>
    <t>0-622002880</t>
  </si>
  <si>
    <t>Мега-раскраска с цветной подсказкой</t>
  </si>
  <si>
    <t>Marvel: Искусство Адама Куберта. Только факты</t>
  </si>
  <si>
    <t>14+</t>
  </si>
  <si>
    <t>978-5-4471-7697-6</t>
  </si>
  <si>
    <t>0-622002900</t>
  </si>
  <si>
    <t>978-5-4471-7718-8</t>
  </si>
  <si>
    <t>978-5-4471-7719-5</t>
  </si>
  <si>
    <t>Мельница , Барбоскины</t>
  </si>
  <si>
    <t>978-5-4471-7705-8</t>
  </si>
  <si>
    <t>978-5-4471-7706-5</t>
  </si>
  <si>
    <t>0-622003790</t>
  </si>
  <si>
    <t>0-622003800</t>
  </si>
  <si>
    <t>978-5-4471-7707-2</t>
  </si>
  <si>
    <t>978-5-4471-7710-2</t>
  </si>
  <si>
    <t>0-622003810</t>
  </si>
  <si>
    <t>0-622003840</t>
  </si>
  <si>
    <t>978-5-4471-7800-0</t>
  </si>
  <si>
    <t>Cave Club. Дикие и стильные. Веселые истории</t>
  </si>
  <si>
    <t>978-5-4471-7460-6</t>
  </si>
  <si>
    <t>978-5-4471-7393-7</t>
  </si>
  <si>
    <t>978-5-4471-7717-1</t>
  </si>
  <si>
    <t>978-5-4471-7461-3</t>
  </si>
  <si>
    <t>978-5-4471-7199-5</t>
  </si>
  <si>
    <t>978-5-4471-7456-9</t>
  </si>
  <si>
    <t>978-5-4471-7522-1</t>
  </si>
  <si>
    <t>978-5-4471-6902-2</t>
  </si>
  <si>
    <t>978-5-4471-7404-0</t>
  </si>
  <si>
    <t>978-5-4471-7520-7</t>
  </si>
  <si>
    <t>978-5-4471-7459-0</t>
  </si>
  <si>
    <t>978-5-4471-7523-8</t>
  </si>
  <si>
    <t>978-5-4471-7820-8</t>
  </si>
  <si>
    <t>978-5-4471-7822-2</t>
  </si>
  <si>
    <t>0-621006611</t>
  </si>
  <si>
    <t>0-621006621</t>
  </si>
  <si>
    <t>0-622003960</t>
  </si>
  <si>
    <t>0-622003970</t>
  </si>
  <si>
    <t>0-621006151</t>
  </si>
  <si>
    <t>0-621006161</t>
  </si>
  <si>
    <t>0-622005000</t>
  </si>
  <si>
    <t>0-621006181</t>
  </si>
  <si>
    <t>0-621006131</t>
  </si>
  <si>
    <t>0-621006121</t>
  </si>
  <si>
    <t>0-621006141</t>
  </si>
  <si>
    <t>0-621006111</t>
  </si>
  <si>
    <t>0-622004760</t>
  </si>
  <si>
    <t>0-622003700</t>
  </si>
  <si>
    <t>0-622003690</t>
  </si>
  <si>
    <t>0-622003680</t>
  </si>
  <si>
    <t>0-622003280</t>
  </si>
  <si>
    <t>0-622000130</t>
  </si>
  <si>
    <t>0-622000140</t>
  </si>
  <si>
    <t>0-622001710</t>
  </si>
  <si>
    <t>0-622000590</t>
  </si>
  <si>
    <t>0-622001740</t>
  </si>
  <si>
    <t>0-622003170</t>
  </si>
  <si>
    <t>0-622001730</t>
  </si>
  <si>
    <t>0-622000580</t>
  </si>
  <si>
    <t>0-621007825</t>
  </si>
  <si>
    <t>0-622000610</t>
  </si>
  <si>
    <t>0-622000600</t>
  </si>
  <si>
    <t>0-622000560</t>
  </si>
  <si>
    <t>0-623000000</t>
  </si>
  <si>
    <t>0-623000020</t>
  </si>
  <si>
    <t>0-622003080</t>
  </si>
  <si>
    <t>0-622003120</t>
  </si>
  <si>
    <t>978-5-4471-7040-0</t>
  </si>
  <si>
    <t>978-5-4471-7696-9</t>
  </si>
  <si>
    <t>978-5-4471-7039-4</t>
  </si>
  <si>
    <t>0-622000320</t>
  </si>
  <si>
    <t>0-622003710</t>
  </si>
  <si>
    <t>0-622000310</t>
  </si>
  <si>
    <t>Я всё могу!</t>
  </si>
  <si>
    <t>0-621004571</t>
  </si>
  <si>
    <t>978-5-4471-7148-3</t>
  </si>
  <si>
    <t>978-5-4471-6899-5</t>
  </si>
  <si>
    <t>978-5-4471-7521-4</t>
  </si>
  <si>
    <t>0-622000150</t>
  </si>
  <si>
    <t>0-622000100</t>
  </si>
  <si>
    <t>0-622001720</t>
  </si>
  <si>
    <t>0-621006801</t>
  </si>
  <si>
    <t>0-621006771</t>
  </si>
  <si>
    <t>Принцесса Disney. Самый сладкий день. Сказка-малышка</t>
  </si>
  <si>
    <t>978-5-4471-5691-6</t>
  </si>
  <si>
    <t>0-619002281</t>
  </si>
  <si>
    <t>0-618004001</t>
  </si>
  <si>
    <t>0-619003941</t>
  </si>
  <si>
    <t>0-619003931</t>
  </si>
  <si>
    <t>0-621006612</t>
  </si>
  <si>
    <t>0-619002271</t>
  </si>
  <si>
    <t>0-618004041</t>
  </si>
  <si>
    <t>0-618006841</t>
  </si>
  <si>
    <t>0-619003301</t>
  </si>
  <si>
    <t>Тачки. Необычный заезд. Сказка-малышка</t>
  </si>
  <si>
    <t>0-622005021</t>
  </si>
  <si>
    <t>0-622005041</t>
  </si>
  <si>
    <t>0-622005051</t>
  </si>
  <si>
    <t>0-622005031</t>
  </si>
  <si>
    <t>0-620001932</t>
  </si>
  <si>
    <t xml:space="preserve">1000 и 1 головоломка </t>
  </si>
  <si>
    <t>978-5-4471-7783-6</t>
  </si>
  <si>
    <t>Книжка-аппликация</t>
  </si>
  <si>
    <t>978-5-4471-5690-9</t>
  </si>
  <si>
    <t>978-5-4471-5952-8</t>
  </si>
  <si>
    <t>978-5-4471-5693-0</t>
  </si>
  <si>
    <t>0-622005110</t>
  </si>
  <si>
    <t>0-622005080</t>
  </si>
  <si>
    <t>978-5-4471-7817-8</t>
  </si>
  <si>
    <t>0-622005060</t>
  </si>
  <si>
    <t>978-5-4471-7815-4</t>
  </si>
  <si>
    <t>0-622003760</t>
  </si>
  <si>
    <t>978-5-4471-7702-7</t>
  </si>
  <si>
    <t>Книжка-вырезалка</t>
  </si>
  <si>
    <t>0-622005560</t>
  </si>
  <si>
    <t>978-5-4471-7853-6</t>
  </si>
  <si>
    <t>0-622005550</t>
  </si>
  <si>
    <t>978-5-4471-7852-9</t>
  </si>
  <si>
    <t>0-622005530</t>
  </si>
  <si>
    <t xml:space="preserve">Disney, Холодное сердце </t>
  </si>
  <si>
    <t>978-5-4471-7850-5</t>
  </si>
  <si>
    <t>0-623000830</t>
  </si>
  <si>
    <t>978-5-4471-7617-4</t>
  </si>
  <si>
    <t>978-5-4471-7616-7</t>
  </si>
  <si>
    <t>0-622005211</t>
  </si>
  <si>
    <t xml:space="preserve">Развивающая книжка с цветной бумагой. Цветная бумага с узорами </t>
  </si>
  <si>
    <t>0-622005690</t>
  </si>
  <si>
    <t>0-622005680</t>
  </si>
  <si>
    <t>0-622005700</t>
  </si>
  <si>
    <t>0-622005710</t>
  </si>
  <si>
    <t>978-5-4471-7863-5</t>
  </si>
  <si>
    <t>978-5-4471-7861-1</t>
  </si>
  <si>
    <t>978-5-4471-7860-4</t>
  </si>
  <si>
    <t>978-5-4471-7862-8</t>
  </si>
  <si>
    <t>0-622003660</t>
  </si>
  <si>
    <t>978-5-4471-7690-7</t>
  </si>
  <si>
    <t>0-622004530</t>
  </si>
  <si>
    <t>978-5-4471-7770-6</t>
  </si>
  <si>
    <t>Пазл в рамочке</t>
  </si>
  <si>
    <t>0-622005170</t>
  </si>
  <si>
    <t>200х297</t>
  </si>
  <si>
    <t>0-622005130</t>
  </si>
  <si>
    <t>0-622005120</t>
  </si>
  <si>
    <t>Принцесса Disney (пазл 33 элемента). Пазл в рамочке</t>
  </si>
  <si>
    <t>0-622005150</t>
  </si>
  <si>
    <t>Трансформеры (пазл 33 элемента). Пазл в рамочке</t>
  </si>
  <si>
    <t>0-622005160</t>
  </si>
  <si>
    <t>Холодное сердце 2 (пазл 33 элемента). Пазл в рамочке</t>
  </si>
  <si>
    <t>0-622005140</t>
  </si>
  <si>
    <t>Холодное сердце 2. Волшебный снеговик. Учимся читать</t>
  </si>
  <si>
    <t>0-623001440</t>
  </si>
  <si>
    <t>978-5-4471-7971-7</t>
  </si>
  <si>
    <t>Команда Флоры. Дружим с природой. Учимся читать</t>
  </si>
  <si>
    <t>0-623001490</t>
  </si>
  <si>
    <t>978-5-4471-7976-2</t>
  </si>
  <si>
    <t>Тачки. Чемпионы гонок. Учимся читать</t>
  </si>
  <si>
    <t>0-623001480</t>
  </si>
  <si>
    <t>978-5-4471-7975-5</t>
  </si>
  <si>
    <t>0-623001500</t>
  </si>
  <si>
    <t>978-5-4471-7977-9</t>
  </si>
  <si>
    <t>0-623001460</t>
  </si>
  <si>
    <t>978-5-4471-7973-1</t>
  </si>
  <si>
    <t>Принцесса Disney. Чудесные фонарики. Учимся читать</t>
  </si>
  <si>
    <t>Платошка, Цветняшки</t>
  </si>
  <si>
    <t>Поделки из бумаги</t>
  </si>
  <si>
    <t>0-623000240</t>
  </si>
  <si>
    <t>285х215</t>
  </si>
  <si>
    <t>Три кота. Развивающая книжка с цветной бумагой «Поделки из бумаги»</t>
  </si>
  <si>
    <t>0-623000210</t>
  </si>
  <si>
    <t>978-5-4471-7887-1</t>
  </si>
  <si>
    <t>Холодное сердце 2. Развивающая книжка с цветной бумагой «Поделки из бумаги»</t>
  </si>
  <si>
    <t>0-623000230</t>
  </si>
  <si>
    <t>978-5-4471-7889-5</t>
  </si>
  <si>
    <t>В стиле Minecraft. Развивающая книжка с цветной бумагой «Поделки из бумаги»</t>
  </si>
  <si>
    <t>0-623000220</t>
  </si>
  <si>
    <t>978-5-4471-7888-8</t>
  </si>
  <si>
    <t>Сборник настольных игр</t>
  </si>
  <si>
    <t>0-622005620</t>
  </si>
  <si>
    <t>285x215</t>
  </si>
  <si>
    <t>978-5-4471-7858-1</t>
  </si>
  <si>
    <t>0-622005630</t>
  </si>
  <si>
    <t>978-5-4471-7859-8</t>
  </si>
  <si>
    <t>978-5-4471-7856-7</t>
  </si>
  <si>
    <t>0-622005600</t>
  </si>
  <si>
    <t>978-5-4471-7886-4</t>
  </si>
  <si>
    <t>0-622005860</t>
  </si>
  <si>
    <t>978-5-4471-7854-3</t>
  </si>
  <si>
    <t>0-622005580</t>
  </si>
  <si>
    <t>0-622005610</t>
  </si>
  <si>
    <t>978-5-4471-7857-4</t>
  </si>
  <si>
    <t>0-623000470</t>
  </si>
  <si>
    <t>978-5-4471-7921-2</t>
  </si>
  <si>
    <t>0-623000500</t>
  </si>
  <si>
    <t>978-5-4471-7924-3</t>
  </si>
  <si>
    <t>АО "СТС", Отель у овечек</t>
  </si>
  <si>
    <t>0-623001090</t>
  </si>
  <si>
    <t>978-5-4471-7700-3</t>
  </si>
  <si>
    <t>Холодное сердце 2. На горных тропах. Комиксы. Первое знакомство</t>
  </si>
  <si>
    <t>978-5-4471-7985-4</t>
  </si>
  <si>
    <t>Принцесса Disney. Мульти Игры 10 в 1. Развивающий набор</t>
  </si>
  <si>
    <t>0-623001670</t>
  </si>
  <si>
    <t>0-622002581</t>
  </si>
  <si>
    <t>0-623001260</t>
  </si>
  <si>
    <t>978-5-4471-7953-3</t>
  </si>
  <si>
    <t>0-623001220</t>
  </si>
  <si>
    <t>978-5-4471-7949-6</t>
  </si>
  <si>
    <t>0-622004662</t>
  </si>
  <si>
    <t>0-623001580</t>
  </si>
  <si>
    <t>0-623001550</t>
  </si>
  <si>
    <t>978-5-4471-7982-3</t>
  </si>
  <si>
    <t>100 и 1 головоломка</t>
  </si>
  <si>
    <t>Щенячий патруль. 100 и 1 головоломка</t>
  </si>
  <si>
    <t>978-5-4471-8074-4</t>
  </si>
  <si>
    <t xml:space="preserve">Нескучные истории </t>
  </si>
  <si>
    <t>0-623003750</t>
  </si>
  <si>
    <t>978-5-4471-8068-3</t>
  </si>
  <si>
    <t>0-623003710</t>
  </si>
  <si>
    <t>978-5-4471-8064-5</t>
  </si>
  <si>
    <t>0-623003720</t>
  </si>
  <si>
    <t>978-5-4471-8065-2</t>
  </si>
  <si>
    <t>0-623003740</t>
  </si>
  <si>
    <t>978-5-4471-8067-6</t>
  </si>
  <si>
    <t>0-623003700</t>
  </si>
  <si>
    <t>978-5-4471-8063-8</t>
  </si>
  <si>
    <t>Раскраска МАКСИ</t>
  </si>
  <si>
    <t>240х285</t>
  </si>
  <si>
    <t>Принцессы Disney. Сказки добрых друзей. Нескучные истории</t>
  </si>
  <si>
    <t>Три кота. Мамины помощники. Нескучные истории</t>
  </si>
  <si>
    <t>Щенячий патруль. Снежный спасатель. Нескучные истории</t>
  </si>
  <si>
    <t>0-621006662</t>
  </si>
  <si>
    <t>0-621006622</t>
  </si>
  <si>
    <t>0-623001360</t>
  </si>
  <si>
    <t>978-5-4471-7963-2</t>
  </si>
  <si>
    <t>0-623001410</t>
  </si>
  <si>
    <t>978-5-4471-7968-7</t>
  </si>
  <si>
    <t>978-5-4471-7916-8</t>
  </si>
  <si>
    <t>0-623000300</t>
  </si>
  <si>
    <t>0-623001320</t>
  </si>
  <si>
    <t>978-5-4471-7954-0</t>
  </si>
  <si>
    <t>0-623001330</t>
  </si>
  <si>
    <t>978-5-4471-7955-7</t>
  </si>
  <si>
    <t>0-623001340</t>
  </si>
  <si>
    <t>978-5-4471-7956-4</t>
  </si>
  <si>
    <t>0-623001350</t>
  </si>
  <si>
    <t>978-5-4471-7957-1</t>
  </si>
  <si>
    <t>0-623001300</t>
  </si>
  <si>
    <t>978-5-4471-7961-8</t>
  </si>
  <si>
    <t>0-623002230</t>
  </si>
  <si>
    <t>978-5-4471-8035-5</t>
  </si>
  <si>
    <t>0-623002240</t>
  </si>
  <si>
    <t>978-5-4471-8036-2</t>
  </si>
  <si>
    <t>0-623001270</t>
  </si>
  <si>
    <t>978-5-4471-7958-8</t>
  </si>
  <si>
    <t>0-623001290</t>
  </si>
  <si>
    <t>978-5-4471-7960-1</t>
  </si>
  <si>
    <t>Холодное сердце 2. Тайны северных гор. Весёлые истории</t>
  </si>
  <si>
    <t>0-623003050</t>
  </si>
  <si>
    <t>978-5-4471-8045-4</t>
  </si>
  <si>
    <t>0-623000360</t>
  </si>
  <si>
    <t>978-5-4471-7910-6</t>
  </si>
  <si>
    <t>0-623000330</t>
  </si>
  <si>
    <t>978-5-4471-7907-6</t>
  </si>
  <si>
    <t>0-623002460</t>
  </si>
  <si>
    <t>978-5-4471-8062-1</t>
  </si>
  <si>
    <t>0-623002450</t>
  </si>
  <si>
    <t>ООО "Ярко", Дракошия</t>
  </si>
  <si>
    <t>978-5-4471-8061-4</t>
  </si>
  <si>
    <t>0-623002440</t>
  </si>
  <si>
    <t>978-5-4471-8060-7</t>
  </si>
  <si>
    <t>0-623002430</t>
  </si>
  <si>
    <t>978-5-4471-8059-1</t>
  </si>
  <si>
    <t>Набор для праздника</t>
  </si>
  <si>
    <t>0-622005750</t>
  </si>
  <si>
    <t>0-622005740</t>
  </si>
  <si>
    <t>0-622005780</t>
  </si>
  <si>
    <t>0-622005760</t>
  </si>
  <si>
    <t>978-5-4471-8055-3</t>
  </si>
  <si>
    <t>0-623002770</t>
  </si>
  <si>
    <t>978-5-4471-7801-7</t>
  </si>
  <si>
    <t>0-622004770</t>
  </si>
  <si>
    <t>978-5-4471-7683-9</t>
  </si>
  <si>
    <t>0-622003590</t>
  </si>
  <si>
    <t>0-623002480</t>
  </si>
  <si>
    <t>978-5-4471-8118-5</t>
  </si>
  <si>
    <t>0-623002490</t>
  </si>
  <si>
    <t>978-5-4471-8119-2</t>
  </si>
  <si>
    <t>0-623002500</t>
  </si>
  <si>
    <t>978-5-4471-8120-8</t>
  </si>
  <si>
    <t>0-623002550</t>
  </si>
  <si>
    <t>978-5-4471-8125-3</t>
  </si>
  <si>
    <t>0-623002560</t>
  </si>
  <si>
    <t>978-5-4471-8126-0</t>
  </si>
  <si>
    <t>0-623005850</t>
  </si>
  <si>
    <t>978-5-4471-8227-4</t>
  </si>
  <si>
    <t>0-623002570</t>
  </si>
  <si>
    <t>978-5-4471-8127-7</t>
  </si>
  <si>
    <t>0-623005920</t>
  </si>
  <si>
    <t>978-5-4471-8234-2</t>
  </si>
  <si>
    <t>0-624001610</t>
  </si>
  <si>
    <t>978-5-4471-8240-3</t>
  </si>
  <si>
    <t>0-623005940</t>
  </si>
  <si>
    <t>YOUNG TOYS, Тоботы</t>
  </si>
  <si>
    <t>978-5-4471-8236-6</t>
  </si>
  <si>
    <t>978-5-4471-8228-1</t>
  </si>
  <si>
    <t>0-623005860</t>
  </si>
  <si>
    <t>0-623002690</t>
  </si>
  <si>
    <t>978-5-4471-8153-6</t>
  </si>
  <si>
    <t>0-623002630</t>
  </si>
  <si>
    <t>978-5-4471-8147-5</t>
  </si>
  <si>
    <t>0-623005870</t>
  </si>
  <si>
    <t>АО "Аэроплан", Фиксики</t>
  </si>
  <si>
    <t>978-5-4471-8229-8</t>
  </si>
  <si>
    <t>978-5-4471-7796-6</t>
  </si>
  <si>
    <t>0-623000580</t>
  </si>
  <si>
    <t>0-623002160</t>
  </si>
  <si>
    <t>978-5-4471-8028-7</t>
  </si>
  <si>
    <t>0-623000610</t>
  </si>
  <si>
    <t>978-5-4471-7905-2</t>
  </si>
  <si>
    <t>0-623001760</t>
  </si>
  <si>
    <t>978-5-4471-7994-6</t>
  </si>
  <si>
    <t>0-623001790</t>
  </si>
  <si>
    <t>978-5-4471-7997-7</t>
  </si>
  <si>
    <t>Книжка-вырезалка Твори и мастери</t>
  </si>
  <si>
    <t>0-623001780</t>
  </si>
  <si>
    <t>978-5-4471-7996-0</t>
  </si>
  <si>
    <t>ООО "Ярко" Команда Матч</t>
  </si>
  <si>
    <t>В стиле Minecraft. Сторожевая гора. Учимся читать</t>
  </si>
  <si>
    <t>Волшебные Единороги. 1000 и 1 головоломка</t>
  </si>
  <si>
    <t>0-623002510</t>
  </si>
  <si>
    <t>978-5-4471-8121-5</t>
  </si>
  <si>
    <t>0-623002470</t>
  </si>
  <si>
    <t>978-5-4471-8117-8</t>
  </si>
  <si>
    <t>978-5-4471-8123-9</t>
  </si>
  <si>
    <t>0-623002530</t>
  </si>
  <si>
    <t>0-623002540</t>
  </si>
  <si>
    <t>978-5-4471-8124-6</t>
  </si>
  <si>
    <t>0-623001820</t>
  </si>
  <si>
    <t>978-5-4471-7998-4</t>
  </si>
  <si>
    <t>0-623001830</t>
  </si>
  <si>
    <t>978-5-4471-7999-1</t>
  </si>
  <si>
    <t>0-623001840</t>
  </si>
  <si>
    <t>978-5-4471-8000-3</t>
  </si>
  <si>
    <t>0-623001810</t>
  </si>
  <si>
    <t>978-5-4471-7993-9</t>
  </si>
  <si>
    <t>0-623001800</t>
  </si>
  <si>
    <t>978-5-4471-7992-2</t>
  </si>
  <si>
    <t>ООО "Ярко", Шушумагия</t>
  </si>
  <si>
    <t>0-624001560</t>
  </si>
  <si>
    <t>978-5-4471-8232-8</t>
  </si>
  <si>
    <t>новинка</t>
  </si>
  <si>
    <t>0-619007793</t>
  </si>
  <si>
    <t>0-620004773</t>
  </si>
  <si>
    <t>0-623001880</t>
  </si>
  <si>
    <t>978-5-4471-8004-1</t>
  </si>
  <si>
    <t>0-623001850</t>
  </si>
  <si>
    <t>0-623001890</t>
  </si>
  <si>
    <t>978-5-4471-8005-8</t>
  </si>
  <si>
    <t>0-623001870</t>
  </si>
  <si>
    <t>0-623001860</t>
  </si>
  <si>
    <t>978-5-4471-8002-7</t>
  </si>
  <si>
    <t>0-623002890</t>
  </si>
  <si>
    <t>978-5-4471-8163-5</t>
  </si>
  <si>
    <t>0-623002920</t>
  </si>
  <si>
    <t>978-5-4471-8166-6</t>
  </si>
  <si>
    <t>0-623005840</t>
  </si>
  <si>
    <t>978-5-4471-8226-7</t>
  </si>
  <si>
    <t>0-623002880</t>
  </si>
  <si>
    <t>978-5-4471-8162-8</t>
  </si>
  <si>
    <t>0-624001980</t>
  </si>
  <si>
    <t>0-624001970</t>
  </si>
  <si>
    <t>0-624002000</t>
  </si>
  <si>
    <t>0-623001920</t>
  </si>
  <si>
    <t>978-5-4471-8008-9</t>
  </si>
  <si>
    <t>0-623001930</t>
  </si>
  <si>
    <t>978-5-4471-8009-6</t>
  </si>
  <si>
    <t>0-623001940</t>
  </si>
  <si>
    <t>978-5-4471-8010-2</t>
  </si>
  <si>
    <t>0-623001910</t>
  </si>
  <si>
    <t>978-5-4471-8007-2</t>
  </si>
  <si>
    <t>0-623001900</t>
  </si>
  <si>
    <t>978-5-4471-8006-5</t>
  </si>
  <si>
    <t>0-624004180</t>
  </si>
  <si>
    <t>Пишем и читаем</t>
  </si>
  <si>
    <t>978-5-4471-8349-3</t>
  </si>
  <si>
    <t>0-624004190</t>
  </si>
  <si>
    <t>978-5-4471-8350-9</t>
  </si>
  <si>
    <t>0-624004200</t>
  </si>
  <si>
    <t>0-624004220</t>
  </si>
  <si>
    <t>0-624004230</t>
  </si>
  <si>
    <t>MGA Entertainment, LOL</t>
  </si>
  <si>
    <t>0-624004210</t>
  </si>
  <si>
    <t>0+ Media, Геройчики</t>
  </si>
  <si>
    <t>Складываем и вычитаем</t>
  </si>
  <si>
    <t>0-624004130</t>
  </si>
  <si>
    <t>0-624004140</t>
  </si>
  <si>
    <t>0-624004150</t>
  </si>
  <si>
    <t>0-624004160</t>
  </si>
  <si>
    <t>0-624004170</t>
  </si>
  <si>
    <t>978-5-4471-8351-6</t>
  </si>
  <si>
    <t>978-5-4471-8353-0</t>
  </si>
  <si>
    <t>978-5-4471-8354-7</t>
  </si>
  <si>
    <t>978-5-4471-8352-3</t>
  </si>
  <si>
    <t>978-5-4471-8344-8</t>
  </si>
  <si>
    <t>978-5-4471-8345-5</t>
  </si>
  <si>
    <t>978-5-4471-8346-2</t>
  </si>
  <si>
    <t>978-5-4471-8347-9</t>
  </si>
  <si>
    <t>978-5-4471-8348-6</t>
  </si>
  <si>
    <t>0-624004080</t>
  </si>
  <si>
    <t>978-5-4471-8339-4</t>
  </si>
  <si>
    <t>0-624004050</t>
  </si>
  <si>
    <t>978-5-4471-8336-3</t>
  </si>
  <si>
    <t>0-624004090</t>
  </si>
  <si>
    <t>978-5-4471-8340-0</t>
  </si>
  <si>
    <t>0-624004060</t>
  </si>
  <si>
    <t>978-5-4471-8337-0</t>
  </si>
  <si>
    <t>0-622002931</t>
  </si>
  <si>
    <t>0-624004100</t>
  </si>
  <si>
    <t>978-5-4471-8341-7</t>
  </si>
  <si>
    <t>0-624004070</t>
  </si>
  <si>
    <t>978-5-4471-8338-7</t>
  </si>
  <si>
    <t>0-624004110</t>
  </si>
  <si>
    <t>978-5-4471-8342-4</t>
  </si>
  <si>
    <t>978-5-4471-8003-4</t>
  </si>
  <si>
    <t>Карамель и Ко, Турбозавры</t>
  </si>
  <si>
    <t>Волшебные единороги</t>
  </si>
  <si>
    <t>0-624003260</t>
  </si>
  <si>
    <t>978-5-4471-8296-0</t>
  </si>
  <si>
    <t>978-5-4471-7468-2</t>
  </si>
  <si>
    <t>0-623003120</t>
  </si>
  <si>
    <t>0-624003240</t>
  </si>
  <si>
    <t>978-5-4471-8294-6</t>
  </si>
  <si>
    <t>0-624003250</t>
  </si>
  <si>
    <t>Леди Баг и Супер Кот</t>
  </si>
  <si>
    <t>Нямкинс</t>
  </si>
  <si>
    <t>0-624005420</t>
  </si>
  <si>
    <t>978-5-4471-8410-0</t>
  </si>
  <si>
    <t>0-624005430</t>
  </si>
  <si>
    <t>978-5-4471-8411-7</t>
  </si>
  <si>
    <t>0-622002201</t>
  </si>
  <si>
    <t>0-624005920</t>
  </si>
  <si>
    <t>Кинопоиск, Барсукот. Очень зверский детектив</t>
  </si>
  <si>
    <t>978-5-4471-8437-7</t>
  </si>
  <si>
    <t>0-624005490</t>
  </si>
  <si>
    <t>978-5-4471-8417-9</t>
  </si>
  <si>
    <t>0-624005460</t>
  </si>
  <si>
    <t>978-5-4471-8414-8</t>
  </si>
  <si>
    <t>0-624002320</t>
  </si>
  <si>
    <t>978-5-4471-8275-5</t>
  </si>
  <si>
    <t>0-624005470</t>
  </si>
  <si>
    <t>978-5-4471-8415-5</t>
  </si>
  <si>
    <t>0-624005450</t>
  </si>
  <si>
    <t>Minikim Holland BV, Love is</t>
  </si>
  <si>
    <t>978-5-4471-8413-1</t>
  </si>
  <si>
    <t>0-624005480</t>
  </si>
  <si>
    <t>978-5-4471-8416-2</t>
  </si>
  <si>
    <t>0-624005500</t>
  </si>
  <si>
    <t>978-5-4471-8418-6</t>
  </si>
  <si>
    <t>0-624002310</t>
  </si>
  <si>
    <t>978-5-4471-8273-1</t>
  </si>
  <si>
    <t>0-624001590</t>
  </si>
  <si>
    <t>978-5-4471-8238-0</t>
  </si>
  <si>
    <t>0-624001600</t>
  </si>
  <si>
    <t>978-5-4471-8239-7</t>
  </si>
  <si>
    <t>0-624001580</t>
  </si>
  <si>
    <t>ООО "Ярко", Живой гараж</t>
  </si>
  <si>
    <t>978-5-4471-8237-3</t>
  </si>
  <si>
    <t>0-624005980</t>
  </si>
  <si>
    <t>978-5-4471-8440-7</t>
  </si>
  <si>
    <t>0-624005990</t>
  </si>
  <si>
    <t>978-5-4471-8441-4</t>
  </si>
  <si>
    <t>0-623002140</t>
  </si>
  <si>
    <t>978-5-4471-8026-3</t>
  </si>
  <si>
    <t>0-623000841</t>
  </si>
  <si>
    <t>0-624005340</t>
  </si>
  <si>
    <t>978-5-4471-8402-5</t>
  </si>
  <si>
    <t>0-624005310</t>
  </si>
  <si>
    <t>978-5-4471-8399-8</t>
  </si>
  <si>
    <t>0-624005330</t>
  </si>
  <si>
    <t>ООО "Ярко", ШушуМагия</t>
  </si>
  <si>
    <t>978-5-4471-8401-8</t>
  </si>
  <si>
    <t>0-624005670</t>
  </si>
  <si>
    <t>978-5-4471-8374-5</t>
  </si>
  <si>
    <t>0-624005650</t>
  </si>
  <si>
    <t>978-5-4471-8384-4</t>
  </si>
  <si>
    <t>0-624005660</t>
  </si>
  <si>
    <t>978-5-4471-8379-0</t>
  </si>
  <si>
    <t>0-624004850</t>
  </si>
  <si>
    <t>Раскраска-сюрприз</t>
  </si>
  <si>
    <t>978-5-4471-8386-8</t>
  </si>
  <si>
    <t>0-624004860</t>
  </si>
  <si>
    <t>978-5-4471-8387-5</t>
  </si>
  <si>
    <t>0-624004840</t>
  </si>
  <si>
    <t>978-5-4471-8385-1</t>
  </si>
  <si>
    <t>Развивающая книжка с многоразовыми наклейками и открыткой</t>
  </si>
  <si>
    <t>0-624002790</t>
  </si>
  <si>
    <t>0-624002800</t>
  </si>
  <si>
    <t>0-624002810</t>
  </si>
  <si>
    <t>0-624002820</t>
  </si>
  <si>
    <t>Олег Рой. Дракошия. Дождик, дождик, перестань. Весёлые истории</t>
  </si>
  <si>
    <t>978-5-4471-8201-4</t>
  </si>
  <si>
    <t>978-5-4471-8202-1</t>
  </si>
  <si>
    <t>978-5-4471-8203-8</t>
  </si>
  <si>
    <t>978-5-4471-8200-7</t>
  </si>
  <si>
    <t>0-624006090</t>
  </si>
  <si>
    <t>978-5-4471-8450-6</t>
  </si>
  <si>
    <t>ООО "Клаксон Продакшн", Ум и Хрум</t>
  </si>
  <si>
    <t>0-624007000</t>
  </si>
  <si>
    <t>978-5-4471-8451-3</t>
  </si>
  <si>
    <t>0-624006080</t>
  </si>
  <si>
    <t>978-5-4471-8449-0</t>
  </si>
  <si>
    <t>Добрые истории</t>
  </si>
  <si>
    <t>0-624005680</t>
  </si>
  <si>
    <t>978-5-4471-8427-8</t>
  </si>
  <si>
    <t>978-5-4471-8388-2</t>
  </si>
  <si>
    <t>0-624004870</t>
  </si>
  <si>
    <t>0-624005580</t>
  </si>
  <si>
    <t>978-5-4471-8420-9</t>
  </si>
  <si>
    <t>0-624004790</t>
  </si>
  <si>
    <t>978-5-4471-8380-6</t>
  </si>
  <si>
    <t>0-619002310</t>
  </si>
  <si>
    <t>978-5-4471-5489-9</t>
  </si>
  <si>
    <t>Цветняшки. Добрые дела. Добрые истории</t>
  </si>
  <si>
    <t>0-624004810</t>
  </si>
  <si>
    <t>978-5-4471-8382-0</t>
  </si>
  <si>
    <t>Цветняшки. Азбука в загадках. Весёлые истории</t>
  </si>
  <si>
    <t>Цветняшки. Сказки перед сном. Весёлые истории</t>
  </si>
  <si>
    <t>0-624004880</t>
  </si>
  <si>
    <t>978-5-4471-8389-9</t>
  </si>
  <si>
    <t>0-624002780</t>
  </si>
  <si>
    <t>978-5-4471-8199-4</t>
  </si>
  <si>
    <t>205х215</t>
  </si>
  <si>
    <t>SuperDrive</t>
  </si>
  <si>
    <t>978-5-4471-8519-0</t>
  </si>
  <si>
    <t>0-625000650</t>
  </si>
  <si>
    <t>0-625000660</t>
  </si>
  <si>
    <t>978-5-4471-8520-6</t>
  </si>
  <si>
    <t>0-625000680</t>
  </si>
  <si>
    <t>978-5-4471-8522-0</t>
  </si>
  <si>
    <t>0-625000670</t>
  </si>
  <si>
    <t>Кавайный Зоопарк</t>
  </si>
  <si>
    <t>978-5-4471-8521-3</t>
  </si>
  <si>
    <t>Раскраска для мальчиков</t>
  </si>
  <si>
    <t>978-5-4471-8219-9</t>
  </si>
  <si>
    <t>0-624003100</t>
  </si>
  <si>
    <t>0-624003120</t>
  </si>
  <si>
    <t>978-5-4471-8398-1</t>
  </si>
  <si>
    <t>0-624003090</t>
  </si>
  <si>
    <t>978-5-4471-8218-2</t>
  </si>
  <si>
    <t>0-624002330</t>
  </si>
  <si>
    <t>978-5-4471-8276-2</t>
  </si>
  <si>
    <t>0-624003210</t>
  </si>
  <si>
    <t>978-5-4471-8287-8</t>
  </si>
  <si>
    <t>Чудесные истории</t>
  </si>
  <si>
    <t>0-624004290</t>
  </si>
  <si>
    <t>978-5-4471-8360-8</t>
  </si>
  <si>
    <t>Геройчики. Игрушки оживают. Чудесные истории</t>
  </si>
  <si>
    <t>0-624004270</t>
  </si>
  <si>
    <t>978-5-4471-8358-5</t>
  </si>
  <si>
    <t>Шушумагия. Загадки Волшебного леса. Чудесные истории</t>
  </si>
  <si>
    <t>0-624004250</t>
  </si>
  <si>
    <t>978-5-4471-8356-1</t>
  </si>
  <si>
    <t>комплектация</t>
  </si>
  <si>
    <t>мягкая</t>
  </si>
  <si>
    <t>твёрдая</t>
  </si>
  <si>
    <t>Наклейки</t>
  </si>
  <si>
    <t>Да</t>
  </si>
  <si>
    <t>Мульти-школа Цветняшек</t>
  </si>
  <si>
    <t>Нет</t>
  </si>
  <si>
    <t>двустороннее игровое поле 85х55см, 4 фишки, кубик, инструкция</t>
  </si>
  <si>
    <t>инструкция-описание, лист картона (8 шт) с заготовками для изготовления: масок, колпаков, медалей, фантов; лист бумаги (8 шт) с заготовками для изготовления: приглашений, гирлянд, топперов.</t>
  </si>
  <si>
    <t>Размер карточек: 7х9,5 см, размер игрового поля:24х34 см, размер брошюры с судоку и правилами: 11,5х15 см, 16 страниц.</t>
  </si>
  <si>
    <t>185х145х35</t>
  </si>
  <si>
    <t>50 карточек (25 дублей); размер карточки - 9,2х6 см</t>
  </si>
  <si>
    <t>В коробке: 55 карточек (диаметр - 10 см). В любой паре карточек только один из восьми рисунков совпадает. Возможны 5 вариантов игры, от 2 до 8 участников</t>
  </si>
  <si>
    <t>155х130х35</t>
  </si>
  <si>
    <t>18 карточек, брошюра, лист с наклейками</t>
  </si>
  <si>
    <t>бумага для оригами, лист с наклейками, брошюра</t>
  </si>
  <si>
    <t>33 элемента</t>
  </si>
  <si>
    <t>Раскраска для девочек</t>
  </si>
  <si>
    <t>0-624003070</t>
  </si>
  <si>
    <t>0-624003050</t>
  </si>
  <si>
    <t>978-5-4471-8214-4</t>
  </si>
  <si>
    <t>0-624003080</t>
  </si>
  <si>
    <t>978-5-4471-8217-5</t>
  </si>
  <si>
    <t>0-624003060</t>
  </si>
  <si>
    <t>978-5-4471-8215-1</t>
  </si>
  <si>
    <t>Царевны. 100 и 1 головоломка</t>
  </si>
  <si>
    <t>978-5-4471-8530-5</t>
  </si>
  <si>
    <t>0-625000760</t>
  </si>
  <si>
    <t>0-625000770</t>
  </si>
  <si>
    <t>Тоботы. 100 и 1 головоломка</t>
  </si>
  <si>
    <t>978-5-4471-8531-2</t>
  </si>
  <si>
    <t>0-623003811</t>
  </si>
  <si>
    <t>0-625001300</t>
  </si>
  <si>
    <t>978-5-4471-8549-7</t>
  </si>
  <si>
    <t>0-625001360</t>
  </si>
  <si>
    <t>978-5-4471-8555-8</t>
  </si>
  <si>
    <t>0-625001340</t>
  </si>
  <si>
    <t>978-5-4471-8553-4</t>
  </si>
  <si>
    <t>0-625001350</t>
  </si>
  <si>
    <t>978-5-4471-8554-1</t>
  </si>
  <si>
    <t>0-625001250</t>
  </si>
  <si>
    <t>978-5-4471-8544-2</t>
  </si>
  <si>
    <t>0-625001280</t>
  </si>
  <si>
    <t>978-5-4471-8547-3</t>
  </si>
  <si>
    <t>978-5-4471-7130-8</t>
  </si>
  <si>
    <t>0-625001270</t>
  </si>
  <si>
    <t>978-5-4471-8546-6</t>
  </si>
  <si>
    <t>0-621002171</t>
  </si>
  <si>
    <t>Дружные мопсы</t>
  </si>
  <si>
    <t>Алмазная мозаика</t>
  </si>
  <si>
    <t>0-624005750</t>
  </si>
  <si>
    <t>Волшебный проектор</t>
  </si>
  <si>
    <t>220х155</t>
  </si>
  <si>
    <t>110х180</t>
  </si>
  <si>
    <t>0-624004820</t>
  </si>
  <si>
    <t>978-5-4471-8383-7</t>
  </si>
  <si>
    <t>0-622000061</t>
  </si>
  <si>
    <t>978-5-4471-6883-4</t>
  </si>
  <si>
    <t>0-620006310</t>
  </si>
  <si>
    <t>978-5-4471-6802-5</t>
  </si>
  <si>
    <t>Обучающие наклейки для малышей</t>
  </si>
  <si>
    <t>0-618000230</t>
  </si>
  <si>
    <t>978-5-4471-5114-0</t>
  </si>
  <si>
    <t>Disney, Тачки 2</t>
  </si>
  <si>
    <t>Оживи сказку</t>
  </si>
  <si>
    <t>0-622003370</t>
  </si>
  <si>
    <t>978-5-4471-7659-4</t>
  </si>
  <si>
    <t>0-619002330</t>
  </si>
  <si>
    <t>978-5-4471-5488-2</t>
  </si>
  <si>
    <t>0-619001660</t>
  </si>
  <si>
    <t>978-5-4471-5423-3</t>
  </si>
  <si>
    <t>Суперраскраска с образцом</t>
  </si>
  <si>
    <t>0-621006791</t>
  </si>
  <si>
    <t>978-5-4471-7211-4</t>
  </si>
  <si>
    <t>Мельница, Лунтик</t>
  </si>
  <si>
    <t>0-625001910</t>
  </si>
  <si>
    <t>978-5-4471-8606-7</t>
  </si>
  <si>
    <t>0-624004720</t>
  </si>
  <si>
    <t>0-625001900</t>
  </si>
  <si>
    <t>978-5-4471-8605-0</t>
  </si>
  <si>
    <t>0-624004740</t>
  </si>
  <si>
    <t>978-5-4471-8375-2</t>
  </si>
  <si>
    <t>Шушумагия. Приключения в волшебном лесу. Добрые истории</t>
  </si>
  <si>
    <t>Наклей и раскрась для самых маленьких</t>
  </si>
  <si>
    <t>Тачки 2. Вызов Франческо. Оживи сказку</t>
  </si>
  <si>
    <t>Принцесса Disney. Пазл в рамочке</t>
  </si>
  <si>
    <t>Трансформеры. Пазл в рамочке</t>
  </si>
  <si>
    <t>Холодное сердце 2. Пазл в рамочке</t>
  </si>
  <si>
    <t>Советы путешественнику. Неофициальное издание Minecraft. Пиле Стефан. Первое знакомство</t>
  </si>
  <si>
    <t>Развивающая книжка с наклейками</t>
  </si>
  <si>
    <t>Раскраска для самых маленьких</t>
  </si>
  <si>
    <t>Мой маленький пони. Пинки Пай и ее секрет. Сказка-малышка</t>
  </si>
  <si>
    <t>Три Кота. Пикник. Сказка-малышка</t>
  </si>
  <si>
    <t>Холодное сердце. Справедливая Анна. Сказка-малышка</t>
  </si>
  <si>
    <t>Щенячий патруль. Снежный спасатель. Сказка-малышка</t>
  </si>
  <si>
    <t>Энчантималс. Праздник по секрету. Сказочные истории</t>
  </si>
  <si>
    <t>В стиле Minecraft. № РЯ 2403. Я всё могу!</t>
  </si>
  <si>
    <t>Ми-ми-мишки. Почтальон Цыпа. Учимся читать</t>
  </si>
  <si>
    <t>Щенячий патруль. Дружные помощники. Учимся читать</t>
  </si>
  <si>
    <t>Геройчики. Новые герои. Учимся читать</t>
  </si>
  <si>
    <t>В стиле Minecraft. Правило выживания. Учимся читать</t>
  </si>
  <si>
    <t>В стиле Minecraft. Ферма для Монти. Учимся читать</t>
  </si>
  <si>
    <t>Царевны. Настоящий талант. Учимся читать</t>
  </si>
  <si>
    <t>Цветняшки. Друзья навсегда. Учимся читать</t>
  </si>
  <si>
    <t>Minecraft. Новые открытия 2022. Только факты</t>
  </si>
  <si>
    <t>Minecraft. Книга карт. Только факты</t>
  </si>
  <si>
    <t>Minecraft для новичков. Шаг за шагом. Только факты</t>
  </si>
  <si>
    <t>Marvel: Чёрная пантера: многоликая Ваканда. Только факты</t>
  </si>
  <si>
    <t>Marvel: Искусство Эда МакГиннесса. Дэдпул и его удивительные друзья. Только факты</t>
  </si>
  <si>
    <t>В стиле Minecraft. Игрушка – «Волшебный проектор» с тремя дисками со слайдами</t>
  </si>
  <si>
    <t>Тачки. Набор для творчества «Алмазная мозаика»</t>
  </si>
  <si>
    <t>0-625001750</t>
  </si>
  <si>
    <t>Доктор Динозавров. 1000 и 1 головоломка</t>
  </si>
  <si>
    <t>978-5-4471-8595-4</t>
  </si>
  <si>
    <t>0-625001470</t>
  </si>
  <si>
    <t>978-5-4471-8566-4</t>
  </si>
  <si>
    <t>0-625001440</t>
  </si>
  <si>
    <t>978-5-4471-8563-3</t>
  </si>
  <si>
    <t>0-625001510</t>
  </si>
  <si>
    <t>978-5-4471-8569-5</t>
  </si>
  <si>
    <t>ООО "Смешарики"</t>
  </si>
  <si>
    <t>0-625001570</t>
  </si>
  <si>
    <t>978-5-4471-8576-3</t>
  </si>
  <si>
    <t>0-625001410</t>
  </si>
  <si>
    <t>978-5-4471-8560-2</t>
  </si>
  <si>
    <t>0-625001550</t>
  </si>
  <si>
    <t>978-5-4471-8573-2</t>
  </si>
  <si>
    <t>978-5-4471-8076-8</t>
  </si>
  <si>
    <t>978-5-4471-8625-8</t>
  </si>
  <si>
    <t>978-5-4471-8626-5</t>
  </si>
  <si>
    <t>0-623003831</t>
  </si>
  <si>
    <t>0-625002110</t>
  </si>
  <si>
    <t>0-625002120</t>
  </si>
  <si>
    <t>Щенячий патруль. № БКИ 2302. Большая книга игр</t>
  </si>
  <si>
    <t>Три кота. № БКИ 2501. Большая книга игр</t>
  </si>
  <si>
    <t>Ум и Хрум. № БКИ 2502. Большая книга игр</t>
  </si>
  <si>
    <t>978-5-4471-8627-2</t>
  </si>
  <si>
    <t>0-625002130</t>
  </si>
  <si>
    <t>Союзмультфильм, Чебурашка</t>
  </si>
  <si>
    <t>0-625001870</t>
  </si>
  <si>
    <t>978-5-4471-8602-9</t>
  </si>
  <si>
    <t>Фиксики. № РСМ 2504. Раскраска для самых маленьких</t>
  </si>
  <si>
    <t>0-625001890</t>
  </si>
  <si>
    <t>978-5-4471-8604-3</t>
  </si>
  <si>
    <t>Цветняшки. № РСМ 2503. Раскраска для самых маленьких</t>
  </si>
  <si>
    <t>978-5-4471-8603-6</t>
  </si>
  <si>
    <t>0-625001880</t>
  </si>
  <si>
    <t>Три кота. № РСМ 2501. Раскраска для самых маленьких</t>
  </si>
  <si>
    <t>0-625001860</t>
  </si>
  <si>
    <t>978-5-4471-8601-2</t>
  </si>
  <si>
    <t>ООО "Ярко", Доктор Динозавров</t>
  </si>
  <si>
    <t>Три кота. Зима в Котополисе. Добрые истории</t>
  </si>
  <si>
    <t>0-625001940</t>
  </si>
  <si>
    <t>978-5-4471-8609-8</t>
  </si>
  <si>
    <t>0-625001930</t>
  </si>
  <si>
    <t>978-5-4471-8608-1</t>
  </si>
  <si>
    <t>978-5-4471-7983-0</t>
  </si>
  <si>
    <t>Minecraft. В режиме творчества (Creative Handbook)</t>
  </si>
  <si>
    <t>Minecraft. Руководство по боевым искусствам (Combat Handbook)</t>
  </si>
  <si>
    <t>Minecraft. Руководство для архитектора</t>
  </si>
  <si>
    <t>Minecraft. Зелья и чары</t>
  </si>
  <si>
    <t>978-5-4471-6877-3</t>
  </si>
  <si>
    <t>978-5-4471-7433-0</t>
  </si>
  <si>
    <t>0-621004064</t>
  </si>
  <si>
    <t>Marvel. Человек-паук. Большая сила… большие проблемы! Комиксы</t>
  </si>
  <si>
    <t>Marvel. Кто есть кто во Вселенной MARVEL</t>
  </si>
  <si>
    <t>978-5-4471-7206-0</t>
  </si>
  <si>
    <t>0-621004073</t>
  </si>
  <si>
    <t>Человек-Паук. Паркер против всех. Весёлые истории</t>
  </si>
  <si>
    <t>978-5-4471-7605-1</t>
  </si>
  <si>
    <t>0-622002563</t>
  </si>
  <si>
    <t>Три кота. Весёлые занятия. Чудесные истории</t>
  </si>
  <si>
    <t>Сумма заказа</t>
  </si>
  <si>
    <t>Заказ</t>
  </si>
  <si>
    <t>Кол-во пачек</t>
  </si>
  <si>
    <t>Субсчет</t>
  </si>
  <si>
    <t>Субсчет (новый)</t>
  </si>
  <si>
    <t>Стр</t>
  </si>
  <si>
    <t>Обложка</t>
  </si>
  <si>
    <t>Формат</t>
  </si>
  <si>
    <t>Страна</t>
  </si>
  <si>
    <t>Новинка/ репринт</t>
  </si>
  <si>
    <t>200х285</t>
  </si>
  <si>
    <t>0-624005630</t>
  </si>
  <si>
    <t>978-5-4471-8425-4</t>
  </si>
  <si>
    <t>0-625002280</t>
  </si>
  <si>
    <t>Чебурашка 2. № РС 2503. Суперраскраска</t>
  </si>
  <si>
    <t>978-5-4471-8655-5</t>
  </si>
  <si>
    <t>0-625002300</t>
  </si>
  <si>
    <t>Чебурашка. Выходной. Чудесные истории</t>
  </si>
  <si>
    <t>978-5-4471-8643-2</t>
  </si>
  <si>
    <t>0-625002290</t>
  </si>
  <si>
    <t>978-5-4471-8642-5</t>
  </si>
  <si>
    <t>Три кота. Зимние каникулы. № РС 2405. Суперраскраска</t>
  </si>
  <si>
    <t>0-624005371</t>
  </si>
  <si>
    <t>Волшебные единороги. 100 и 1 головоломка</t>
  </si>
  <si>
    <t>978-5-4471-8405-6</t>
  </si>
  <si>
    <t>Развивающий набор. Мульти Игры 10 в 1. Супергерои Marvel</t>
  </si>
  <si>
    <t>0-621001820</t>
  </si>
  <si>
    <t>0-623003480</t>
  </si>
  <si>
    <t>Чебурашка 2. 1000 и 1 головоломка</t>
  </si>
  <si>
    <t>1000 и 1 головоломка</t>
  </si>
  <si>
    <t>0-625002260</t>
  </si>
  <si>
    <t>978-5-4471-8640-1</t>
  </si>
  <si>
    <t>Союзмультфильм, Чебурашка 2</t>
  </si>
  <si>
    <t>978-5-4471-8636-4</t>
  </si>
  <si>
    <t>0-625002220</t>
  </si>
  <si>
    <t>978-5-4471-8637-1</t>
  </si>
  <si>
    <t>0-625002230</t>
  </si>
  <si>
    <t>978-5-4471-8570-1</t>
  </si>
  <si>
    <t>978-5-4471-8658-6</t>
  </si>
  <si>
    <t>978-5-4471-8568-8</t>
  </si>
  <si>
    <t>0-625001520</t>
  </si>
  <si>
    <t>0-626000070</t>
  </si>
  <si>
    <t>0-625001500</t>
  </si>
  <si>
    <t>978-5-4471-8657-9</t>
  </si>
  <si>
    <t>978-5-4471-8574-9</t>
  </si>
  <si>
    <t>978-5-4471-8656-2</t>
  </si>
  <si>
    <t>0-625002440</t>
  </si>
  <si>
    <t>0-625001560</t>
  </si>
  <si>
    <t>0-625002430</t>
  </si>
  <si>
    <t>0-625001180</t>
  </si>
  <si>
    <t>978-5-4471-8543-5</t>
  </si>
  <si>
    <t>978-5-4471-8644-9</t>
  </si>
  <si>
    <t>0-625002310</t>
  </si>
  <si>
    <t>Три кота. № РД 2601. Раскраска в дорогу</t>
  </si>
  <si>
    <t>0-626000050</t>
  </si>
  <si>
    <t>978-5-4471-8663-0</t>
  </si>
  <si>
    <t>Смешарики. № РД 2602. Раскраска в дорогу</t>
  </si>
  <si>
    <t>0-626000060</t>
  </si>
  <si>
    <t>978-5-4471-8664-7</t>
  </si>
  <si>
    <t>978-5-4471-6423-2</t>
  </si>
  <si>
    <t>978-5-4471-8001-0</t>
  </si>
  <si>
    <t>Коалиция, Тапо</t>
  </si>
  <si>
    <t>0-625002240</t>
  </si>
  <si>
    <t>978-5-4471-8638-8</t>
  </si>
  <si>
    <t>978-5-4471-8646-3</t>
  </si>
  <si>
    <t>0-625002330</t>
  </si>
  <si>
    <t>0-625002340</t>
  </si>
  <si>
    <t>978-5-4471-8647-0</t>
  </si>
  <si>
    <t>0-625002320</t>
  </si>
  <si>
    <t>978-5-4471-8645-6</t>
  </si>
  <si>
    <t>Minecraft. Остаться в живых</t>
  </si>
  <si>
    <t>978-5-4471-7325-8</t>
  </si>
  <si>
    <t>145x205</t>
  </si>
  <si>
    <t>145х205</t>
  </si>
  <si>
    <t>155х220</t>
  </si>
  <si>
    <t>165х235</t>
  </si>
  <si>
    <t>230х225</t>
  </si>
  <si>
    <t>210х290</t>
  </si>
  <si>
    <t>240х240</t>
  </si>
  <si>
    <t>195х195</t>
  </si>
  <si>
    <t>210х220</t>
  </si>
  <si>
    <t>165x225</t>
  </si>
  <si>
    <t>233х168</t>
  </si>
  <si>
    <t>145х215</t>
  </si>
  <si>
    <t>Сказка-малышка</t>
  </si>
  <si>
    <t>Три кота. № МР 2601. Мега-раскраска</t>
  </si>
  <si>
    <t>Чебурашка. № МР 2602. Мега-раскраска</t>
  </si>
  <si>
    <t>Сказочный патруль. № МР 2603. Мега-раскраска</t>
  </si>
  <si>
    <t>Леди баг и Супер-Кот. № МР 2604. Мега-раскраска</t>
  </si>
  <si>
    <t>0-626000010</t>
  </si>
  <si>
    <t>0-626000020</t>
  </si>
  <si>
    <t>0-626000030</t>
  </si>
  <si>
    <t>0-626000040</t>
  </si>
  <si>
    <t>978-5-4471-8660-9</t>
  </si>
  <si>
    <t>978-5-4471-8661-6</t>
  </si>
  <si>
    <t>978-5-4471-8662-3</t>
  </si>
  <si>
    <t>0-623001564</t>
  </si>
  <si>
    <t>0-626000620</t>
  </si>
  <si>
    <t>978-5-4471-8673-9</t>
  </si>
  <si>
    <t>Три Кота. Море приключений. Отпуск! Миу-миу-миу! Весёлые истории</t>
  </si>
  <si>
    <t>0-626000740</t>
  </si>
  <si>
    <t>978-5-4471-8698-2</t>
  </si>
  <si>
    <t>Щенячий патруль. Дружная команда. Весёлые истории</t>
  </si>
  <si>
    <t>978-5-4471-6776-9</t>
  </si>
  <si>
    <t>Minecraft. Красный камень</t>
  </si>
  <si>
    <t>978-5-4471-7004-2</t>
  </si>
  <si>
    <t>0-621001467</t>
  </si>
  <si>
    <t>Minecraft. Уроки мастерства</t>
  </si>
  <si>
    <t>978-5-4471-6805-6</t>
  </si>
  <si>
    <t>0-621001505</t>
  </si>
  <si>
    <t>0-620005517</t>
  </si>
  <si>
    <t>0-622000043</t>
  </si>
  <si>
    <t>0-621006375</t>
  </si>
  <si>
    <t>0-622000516</t>
  </si>
  <si>
    <t>0-622000543</t>
  </si>
  <si>
    <t>репринт</t>
  </si>
  <si>
    <t>0-626000490</t>
  </si>
  <si>
    <t>0-626000500</t>
  </si>
  <si>
    <t>0-626000510</t>
  </si>
  <si>
    <t>0-626000630</t>
  </si>
  <si>
    <t>Три кота. 1000 и 1 головоломка</t>
  </si>
  <si>
    <t>Ум и Хрум. 1000 и 1 головоломка</t>
  </si>
  <si>
    <t>В стиле Майнкрафт. 1000 и 1 головоломка</t>
  </si>
  <si>
    <t>Щенячий патруль. 1000 и 1 головоломка</t>
  </si>
  <si>
    <t>978-5-4471-8685-2</t>
  </si>
  <si>
    <t>978-5-4471-8683-8</t>
  </si>
  <si>
    <t>978-5-4471-8684-5</t>
  </si>
  <si>
    <t>978-5-4471-8686-9</t>
  </si>
  <si>
    <t>0-626000330</t>
  </si>
  <si>
    <t>Три кота. Путешествие во времени. Чудесные истории</t>
  </si>
  <si>
    <t>978-5-4471-8671-5</t>
  </si>
  <si>
    <t>0-626000750</t>
  </si>
  <si>
    <t>978-5-4471-8699-9</t>
  </si>
  <si>
    <t>0-626000640</t>
  </si>
  <si>
    <t>978-5-4471-8687-6</t>
  </si>
  <si>
    <t>0-626000650</t>
  </si>
  <si>
    <t>978-5-4471-8688-3</t>
  </si>
  <si>
    <t>Три кота. Неожиданные открытия. Чудесные истории</t>
  </si>
  <si>
    <t>Смешарики. Приключения в Ромашковой долине. Чудесные истории</t>
  </si>
  <si>
    <t>Ум и Хрум. Съедобные приключения. Чудесные истории</t>
  </si>
  <si>
    <t>0-625001790</t>
  </si>
  <si>
    <t>978-5-4471-8599-2</t>
  </si>
  <si>
    <t>0-626000260</t>
  </si>
  <si>
    <t>978-5-4471-8700-2</t>
  </si>
  <si>
    <t>0-626000280</t>
  </si>
  <si>
    <t>978-5-4471-8702-6</t>
  </si>
  <si>
    <t>0-626000270</t>
  </si>
  <si>
    <t>978-5-4471-8701-9</t>
  </si>
  <si>
    <t>0-624002970</t>
  </si>
  <si>
    <t>0-624002980</t>
  </si>
  <si>
    <t>0-624002990</t>
  </si>
  <si>
    <t>0-624003000</t>
  </si>
  <si>
    <t>Цветняшки. № РПБ 2401. Раскраска по буквам (Учим буквы)</t>
  </si>
  <si>
    <t>Царевны. № РПБ 2402. Раскраска по буквам (Учим буквы)</t>
  </si>
  <si>
    <t>Фиксики. № РПБ 2403. Раскраска по буквам (Учим буквы)</t>
  </si>
  <si>
    <t>Три кота. № РПБ 2404. Раскраска по буквам (Учим буквы)</t>
  </si>
  <si>
    <t>Раскраска по буквам</t>
  </si>
  <si>
    <t>978-5-4471-8213-7</t>
  </si>
  <si>
    <t>978-5-4471-8212-0</t>
  </si>
  <si>
    <t>978-5-4471-8211-3</t>
  </si>
  <si>
    <t>205х275</t>
  </si>
  <si>
    <t>978-5-4471-8210-6</t>
  </si>
  <si>
    <t>0-626000820</t>
  </si>
  <si>
    <t>0-626000830</t>
  </si>
  <si>
    <t>0-626000840</t>
  </si>
  <si>
    <t>0-626000850</t>
  </si>
  <si>
    <t>Сказочный патруль. № РДД 2601. Раскраска для девочек</t>
  </si>
  <si>
    <t>Тоботы. № РДМ 2601. Раскраска для мальчиков</t>
  </si>
  <si>
    <t>Фиксики. № РДМ 2602. Раскраска для мальчиков</t>
  </si>
  <si>
    <t>978-5-4471-8727-9</t>
  </si>
  <si>
    <t>978-5-4471-8728-6</t>
  </si>
  <si>
    <t>978-5-4471-8659-3</t>
  </si>
  <si>
    <t>978-5-4471-8689-0</t>
  </si>
  <si>
    <t>Царевны. № РДД 2602. Раскраска для девочек</t>
  </si>
  <si>
    <t>0-626000600</t>
  </si>
  <si>
    <t>0-626000590</t>
  </si>
  <si>
    <t>0-626000580</t>
  </si>
  <si>
    <t>0-626000570</t>
  </si>
  <si>
    <t>Царевны. № НРМ 2604. Наклей и раскрась Мини</t>
  </si>
  <si>
    <t>Ам Ням. № НРМ 2603. Наклей и раскрась Мини</t>
  </si>
  <si>
    <t>Три кота. № НРМ 2602. Наклей и раскрась Мини</t>
  </si>
  <si>
    <t>978-5-4471-8720-0</t>
  </si>
  <si>
    <t>978-5-4471-8719-4</t>
  </si>
  <si>
    <t>Zeptolab, Om Nom</t>
  </si>
  <si>
    <t>978-5-4471-8718-7</t>
  </si>
  <si>
    <t>978-5-4471-8717-0</t>
  </si>
  <si>
    <t>0-624007020</t>
  </si>
  <si>
    <t>0-625001540</t>
  </si>
  <si>
    <t>0-626000300</t>
  </si>
  <si>
    <t>0-626000290</t>
  </si>
  <si>
    <t>Смешарики. № РПН 2402. Раскрась по номерам</t>
  </si>
  <si>
    <t>Три кота. № РПН 2502. Раскрась по номерам</t>
  </si>
  <si>
    <t>Сказочный патруль. № РПН 2602. Раскрась по номерам</t>
  </si>
  <si>
    <t>Ум и Хрум. № РПН 2601. Раскрась по номерам</t>
  </si>
  <si>
    <t>978-5-4471-8453-7</t>
  </si>
  <si>
    <t>978-5-4471-8572-5</t>
  </si>
  <si>
    <t>978-5-4471-8704-0</t>
  </si>
  <si>
    <t>978-5-4471-8703-3</t>
  </si>
  <si>
    <t>0-626000520</t>
  </si>
  <si>
    <t>0-626000390</t>
  </si>
  <si>
    <t>0-626000380</t>
  </si>
  <si>
    <t>0-626000370</t>
  </si>
  <si>
    <t>Сказочный патруль. № РН 2604. Раскраска с многоразовыми наклейками</t>
  </si>
  <si>
    <t>Фиксики. № РН 2603. Раскраска с многоразовыми наклейками</t>
  </si>
  <si>
    <t>Ам Ням. № РН 2602. Раскраска с многоразовыми наклейками</t>
  </si>
  <si>
    <t>Три кота. № РН 2601. Раскраска с многоразовыми наклейками</t>
  </si>
  <si>
    <t>978-5-4471-8712-5</t>
  </si>
  <si>
    <t>978-5-4471-8711-8</t>
  </si>
  <si>
    <t>978-5-4471-8710-1</t>
  </si>
  <si>
    <t>978-5-4471-8709-5</t>
  </si>
  <si>
    <t>0-624002510</t>
  </si>
  <si>
    <t>Marvel. Набор для творчества. Набор для праздника</t>
  </si>
  <si>
    <t>Холодное сердце 2. Набор для творчества. Набор для праздника</t>
  </si>
  <si>
    <t>Щенячий патруль. Набор для творчества. Набор для праздника</t>
  </si>
  <si>
    <t>Цветняшки. Мемо. Настольная игра</t>
  </si>
  <si>
    <t>0-624002570</t>
  </si>
  <si>
    <t>Сказочный патруль. № НРМ 2605. Наклей и раскрась Мини</t>
  </si>
  <si>
    <t>Леди Баг и Супер Кот. 1000 и 1 головоломка</t>
  </si>
  <si>
    <t>Смешарики. 1000 и 1 головоломка</t>
  </si>
  <si>
    <t>Фиксики. Новогодние открытия. Добрые истории</t>
  </si>
  <si>
    <t>Marvel. Твори и мастери. Развивающая книжка с цветной бумагой. Книжка-вырезалка</t>
  </si>
  <si>
    <t>Три кота. Твори и мастери. Развивающая книжка с цветной бумагой. Книжка-вырезалка</t>
  </si>
  <si>
    <t>Холодное сердце 2. Твори и мастери. Развивающая книжка с цветной бумагой. Книжка-вырезалка</t>
  </si>
  <si>
    <t>В мире Minecraft. Кошмар Монти. Комиксы</t>
  </si>
  <si>
    <t>Холодное сердце. Цветочная принцесса. Нескучные истории</t>
  </si>
  <si>
    <t>Тоботы. 1000 и 1 головоломка</t>
  </si>
  <si>
    <t>Фиксики. 1000 и 1 головоломка</t>
  </si>
  <si>
    <t>Геройчики. № БКИ 2404. Большая книга игр</t>
  </si>
  <si>
    <t>Тоботы. № БКИ 2401. Большая книга игр</t>
  </si>
  <si>
    <t>Шушумагия. № БКИ 2403. Большая книга игр</t>
  </si>
  <si>
    <t>Чебурашка. Новый год. Добрые истории</t>
  </si>
  <si>
    <t>Холодное сердце 2. № КиГ 2104. Кроссворды и головоломки</t>
  </si>
  <si>
    <t>Принцесса Disney. № 2203. Книжка-аппликация</t>
  </si>
  <si>
    <t>Волшебные Единороги. № 2206. Книжка-вырезалка</t>
  </si>
  <si>
    <t>Ми-ми-мишки. № 2205. Книжка-вырезалка</t>
  </si>
  <si>
    <t>Холодное Сердце 2. № 2203. Книжка-вырезалка</t>
  </si>
  <si>
    <t>В стиле Minecraft. № МРП 2304. Мега-раскраска с цветной подсказкой</t>
  </si>
  <si>
    <t>Холодное сердце. № МРП 2301. Мега-раскраска с цветной подсказкой</t>
  </si>
  <si>
    <t>Волшебные Единороги № НР 2224 Наклей и раскрась!</t>
  </si>
  <si>
    <t>Дино-Сити № НР 2233 Наклей и раскрась!</t>
  </si>
  <si>
    <t>Фиксики. № НР 2503. Наклей и раскрась!</t>
  </si>
  <si>
    <t>Щенячий патруль. № НР 2104. Наклей и раскрась!</t>
  </si>
  <si>
    <t>Оранжевая корова. № НРДМ 2105. Наклей и раскрась для самых маленьких</t>
  </si>
  <si>
    <t>Смешарики № НРМ 2510. Наклей и раскрась Мини</t>
  </si>
  <si>
    <t>Три кота № ОНМ 2007. Времена года. Обучающие наклейки для малышей. Развивающая книжка</t>
  </si>
  <si>
    <t xml:space="preserve">Геройчики. № ПЧ 2404.Пишем и читаем </t>
  </si>
  <si>
    <t>Ми-ми-мишки. № ПЧ 2402.Пишем и читаем</t>
  </si>
  <si>
    <t>Три кота. № ПЧ 2401.Пишем и читаем</t>
  </si>
  <si>
    <t xml:space="preserve">Фиксики. № ПЧ 2403. Пишем и читаем </t>
  </si>
  <si>
    <t>Царевны. № ПЧ 2405. Пишем и читаем</t>
  </si>
  <si>
    <t xml:space="preserve">Холодное сердце. № ПН 2104. Поощрительные наклейки          </t>
  </si>
  <si>
    <t xml:space="preserve">Человек-паук. № ПН 2103. Поощрительные наклейки           </t>
  </si>
  <si>
    <t>Холодное Сердце 2. Как себя вести. Умный дом. № КСН 2011. Развивающая книжка с наклейками</t>
  </si>
  <si>
    <t>В стиле Minecraft. № МНП 2210. Развивающая книжка с многоразовыми наклейками и постером</t>
  </si>
  <si>
    <t>Три кота. Море приключений. № МНП 2205. Развивающая книжка с многоразовыми наклейками и постером</t>
  </si>
  <si>
    <t>Cave Club. Первобытные истории. № МН 2108. Развивающая книжка с многоразовыми наклейками и постером</t>
  </si>
  <si>
    <t>Hot Wheels. № МН 2204. Развивающая книжка с многоразовыми наклейками и постером</t>
  </si>
  <si>
    <t>Ми-Ми-Мишки. Настоящие друзья. № МН 2107. Развивающая книжка с многоразовыми наклейками и постером</t>
  </si>
  <si>
    <t>Оранжевая корова. Малышка понарошку и другие. № МН 2106. Развивающая книжка с многоразовыми наклейками и постером</t>
  </si>
  <si>
    <t>Паучок и его удивительные друзья. Веселые приключения. № МН 2105. Развивающая книжка с многоразовыми наклейками и постером</t>
  </si>
  <si>
    <t>Щенячий патруль. № МН 2202. Развивающая книжка с многоразовыми наклейками и постером</t>
  </si>
  <si>
    <t>Барби. № ЦБУ 2204. Развивающая книжка с цветной бумагой. Цветная бумага c узорами</t>
  </si>
  <si>
    <t>В стиле Minecraft. № ЦБУ 2202. Развивающая книжка с цветной бумагой. Цветная бумага c узорами</t>
  </si>
  <si>
    <t>Три Кота. № ЦБУ 2203. Развивающая книжка с цветной бумагой. Цветная бумага c узорами</t>
  </si>
  <si>
    <t>Холодное сердце 2. № ЦБУ 2201. Развивающая книжка с цветной бумагой. Цветная бумага c узорами</t>
  </si>
  <si>
    <t>Геройчики. № МНСО 2403. Развивающая книжка с многоразовыми наклейками и открыткой</t>
  </si>
  <si>
    <t>Майнкрафт. № МНСО 2401. Развивающая книжка с многоразовыми наклейками и открыткой</t>
  </si>
  <si>
    <t>Три кота. Зимние каникулы. № МНСО 2404. Развивающая книжка с многоразовыми наклейками и открыткой</t>
  </si>
  <si>
    <t>Энчантималс. № МНСО 2402. Развивающая книжка с многоразовыми наклейками и открыткой</t>
  </si>
  <si>
    <t>ДиноСити. № РАС 2302. Раскраска</t>
  </si>
  <si>
    <t>Ми-ми-мишки. № РАС 2310. Раскраска</t>
  </si>
  <si>
    <t>Отель у Овечек. № РАС 2315. Раскраска</t>
  </si>
  <si>
    <t>Тоботы. № РАС 2309. Раскраска</t>
  </si>
  <si>
    <t>Турбозавры. № РАС 2307. Раскраска</t>
  </si>
  <si>
    <t>Фиксики. № РАС 2311. Раскраска</t>
  </si>
  <si>
    <t xml:space="preserve">Энчантималс. № РАС 2110. Раскраска                    </t>
  </si>
  <si>
    <t>Дракошия. № РД 2404. Раскраска в дорогу</t>
  </si>
  <si>
    <t>Живой Гараж. № РД 2401. Раскраска в дорогу</t>
  </si>
  <si>
    <t>Нямкинс. № РД 2405. Раскраска в дорогу</t>
  </si>
  <si>
    <t>Тапо. № РД 2501. Раскраска в дорогу</t>
  </si>
  <si>
    <t>Фиксики. № РД 2403. Раскраска в дорогу</t>
  </si>
  <si>
    <t>Чебурашка. № РД 2502. Раскраска в дорогу</t>
  </si>
  <si>
    <t>Команда Матч. № РД 2302. Раскраска в дорогу</t>
  </si>
  <si>
    <t xml:space="preserve">Шушумагия. № РД 2402. Раскраска в дорогу </t>
  </si>
  <si>
    <t xml:space="preserve">Щенячий патруль. № РД 2308. Раскраска в дорогу 	</t>
  </si>
  <si>
    <t>Барби. № РДД 2401. Раскраска для девочек</t>
  </si>
  <si>
    <t>Царевны. № РДД 2404. Раскраска для девочек</t>
  </si>
  <si>
    <t>Шушумагия. № РДД 2402. Раскраска для девочек</t>
  </si>
  <si>
    <t>Hot Wheels. № РДМ 2402. Раскраска для мальчиков</t>
  </si>
  <si>
    <t>SuperDrive. № РДМ 2404. Раскраска для мальчиков</t>
  </si>
  <si>
    <t>Тоботы. № РДМ 2401. Раскраска для мальчиков</t>
  </si>
  <si>
    <t>Волшебные единороги. № РСМ 2404. Раскраска для самых маленьких</t>
  </si>
  <si>
    <t>Волшебные единороги. № РСМ 2502. Раскраска для самых маленьких</t>
  </si>
  <si>
    <t>Нямкинс. № РСМ 2405. Раскраска для самых маленьких</t>
  </si>
  <si>
    <t>Волшебные единороги. № РН 2504. Раскраска с многоразовыми наклейками</t>
  </si>
  <si>
    <t>Доктор Динозавров. № РН 2508. Раскраска с многоразовыми наклейками</t>
  </si>
  <si>
    <t>Смешарики. № РН 2507. Раскраска с многоразовыми наклейками</t>
  </si>
  <si>
    <t>Паучок и его удивительные друзья. № РЦП 2201. Раскраска с цветной подсказкой</t>
  </si>
  <si>
    <t xml:space="preserve">Смешарики. № РЦП 2506. Раскраска с цветной подсказкой   </t>
  </si>
  <si>
    <t>Фиксики. № РЦП 2505. Раскраска с цветной подсказкой</t>
  </si>
  <si>
    <t>Цветняшки. № РЦП 2507. Раскраска с цветной подсказкой</t>
  </si>
  <si>
    <t>Чебурашка. № РЦП 2504. Раскраска с цветной подсказкой</t>
  </si>
  <si>
    <t>Волшебные Единороги. № РК 2325. Волшебная раскраска</t>
  </si>
  <si>
    <t>Оранжевая корова. № РК 2306. Волшебная раскраска</t>
  </si>
  <si>
    <t xml:space="preserve">Отель у овечек. № РК 2312. Волшебная раскраска  </t>
  </si>
  <si>
    <t>Фиксики. № РК 2327. Волшебная раскраска</t>
  </si>
  <si>
    <t>Щенячий патруль. № РК 2309. Волшебная раскраска</t>
  </si>
  <si>
    <t xml:space="preserve">Энчантималс. № РК 2316. Волшебная раскраска              </t>
  </si>
  <si>
    <t>Барсукот. Очень зверский детектив. № 2408. Раскраска-МАКСИ</t>
  </si>
  <si>
    <t>Ми-ми-мишки. № 2506. Раскраска-МАКСИ</t>
  </si>
  <si>
    <t>Нямкинс. № 2409. Раскраска-МАКСИ</t>
  </si>
  <si>
    <t>Сказочный патруль. № 2407. Раскраска-МАКСИ</t>
  </si>
  <si>
    <t>Смешарики. № 2512. Раскраска-МАКСИ</t>
  </si>
  <si>
    <t>Тоботы. № 2505. Раскраска-МАКСИ</t>
  </si>
  <si>
    <t>Три кота. № 2507. Раскраска-МАКСИ</t>
  </si>
  <si>
    <t xml:space="preserve">Ум и Хрум. № 2601. Раскраска-МАКСИ </t>
  </si>
  <si>
    <t xml:space="preserve">Царевны. № 2603. Раскраска-МАКСИ </t>
  </si>
  <si>
    <t xml:space="preserve">Чебурашка. № 2602. Раскраска-МАКСИ </t>
  </si>
  <si>
    <t>В стиле Minecraft. № РМ 2306. Раскраска-малышка</t>
  </si>
  <si>
    <t>Волшебные Единороги. № РМ 2305. Раскраска-малышка</t>
  </si>
  <si>
    <t>Дракошия. № РМ 2308. Раскраска-малышка</t>
  </si>
  <si>
    <t>Отель у Овечек. № РМ 2301. Раскраска-малышка</t>
  </si>
  <si>
    <t>Паучок и его удивительные друзья. № РМ 2302. Раскраска-малышка</t>
  </si>
  <si>
    <t>Принцесса Disney. № РМ 2303. Раскраска-малышка</t>
  </si>
  <si>
    <t>Тачки. № РМ 2304. Раскраска-малышка</t>
  </si>
  <si>
    <t>Тоботы. № РМ 2307. Раскраска-малышка</t>
  </si>
  <si>
    <t xml:space="preserve">Холодное сердце. № РМ 2204. Раскраска-малышка                             </t>
  </si>
  <si>
    <t>В стиле Minecraft. № РСУ 2316. Раскраска-сумочка</t>
  </si>
  <si>
    <t>Отель у Овечек. № РСУ 2312. Раскраска-сумочка</t>
  </si>
  <si>
    <t>Паучок и его удивительные друзья. № РСУ 2310. Раскраска-сумочка</t>
  </si>
  <si>
    <t>Принцесса Disney. № РСУ 2311. Раскраска-сумочка</t>
  </si>
  <si>
    <t>Фиксики. № РСУ 2313. Раскраска-сумочка</t>
  </si>
  <si>
    <t>Холодное сердце 2. № РСУ 2309. Раскраска-сумочка</t>
  </si>
  <si>
    <t>Щенячий патруль. № РСУ 2315. Раскраска-сумочка</t>
  </si>
  <si>
    <t>Энчантималс. № РСУ 2211. Раскраска-сумочка</t>
  </si>
  <si>
    <t xml:space="preserve">В стиле Майнкрафт. № РСЗ 2403. Раскраска-сюрприз </t>
  </si>
  <si>
    <t xml:space="preserve">Волшебные единороги. № РСЗ 2402. Раскраска-сюрприз </t>
  </si>
  <si>
    <t xml:space="preserve">Тоботы. № РСЗ 2401. Раскраска-сюрприз </t>
  </si>
  <si>
    <t>Три кота. Зимние каникулы. № РСЗ 2404. Раскраска Сюрприз</t>
  </si>
  <si>
    <t xml:space="preserve">Minecraft. № РВС 2103. Раскрась в стиле                </t>
  </si>
  <si>
    <t xml:space="preserve">Minecraft. № РВС 2104. Раскрась в стиле                </t>
  </si>
  <si>
    <t xml:space="preserve">Cave Club. № РПН 2117. Раскрась по номерам       </t>
  </si>
  <si>
    <t>В стиле Minecraft. № РПН 2312. Раскрась по номерам</t>
  </si>
  <si>
    <t>В стиле Minecraft. № РПН 2313. Раскрась по номерам</t>
  </si>
  <si>
    <t>В стиле Minecraft. № РПН 2405. Раскрась по номерам</t>
  </si>
  <si>
    <t>В стиле Minecraft. № РПН 2406. Раскрась по номерам</t>
  </si>
  <si>
    <t>Волшебные единороги. № РПН 2310. Раскрась по номерам</t>
  </si>
  <si>
    <t xml:space="preserve">ДиноСити. № РПН 2305. Раскрась по номерам													</t>
  </si>
  <si>
    <t>Отель у Овечек. № РПН 2307. Раскрась по номерам</t>
  </si>
  <si>
    <t>Три кота. Зимние каникулы. № РПН 2401. Раскрась по номерам</t>
  </si>
  <si>
    <t xml:space="preserve">Царевны и Таинственная гостья. № РПН 2306. Раскрась по номерам </t>
  </si>
  <si>
    <t xml:space="preserve">Щенячий патруль. № РПН 2207. Раскрась по номерам                       </t>
  </si>
  <si>
    <t xml:space="preserve">Команда Флоры. № ПР 2203. Раскрашиваем пальчиками        </t>
  </si>
  <si>
    <t xml:space="preserve">Лунтик. № ПР 2301. Раскрашиваем пальчиками                                 </t>
  </si>
  <si>
    <t xml:space="preserve">Три кота. Море приключений. № ПР 2201. Раскрашиваем пальчиками           </t>
  </si>
  <si>
    <t xml:space="preserve">Щенячий патруль. № ПР 2303. Раскрашиваем пальчиками                       </t>
  </si>
  <si>
    <t xml:space="preserve">В стиле Minecraft. № РГ 2208. Раскраска с глиттером  </t>
  </si>
  <si>
    <t>Дракошия. № 2305. Раскраска с глиттером</t>
  </si>
  <si>
    <t>Отель у овечек. № 2304. Раскраска с глиттером</t>
  </si>
  <si>
    <t xml:space="preserve">Паучок и его удивительные друзья. № РГ 2303. Раскраска с глиттером </t>
  </si>
  <si>
    <t xml:space="preserve">Три кота. № РГ 2204. Раскраска с глиттером                                </t>
  </si>
  <si>
    <t xml:space="preserve">Холодное сердце. № РГ 2306. Раскраска с глиттером  </t>
  </si>
  <si>
    <t xml:space="preserve">Щенячий патруль. № РГ 2205. Раскраска с глиттером  </t>
  </si>
  <si>
    <t xml:space="preserve">Энчантималс. № РГ 2203. Раскраска с глиттером                             </t>
  </si>
  <si>
    <t>MARVEL. № СНИ 2205. Развивающая книжка. Развивающая книжка с настольными играми</t>
  </si>
  <si>
    <t>В стиле Minecraft. № СНИ 2206. Развивающая книжка. Развивающая книжка с настольными играми</t>
  </si>
  <si>
    <t>Принцесса Disney. № СНИ 2203. Развивающая книжка. Развивающая книжка с настольными играми</t>
  </si>
  <si>
    <t>Холодное сердце. № СНИ 2204. Развивающая книжка. Развивающая книжка с настольными играми</t>
  </si>
  <si>
    <t>Три кота. № СНИ 2201. Развивающая книжка. Развивающая книжка с настольными играми</t>
  </si>
  <si>
    <t>Тачки. № СНИ 2207. Развивающая книжка. Развивающая книжка с настольными играми</t>
  </si>
  <si>
    <t>Дракошия. № РС 2308. Суперраскраска</t>
  </si>
  <si>
    <t>Леди Баг и Супер Кот. № РС 2401. Суперраскраска</t>
  </si>
  <si>
    <t>Паучок и его удивительные друзья. № РС 2217. Суперраскраска</t>
  </si>
  <si>
    <t>Смешарики. № РС 2502. Суперраскраска</t>
  </si>
  <si>
    <t>Тоботы. № РС 2305. Суперраскраска</t>
  </si>
  <si>
    <t>Три кота. № РС 2501. Суперраскраска</t>
  </si>
  <si>
    <t>Фиксики. № РС 2304. Суперраскраска</t>
  </si>
  <si>
    <t xml:space="preserve">Холодное сердце 2. № РС 2213. Суперраскраска                               </t>
  </si>
  <si>
    <t>Царевны. № РС 2403. Суперраскраска</t>
  </si>
  <si>
    <t>Цветняшки. № РС 2302.Суперраскраска</t>
  </si>
  <si>
    <t xml:space="preserve">Cave Club. № СПРО 2202. Суперраскраска с образцом          </t>
  </si>
  <si>
    <t xml:space="preserve">Оранжевая корова. № СПРО 2205. Суперраскраска с образцом       </t>
  </si>
  <si>
    <t>Сказочный патруль. № СПРО 2210. Суперраскраска с образцом</t>
  </si>
  <si>
    <t xml:space="preserve">Энчантималс. № СПРО 2214. Суперраскраска с образцом                                                     </t>
  </si>
  <si>
    <t>Геройчики. № СВ 2404.Складываем и вычитаем</t>
  </si>
  <si>
    <t>Ми-ми-мишки. № СВ 2402. Складываем и вычитаем</t>
  </si>
  <si>
    <t>Фиксики. № СВ 2403. Складываем и вычитаем</t>
  </si>
  <si>
    <t xml:space="preserve">Царевны. № СВ 2405. Складываем и вычитаем																											</t>
  </si>
  <si>
    <t xml:space="preserve">Cave Club. № ТвР 2102. Творческая раскраска           </t>
  </si>
  <si>
    <t xml:space="preserve">Оранжевая корова. № ТвР 2104. Творческая раскраска                     </t>
  </si>
  <si>
    <t>Три Кота. № ТвР 2103. Творческая раскраска</t>
  </si>
  <si>
    <t xml:space="preserve">Холодное сердце 2. № ТвР 2101. Творческая раскраска                     </t>
  </si>
  <si>
    <t xml:space="preserve">Барби. № УЗ 2203. Умные задания                                                                         </t>
  </si>
  <si>
    <t xml:space="preserve">Трансформеры. № УЗ 2204. Умные задания                                                                  </t>
  </si>
  <si>
    <t xml:space="preserve">Холодное сердце 2. № УЗ 2201. Умные задания                                                            </t>
  </si>
  <si>
    <t xml:space="preserve">Щенячий патруль. № УЗ 2202. Умные задания                                                               </t>
  </si>
  <si>
    <t>SuperDrive. № РЯ 2501. Я всё могу!</t>
  </si>
  <si>
    <t>Волшебные единороги. № РЯ 2504. Я всё могу!</t>
  </si>
  <si>
    <t xml:space="preserve">Геройчики. № РЯ 2502. Я всё могу!  </t>
  </si>
  <si>
    <t>Каваи. № РЯ 2503. Я всё могу!</t>
  </si>
  <si>
    <t>В мире Minecraft. Куриная атака. Чудесные истории</t>
  </si>
  <si>
    <t>Фиксики. Робот-пылесос. Учимся читать</t>
  </si>
  <si>
    <t>L.O.L. SURPRISE! Книжка-аппликация</t>
  </si>
  <si>
    <t>L.O.L. SURPRISE! № ПЧ 2406. Пишем и читаем</t>
  </si>
  <si>
    <t>L.O.L. SURPRISE! № РДД 2403. Раскраска для девочек</t>
  </si>
  <si>
    <t>L.O.L. SURPRISE! № СВ 2406. Складываем и вычитаем</t>
  </si>
  <si>
    <t>L.O.L. SURPRISE! Веселый праздник. Учимся читать</t>
  </si>
  <si>
    <t>Олег Рой. Дракошия. Воздушный змей. Весёлые истории</t>
  </si>
  <si>
    <t>Олег Рой. Дракошия. Звёздная история. Весёлые истории</t>
  </si>
  <si>
    <t>Олег Рой. Дракошия. Огород Рути. Весёлые истории</t>
  </si>
  <si>
    <t xml:space="preserve">Турбозавры. № МНСП 2415. Развивающая книжка с многоразовыми наклейками </t>
  </si>
  <si>
    <t>Энчантималс. № МНП 2206. Развивающая книжка с многоразовыми наклейками и постером</t>
  </si>
  <si>
    <t>Тоботы. № РД 2304. Раскраска в дорогу</t>
  </si>
  <si>
    <t>Турбозавры. № РПН 2309 Раскрась по номерам</t>
  </si>
  <si>
    <t>Дружные мопсы. Когда хозяина нет дома. Сказка-малышка</t>
  </si>
  <si>
    <t>Лекс и Плу. Вселенная на тройном скотче. Космические истории. Сказочные истории</t>
  </si>
  <si>
    <t>София Прекрасная. Новые приключения Софии. Сказочные истории</t>
  </si>
  <si>
    <t>Холодное сердце 2. Олаф-фантазер. Сказочные истории</t>
  </si>
  <si>
    <t>Холодное сердце. 1000 и 1 головоломка</t>
  </si>
  <si>
    <t>Царевны. 1000 и 1 головоломка</t>
  </si>
  <si>
    <t>Лекс и Плу. Космос. № БКИ 2108. Большая книга космических игр</t>
  </si>
  <si>
    <t>Холодное сердце. Лето. № БКИ 2105. Большая книга игр</t>
  </si>
  <si>
    <t>Чебурашка. № БКИ 2503. Большая книга игр</t>
  </si>
  <si>
    <t>Ми-ми-мишки. № БН 2203. Большие наклейки для маленьких пальчиков</t>
  </si>
  <si>
    <t>Мой маленький пони. № БН 2202. Большие наклейки для маленьких пальчиков</t>
  </si>
  <si>
    <t>Три кота. Море приключений. № БН 2201. Большие наклейки для маленьких пальчиков</t>
  </si>
  <si>
    <t>Суперзвезды. Дом моды "Мяу"</t>
  </si>
  <si>
    <t>Ми-Ми-Мишки. № ЗМ 2201. Занималка для малышей</t>
  </si>
  <si>
    <t>Мой маленький пони: Новое поколение. № ЗМ 2205. Занималка для малышей</t>
  </si>
  <si>
    <t>Оранжевая корова. № ЗМ 2204. Занималка для малышей</t>
  </si>
  <si>
    <t>Паучок и его удивительные друзья. № ЗМ 2206. Занималка для малышей</t>
  </si>
  <si>
    <t>Три Кота. № ЗМ 2102. Занималка для малышей</t>
  </si>
  <si>
    <t>Три кота. № ЗМ 2203. Занималка для малышей</t>
  </si>
  <si>
    <t>Щенячий патруль. № ЗМ 2202. Занималка для малышей</t>
  </si>
  <si>
    <t>Hot Wheels. № ЗУ 2105. Зарядка для ума</t>
  </si>
  <si>
    <t>Барби. № ЗУ 2106. Зарядка для ума</t>
  </si>
  <si>
    <t>В стиле Майнкрафт. № ЗУ 2201. Зарядка для ума</t>
  </si>
  <si>
    <t>Паучок и его удивительные друзья. № ЗУ 2108. Зарядка для ума</t>
  </si>
  <si>
    <t>Три кота. № ЗУ 2103. Зарядка для ума</t>
  </si>
  <si>
    <t>Холодное сердце 2. № ЗУ 2102. Зарядка для ума</t>
  </si>
  <si>
    <t>Щенячий патруль. № ЗУ 2104. Зарядка для ума</t>
  </si>
  <si>
    <t>Энчантималс. № ЗУ 2101. Зарядка для ума</t>
  </si>
  <si>
    <t>Холодное сердце 2. Возвращение домой. № ИСН 2008. История с наклейками</t>
  </si>
  <si>
    <t>Cave Club. № КиГ 2102. Кроссворды и головоломки</t>
  </si>
  <si>
    <t>Hot Wheels. № КиГ 2204. Кроссворды и головоломки</t>
  </si>
  <si>
    <t>Мой маленький пони. № КиГ 2206. Кроссворды и головоломки</t>
  </si>
  <si>
    <t>Сказочный патруль. № КиГ 2207. Кроссворды и головоломки</t>
  </si>
  <si>
    <t>Три кота. Море приключений. № КиГ 2205. Кроссворды и головоломки</t>
  </si>
  <si>
    <t>Человек-Паук. № КиГ 2201. Кроссворды и головоломки</t>
  </si>
  <si>
    <t>Энчантималс. № КиГ 2203. Кроссворды и головоломки</t>
  </si>
  <si>
    <t>Холодное сердце 2. № 2201. Книжка-аппликация</t>
  </si>
  <si>
    <t>Cave Club. Миллион лет назад. Лабиринты</t>
  </si>
  <si>
    <t>Ми-ми-мишки. № 2202. Лабиринты</t>
  </si>
  <si>
    <t>Холодное сердце. По дороге в Эренделл. Лабиринты</t>
  </si>
  <si>
    <t>Щенячий патруль. Скорее в путь! Лабиринты</t>
  </si>
  <si>
    <t>Энчантималс. В сказочном лесу. Лабиринты</t>
  </si>
  <si>
    <t>Дино-Сити. № МР 2214. Мега-раскраска</t>
  </si>
  <si>
    <t>Оранжевая корова. № МР 2306. Мега-раскраска</t>
  </si>
  <si>
    <t>Отель у овечек. № МР 2313. Мега-раскраска</t>
  </si>
  <si>
    <t>Команда флоры. № НО 2208. Найди отличия</t>
  </si>
  <si>
    <t>Оранжевая корова. № НО 2207. Найди отличия</t>
  </si>
  <si>
    <t>Холодное сердце 2. № НО 2206. Найди отличия</t>
  </si>
  <si>
    <t>Три кота. № НИР 2202. Наклей, разгадай</t>
  </si>
  <si>
    <t>Три Кота. № НР 2501. Наклей и раскрась!</t>
  </si>
  <si>
    <t>Царевны. № 2504. Наклей и раскрась!</t>
  </si>
  <si>
    <t>Команда флоры. № НРМ 2306. Наклей и раскрась Мини</t>
  </si>
  <si>
    <t>Доктор Динозавров. № НРМ 2506. Наклей и раскрась Мини</t>
  </si>
  <si>
    <t>Живой Гараж. № НРМ 2403. Наклей и раскрась Мини</t>
  </si>
  <si>
    <t>Дино-Сити. № НРМ 2303. Наклей и раскрась Мини</t>
  </si>
  <si>
    <t>Нямкинс. № НРМ 2401. Наклей и раскрась Мини</t>
  </si>
  <si>
    <t>Холодное сердце 2. Королева-волшебница. Нескучные истории</t>
  </si>
  <si>
    <t>Hot Wheels. Пазл в рамочке</t>
  </si>
  <si>
    <t>Мой маленький пони: Новое поколение. Пазл в рамочке</t>
  </si>
  <si>
    <t>L.O.L. SURPRISE! Спец. вып. журнала «ВЕСЁЛЫЕ ИГРЫ» № 01 (13) январь 2023. Поделки из бумаги</t>
  </si>
  <si>
    <t>L.O.L. SURPRISE! Потренируйся! Спец. вып. журнала «ВЕСЁЛЫЕ ИГРЫ» № 07 (10) 2022. Пазл в рамочке</t>
  </si>
  <si>
    <t>Marvel: Искусство Скотти Янга. Только факты</t>
  </si>
  <si>
    <t>доп. тираж</t>
  </si>
  <si>
    <t>Геройчики. Набор для творчества «Алмазная мозаика»</t>
  </si>
  <si>
    <t>Царевны. Набор для творчества «Алмазная мозаика»</t>
  </si>
  <si>
    <t>Hot Wheels. Опасные повороты. Большая настольная игра</t>
  </si>
  <si>
    <t>Холодное сердце. В королевстве льда. Большая настольная игра</t>
  </si>
  <si>
    <t>Человек паук. В хитрой паутине. Большая настольная игра</t>
  </si>
  <si>
    <t>Энчантималс. На поиски чудес. Большая настольная игра</t>
  </si>
  <si>
    <t>В стиле Minecraft. Мемо. Настольная игра</t>
  </si>
  <si>
    <t>Человек-Паук. Мемо. Настольная игра</t>
  </si>
  <si>
    <t>В стиле Minecraft. Набор для творчества. Набор для праздника</t>
  </si>
  <si>
    <t>Щенячий патруль. Найди дубль! Логика для малышей. Развивающий набор</t>
  </si>
  <si>
    <t>Ми-Ми-Мишки. Оригами с наклейками. Набор для творчества</t>
  </si>
  <si>
    <t>Тачки. Оригами с наклейками. Набор для творчества</t>
  </si>
  <si>
    <t>Три Кота. Оригами с наклейками. Набор для творчества</t>
  </si>
  <si>
    <t>Холодное сердце. Оригами с наклейками. Набор для творчества</t>
  </si>
  <si>
    <t>Hot Wheels (пазл 33 элемента). Пазл в рамочке</t>
  </si>
  <si>
    <t>Мой маленький пони: Новое поколение (пазл 33 элемента). Пазл в рамочке</t>
  </si>
  <si>
    <t>Hot Wheels. Фанты с наклейками. Игровой набор</t>
  </si>
  <si>
    <t>Minecraft. Фанты с наклейками. Игровой набор</t>
  </si>
  <si>
    <t>Три кота. Фанты с наклейками. Игровой набор</t>
  </si>
  <si>
    <t>Холодное сердце 2. Фанты с наклейками. Игровой набор</t>
  </si>
  <si>
    <t>0-621001458</t>
  </si>
  <si>
    <t>978-5-4471-7003-5</t>
  </si>
  <si>
    <t>227х227</t>
  </si>
  <si>
    <t>Мобиология. Minecraft</t>
  </si>
  <si>
    <t>0-626000310</t>
  </si>
  <si>
    <t>978-5-4471-8705-7</t>
  </si>
  <si>
    <t>0-626000340</t>
  </si>
  <si>
    <t>978-5-4471-8706-4</t>
  </si>
  <si>
    <t>0-626000360</t>
  </si>
  <si>
    <t>978-5-4471-8708-8</t>
  </si>
  <si>
    <t>0-626000350</t>
  </si>
  <si>
    <t>978-5-4471-8707-1</t>
  </si>
  <si>
    <t>Три кота. № РК 2601. Волшебная раскраска</t>
  </si>
  <si>
    <t>Чебурашка. № РК 2602. Волшебная раскраска</t>
  </si>
  <si>
    <t>Ум и Хрум. № РК 2604. Волшебная раскраска</t>
  </si>
  <si>
    <t>Смешарики. № РК 2603. Волшебная раскраска</t>
  </si>
  <si>
    <t>978-5-4471-6904-6</t>
  </si>
  <si>
    <t>Холодное сердце. Северное королевство. № МН 2009. Развивающая книжка с многоразовыми наклейками и постером</t>
  </si>
  <si>
    <t>Mech Strike: Mon. № МНП 2202. Развивающая книжка с многоразовыми наклейками и постером</t>
  </si>
  <si>
    <t>Spider-man. Maximum Venom. № МНП 2204. Развивающая книжка с многоразовыми наклейками и постером</t>
  </si>
  <si>
    <t>В стиле Minecraft. № МНП 2209. Развивающая книжка с многоразовыми наклейками и постером</t>
  </si>
  <si>
    <t>Love Is... № МНСП 2410. Развивающая книжка с многоразовыми наклейками и постером</t>
  </si>
  <si>
    <t>Тоботы. № МНСП 2414. Развивающая книжка с многоразовыми наклейками и постером</t>
  </si>
  <si>
    <t>Marvels Avengers: Mech Strike. № МНСП 2103. Развивающая книжка с многоразовыми наклейками и постером</t>
  </si>
  <si>
    <t>Барбоскины. № МНСП 2212. Развивающая книжка с многоразовыми наклейками и постером</t>
  </si>
  <si>
    <t>В стиле Minecraft. № МНСП 2210. Развивающая книжка с многоразовыми наклейками и постером</t>
  </si>
  <si>
    <t>В стиле Minecraft. № МНСП 2211. Развивающая книжка с многоразовыми наклейками и постером</t>
  </si>
  <si>
    <t>Волшебные единороги. № МНСП 2412. Развивающая книжка с многоразовыми наклейками и постером</t>
  </si>
  <si>
    <t>Геройчики. № МНСП 2413. Развивающая книжка с многоразовыми наклейками и постером</t>
  </si>
  <si>
    <t>Зверский детектив. № МНСП 2416. Развивающая книжка с многоразовыми наклейками и постером</t>
  </si>
  <si>
    <t>Капитан Америка. № МНСП 2102. Развивающая книжка с многоразовыми наклейками и постером</t>
  </si>
  <si>
    <t>Ми-ми-мишки. № МНСП 2205. Развивающая книжка с многоразовыми наклейками и постером</t>
  </si>
  <si>
    <t>Мой маленький пони. № МНСП 2115. Развивающая книжка с многоразовыми наклейками и постером</t>
  </si>
  <si>
    <t>Невероятный Халк. № МНСП 2104. Развивающая книжка с многоразовыми наклейками и постером</t>
  </si>
  <si>
    <t>Нямкинс. № МНСП 2401. Развивающая книжка с многоразовыми наклейками и постером</t>
  </si>
  <si>
    <t>Оранжевая корова. Самые приятные гости. № МНСП 2206. Развивающая книжка с многоразовыми наклейками и постером</t>
  </si>
  <si>
    <t>Паучок и его удивительные друзья. Отважные герои. № МНСП 2208. Развивающая книжка с многоразовыми наклейками и постером</t>
  </si>
  <si>
    <t>Сказочный патруль. № МНСП 2411. Развивающая книжка с многоразовыми наклейками и постером</t>
  </si>
  <si>
    <t>Стражи Галактики. Головоломки для супергероев. № МНСП 2209. Развивающая книжка с многоразовыми наклейками и постером</t>
  </si>
  <si>
    <t>Тачки 2. Скорость вокруг света! № МНСП 2107. Развивающая книжка с многоразовыми наклейками и постером</t>
  </si>
  <si>
    <t>Холодное сердце 2. № МНСП 2207. Развивающая книжка с многоразовыми наклейками и постером</t>
  </si>
  <si>
    <t>Щенячий патруль. № МНСП 2111. Развивающая книжка с многоразовыми наклейками и постером</t>
  </si>
  <si>
    <t>Щенячий патруль. № МНСП 2203. Развивающая книжка с многоразовыми наклейками и постером</t>
  </si>
  <si>
    <t>Развивающая книжка с наклейками и постером Maxi</t>
  </si>
  <si>
    <t>Развивающая книжка с наклейками и постером Medi</t>
  </si>
  <si>
    <t>Развивающая книжка с наклейками и постером Mini</t>
  </si>
  <si>
    <t>0-621000430</t>
  </si>
  <si>
    <t>Поощрительные наклейки N ПН 2102 "Щенячий патруль"</t>
  </si>
  <si>
    <t>0-621005410</t>
  </si>
  <si>
    <t>0-622000280</t>
  </si>
  <si>
    <t>978-5-4471-6380-8</t>
  </si>
  <si>
    <t>Три Кота. Морское путешествие. № МНСП 2201. Развивающая книжка с многоразовыми наклейками и постером</t>
  </si>
  <si>
    <t>0-622001790</t>
  </si>
  <si>
    <t>Барби. № КиГ 2202. Кроссворды и головоломки</t>
  </si>
  <si>
    <t>978-5-4471-7528-3</t>
  </si>
  <si>
    <t>Сказочный патруль. № РЦП 2206. Раскраска с цветной подсказкой</t>
  </si>
  <si>
    <t>0-622002110</t>
  </si>
  <si>
    <t>978-5-4471-7560-3</t>
  </si>
  <si>
    <t>0-622003320</t>
  </si>
  <si>
    <t>978-5-4471-7654-9</t>
  </si>
  <si>
    <t>Сказочный патруль. № НИР 2206. Наклей, разгадай</t>
  </si>
  <si>
    <t>0-622004673</t>
  </si>
  <si>
    <t>В стиле Minecraft. 1000 и 1 головоломка</t>
  </si>
  <si>
    <t>978-5-4471-7750-8</t>
  </si>
  <si>
    <t>Щенячий патруль. № МРП 2303. Мега-раскраска с цветной подсказкой</t>
  </si>
  <si>
    <t>978-5-4471-7909-0</t>
  </si>
  <si>
    <t>0-623000350</t>
  </si>
  <si>
    <t>Цветняшки. Играем и учимся с Волчонком У. Первый уровень. 1-2 года. Мульти-школа Цветняшек</t>
  </si>
  <si>
    <t>Цветняшки. Играем и учимся с Зайчонком Скок. Первый уровень. 1-2 года. Мульти-школа Цветняшек</t>
  </si>
  <si>
    <t>Цветняшки. Играем и учимся с Котенком Мур. Первый уровень. 1-2 года. Мульти-школа Цветняшек</t>
  </si>
  <si>
    <t>Цветняшки. Играем и учимся с Лисенком Айяяй. Первый уровень. 1-2 года. Мульти-школа Цветняшек</t>
  </si>
  <si>
    <t>Цветняшки. Играем и учимся с Цыпленком Пи. Первый уровень. 1-2 года. Мульти-школа Цветняшек</t>
  </si>
  <si>
    <t>Цветняшки. Играем и учимся с Волчонком У. Второй уровень. 2-3 года. Мульти-школа Цветняшек</t>
  </si>
  <si>
    <t>Цветняшки. Играем и учимся с Зайчонком Скок. Второй уровень. 2-3 года. Мульти-школа Цветняшек</t>
  </si>
  <si>
    <t>Цветняшки. Играем и учимся с Котенком Мур. Второй уровень. 2-3 года. Мульти-школа Цветняшек</t>
  </si>
  <si>
    <t>Цветняшки. Играем и учимся с Лисенком Айяяй. Второй уровень. 2-3 года. Мульти-школа Цветняшек</t>
  </si>
  <si>
    <t>Цветняшки. Играем и учимся с Цыпленком Пи. Второй уровень. 2-3 года.Мульти-школа Цветняшек</t>
  </si>
  <si>
    <t>Цветняшки. Играем и учимся с Волчонком У. Третий уровень. 3-4 года. Мульти-школа Цветняшек</t>
  </si>
  <si>
    <t>Цветняшки. Играем и учимся с Зайчонком Скок. Третий уровень. 3-4 года. Мульти-школа Цветняшек</t>
  </si>
  <si>
    <t>Цветняшки. Играем и учимся с Котенком Мур. Третий уровень. 3-4 года. Мульти-школа Цветняшек</t>
  </si>
  <si>
    <t>Цветняшки. Играем и учимся с Лисенком Айяяй. Третий уровень. 3-4 года. Мульти-школа Цветняшек</t>
  </si>
  <si>
    <t>Цветняшки. Играем и учимся с Цыпленком Пи. Третий уровень. 3-4 года. Мульти-школа Цветняшек</t>
  </si>
  <si>
    <t>0-623000950</t>
  </si>
  <si>
    <t>0-623001240</t>
  </si>
  <si>
    <t>978-5-4471-7934-2</t>
  </si>
  <si>
    <t>978-5-4471-7951-9</t>
  </si>
  <si>
    <t>Цветняшки. № РК 2311. Волшебная раскраска</t>
  </si>
  <si>
    <t>Команда Флоры. № РК 2314. Волшебная раскраска</t>
  </si>
  <si>
    <t>0-625001310</t>
  </si>
  <si>
    <t>Три кота. № РЦП 2501. Раскраска с цветной подсказкой</t>
  </si>
  <si>
    <t>978-5-4471-8550-3</t>
  </si>
  <si>
    <t>0-623002750</t>
  </si>
  <si>
    <t>978-5-4471-8053-9</t>
  </si>
  <si>
    <t>В стиле Minecraft. № РД 2306. Раскраска в дорогу</t>
  </si>
  <si>
    <t>Складываем и вычитаем № СВ 2401 Три Кота.</t>
  </si>
  <si>
    <t>0-624004120</t>
  </si>
  <si>
    <t>978-5-4471-8343-1</t>
  </si>
  <si>
    <t>Шушумагия. № РН 2416. Раскраска с многоразовыми наклейками</t>
  </si>
  <si>
    <t>0-624010250</t>
  </si>
  <si>
    <t>978-5-4471-8506-0</t>
  </si>
  <si>
    <t xml:space="preserve">Царевны. № РН 2509. Раскраска с многоразовыми наклейками </t>
  </si>
  <si>
    <t xml:space="preserve">Цветняшки. № РН 2514. Раскраска с многоразовыми наклейками </t>
  </si>
  <si>
    <t>Ум и Хрум. № РН 2513. Раскраска с многоразовыми наклейками</t>
  </si>
  <si>
    <t>Чебурашка 2. № РН 2512. Раскраска с многоразовыми наклейками</t>
  </si>
  <si>
    <t>В мире Minecraft. № НРМ 2511. Наклей и раскрась Мини</t>
  </si>
  <si>
    <t>Цветняшки. № НРМ 2509. Наклей и раскрась Мини</t>
  </si>
  <si>
    <t>Ум и Хрум. № НРМ 2601. Наклей и раскрась Мини</t>
  </si>
  <si>
    <t>Чебурашка 2. № НРМ 2512. Наклей и раскрась Мини</t>
  </si>
  <si>
    <r>
      <rPr>
        <b/>
        <sz val="11"/>
        <color indexed="10"/>
        <rFont val="Calibri"/>
        <family val="2"/>
        <charset val="204"/>
      </rPr>
      <t>Новинки последнего месяца выделены в прайс-листе красным жирным шрифтом</t>
    </r>
    <r>
      <rPr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а доп. тиражи черным жирным шрифтом</t>
    </r>
  </si>
  <si>
    <r>
      <rPr>
        <b/>
        <sz val="11"/>
        <color indexed="10"/>
        <rFont val="Calibri"/>
        <family val="2"/>
        <charset val="204"/>
      </rPr>
      <t>Новинки последнего месяца выделены в прайс-листе красным жирным шрифтом</t>
    </r>
    <r>
      <rPr>
        <b/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а доп. тиражи черным жирным шрифтом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</si>
</sst>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* #,##0.00_р_._-;\-* #,##0.00_р_._-;_-* &quot;-&quot;??_р_._-;_-@_-"/>
    <numFmt numFmtId="167" formatCode="#,##0.00&quot;р.&quot;"/>
  </numFmts>
  <fonts count="5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name val="Calibri"/>
      <family val="2"/>
      <charset val="204"/>
    </font>
    <font>
      <b/>
      <sz val="9"/>
      <color indexed="10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name val="Bahnschrift"/>
      <family val="2"/>
      <charset val="204"/>
    </font>
    <font>
      <b/>
      <sz val="9"/>
      <name val="Bahnschrift"/>
      <family val="2"/>
      <charset val="204"/>
    </font>
    <font>
      <sz val="7"/>
      <name val="Bahnschrift"/>
      <family val="2"/>
      <charset val="204"/>
    </font>
    <font>
      <b/>
      <sz val="7"/>
      <name val="Bahnschrift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9"/>
      <color theme="1"/>
      <name val="Arial Cyr"/>
      <charset val="204"/>
    </font>
    <font>
      <b/>
      <sz val="9"/>
      <color rgb="FFFF0000"/>
      <name val="Arial Cyr"/>
      <charset val="204"/>
    </font>
    <font>
      <b/>
      <sz val="9"/>
      <color theme="1"/>
      <name val="Arial Cyr"/>
      <charset val="204"/>
    </font>
    <font>
      <b/>
      <sz val="7"/>
      <color rgb="FFFF0000"/>
      <name val="Arial Cyr"/>
      <charset val="204"/>
    </font>
    <font>
      <sz val="11"/>
      <color theme="1"/>
      <name val="Bahnschrift"/>
      <family val="2"/>
      <charset val="204"/>
    </font>
    <font>
      <sz val="9"/>
      <color rgb="FFFF0000"/>
      <name val="Arial Cyr"/>
      <charset val="204"/>
    </font>
    <font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7"/>
      <color theme="1"/>
      <name val="Arial Cyr"/>
      <charset val="204"/>
    </font>
    <font>
      <sz val="7"/>
      <color theme="1"/>
      <name val="Bahnschrift"/>
      <family val="2"/>
      <charset val="204"/>
    </font>
    <font>
      <b/>
      <sz val="7"/>
      <color theme="1"/>
      <name val="Arial Cyr"/>
      <charset val="204"/>
    </font>
    <font>
      <b/>
      <sz val="7"/>
      <color theme="1"/>
      <name val="Bahnschrift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9" applyNumberFormat="0" applyAlignment="0" applyProtection="0"/>
    <xf numFmtId="0" fontId="21" fillId="15" borderId="10" applyNumberFormat="0" applyAlignment="0" applyProtection="0"/>
    <xf numFmtId="0" fontId="22" fillId="15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16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3" fillId="18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18" fillId="19" borderId="16" applyNumberFormat="0" applyFont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7" fillId="20" borderId="0" applyNumberFormat="0" applyBorder="0" applyAlignment="0" applyProtection="0"/>
  </cellStyleXfs>
  <cellXfs count="225">
    <xf numFmtId="0" fontId="0" fillId="0" borderId="0" xfId="0"/>
    <xf numFmtId="0" fontId="0" fillId="21" borderId="0" xfId="0" applyFill="1"/>
    <xf numFmtId="0" fontId="38" fillId="0" borderId="0" xfId="0" applyFont="1"/>
    <xf numFmtId="167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17" fontId="38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 vertical="center"/>
    </xf>
    <xf numFmtId="167" fontId="3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21" borderId="0" xfId="0" applyFont="1" applyFill="1"/>
    <xf numFmtId="14" fontId="39" fillId="0" borderId="0" xfId="0" applyNumberFormat="1" applyFont="1" applyAlignment="1">
      <alignment horizontal="center"/>
    </xf>
    <xf numFmtId="14" fontId="38" fillId="21" borderId="0" xfId="0" applyNumberFormat="1" applyFont="1" applyFill="1"/>
    <xf numFmtId="0" fontId="4" fillId="0" borderId="1" xfId="0" applyFont="1" applyFill="1" applyBorder="1"/>
    <xf numFmtId="0" fontId="4" fillId="0" borderId="2" xfId="0" applyFont="1" applyFill="1" applyBorder="1"/>
    <xf numFmtId="1" fontId="8" fillId="0" borderId="1" xfId="0" applyNumberFormat="1" applyFont="1" applyFill="1" applyBorder="1"/>
    <xf numFmtId="0" fontId="39" fillId="0" borderId="0" xfId="0" applyNumberFormat="1" applyFont="1" applyBorder="1" applyAlignment="1">
      <alignment horizontal="center"/>
    </xf>
    <xf numFmtId="0" fontId="38" fillId="0" borderId="0" xfId="0" applyFont="1" applyAlignment="1"/>
    <xf numFmtId="0" fontId="38" fillId="21" borderId="0" xfId="0" applyFont="1" applyFill="1" applyAlignment="1"/>
    <xf numFmtId="0" fontId="40" fillId="0" borderId="3" xfId="17" applyFont="1" applyFill="1" applyBorder="1" applyAlignment="1">
      <alignment horizontal="center"/>
    </xf>
    <xf numFmtId="0" fontId="38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4" fillId="21" borderId="2" xfId="0" applyFont="1" applyFill="1" applyBorder="1"/>
    <xf numFmtId="0" fontId="4" fillId="21" borderId="1" xfId="0" applyFont="1" applyFill="1" applyBorder="1"/>
    <xf numFmtId="0" fontId="41" fillId="21" borderId="0" xfId="0" applyFont="1" applyFill="1" applyBorder="1"/>
    <xf numFmtId="0" fontId="41" fillId="21" borderId="0" xfId="0" applyFont="1" applyFill="1" applyBorder="1" applyAlignment="1">
      <alignment horizontal="center" vertical="center" wrapText="1"/>
    </xf>
    <xf numFmtId="0" fontId="42" fillId="21" borderId="0" xfId="0" applyFont="1" applyFill="1" applyBorder="1" applyAlignment="1">
      <alignment horizontal="center" vertical="center" wrapText="1"/>
    </xf>
    <xf numFmtId="1" fontId="8" fillId="21" borderId="1" xfId="0" applyNumberFormat="1" applyFont="1" applyFill="1" applyBorder="1"/>
    <xf numFmtId="0" fontId="4" fillId="21" borderId="0" xfId="0" applyFont="1" applyFill="1" applyBorder="1" applyAlignment="1">
      <alignment horizontal="center" vertical="center" wrapText="1"/>
    </xf>
    <xf numFmtId="0" fontId="40" fillId="21" borderId="3" xfId="17" applyFont="1" applyFill="1" applyBorder="1" applyAlignment="1">
      <alignment horizontal="center"/>
    </xf>
    <xf numFmtId="0" fontId="4" fillId="21" borderId="0" xfId="0" applyFont="1" applyFill="1" applyBorder="1"/>
    <xf numFmtId="0" fontId="43" fillId="21" borderId="0" xfId="0" applyFont="1" applyFill="1" applyBorder="1"/>
    <xf numFmtId="1" fontId="7" fillId="21" borderId="1" xfId="0" applyNumberFormat="1" applyFont="1" applyFill="1" applyBorder="1"/>
    <xf numFmtId="0" fontId="3" fillId="21" borderId="0" xfId="0" applyFont="1" applyFill="1" applyBorder="1" applyAlignment="1">
      <alignment horizontal="center" vertical="center" wrapText="1"/>
    </xf>
    <xf numFmtId="1" fontId="44" fillId="21" borderId="1" xfId="0" applyNumberFormat="1" applyFont="1" applyFill="1" applyBorder="1"/>
    <xf numFmtId="1" fontId="8" fillId="0" borderId="1" xfId="0" applyNumberFormat="1" applyFont="1" applyFill="1" applyBorder="1" applyAlignment="1">
      <alignment horizontal="right"/>
    </xf>
    <xf numFmtId="0" fontId="3" fillId="21" borderId="2" xfId="0" applyFont="1" applyFill="1" applyBorder="1"/>
    <xf numFmtId="0" fontId="3" fillId="21" borderId="0" xfId="0" applyFont="1" applyFill="1" applyBorder="1"/>
    <xf numFmtId="0" fontId="38" fillId="0" borderId="0" xfId="0" applyFont="1" applyAlignment="1">
      <alignment horizontal="center"/>
    </xf>
    <xf numFmtId="0" fontId="38" fillId="21" borderId="0" xfId="0" applyFont="1" applyFill="1" applyBorder="1"/>
    <xf numFmtId="0" fontId="38" fillId="21" borderId="0" xfId="0" applyFont="1" applyFill="1" applyAlignment="1">
      <alignment horizontal="center"/>
    </xf>
    <xf numFmtId="1" fontId="38" fillId="21" borderId="0" xfId="0" applyNumberFormat="1" applyFont="1" applyFill="1" applyAlignment="1">
      <alignment horizontal="center"/>
    </xf>
    <xf numFmtId="0" fontId="12" fillId="21" borderId="0" xfId="0" applyFont="1" applyFill="1" applyAlignment="1">
      <alignment horizontal="center" wrapText="1"/>
    </xf>
    <xf numFmtId="167" fontId="12" fillId="21" borderId="0" xfId="0" applyNumberFormat="1" applyFont="1" applyFill="1" applyAlignment="1">
      <alignment horizontal="center" vertical="center" wrapText="1"/>
    </xf>
    <xf numFmtId="0" fontId="45" fillId="21" borderId="0" xfId="0" applyFont="1" applyFill="1" applyAlignment="1">
      <alignment wrapText="1"/>
    </xf>
    <xf numFmtId="0" fontId="38" fillId="21" borderId="0" xfId="0" applyNumberFormat="1" applyFont="1" applyFill="1"/>
    <xf numFmtId="0" fontId="3" fillId="0" borderId="4" xfId="0" applyNumberFormat="1" applyFont="1" applyBorder="1" applyAlignment="1">
      <alignment horizontal="center" vertical="center" wrapText="1"/>
    </xf>
    <xf numFmtId="0" fontId="0" fillId="21" borderId="0" xfId="0" applyNumberFormat="1" applyFill="1"/>
    <xf numFmtId="0" fontId="9" fillId="0" borderId="0" xfId="0" applyFont="1" applyAlignment="1">
      <alignment vertical="center" wrapText="1"/>
    </xf>
    <xf numFmtId="1" fontId="7" fillId="21" borderId="1" xfId="0" applyNumberFormat="1" applyFont="1" applyFill="1" applyBorder="1" applyAlignment="1">
      <alignment horizontal="left"/>
    </xf>
    <xf numFmtId="0" fontId="3" fillId="21" borderId="1" xfId="0" applyFont="1" applyFill="1" applyBorder="1"/>
    <xf numFmtId="1" fontId="7" fillId="21" borderId="1" xfId="0" applyNumberFormat="1" applyFont="1" applyFill="1" applyBorder="1" applyAlignment="1">
      <alignment horizontal="right"/>
    </xf>
    <xf numFmtId="1" fontId="44" fillId="21" borderId="1" xfId="0" applyNumberFormat="1" applyFont="1" applyFill="1" applyBorder="1" applyAlignment="1">
      <alignment horizontal="right"/>
    </xf>
    <xf numFmtId="1" fontId="8" fillId="21" borderId="1" xfId="0" applyNumberFormat="1" applyFont="1" applyFill="1" applyBorder="1" applyAlignment="1">
      <alignment horizontal="right"/>
    </xf>
    <xf numFmtId="0" fontId="4" fillId="21" borderId="1" xfId="0" applyFont="1" applyFill="1" applyBorder="1" applyAlignment="1"/>
    <xf numFmtId="1" fontId="8" fillId="21" borderId="1" xfId="0" applyNumberFormat="1" applyFont="1" applyFill="1" applyBorder="1" applyAlignment="1">
      <alignment horizontal="left"/>
    </xf>
    <xf numFmtId="0" fontId="42" fillId="21" borderId="0" xfId="0" applyFont="1" applyFill="1" applyBorder="1"/>
    <xf numFmtId="0" fontId="46" fillId="21" borderId="0" xfId="0" applyFont="1" applyFill="1" applyBorder="1" applyAlignment="1">
      <alignment horizontal="center" vertical="center" wrapText="1"/>
    </xf>
    <xf numFmtId="0" fontId="43" fillId="21" borderId="0" xfId="0" applyFont="1" applyFill="1" applyBorder="1" applyAlignment="1">
      <alignment horizontal="center" vertical="center" wrapText="1"/>
    </xf>
    <xf numFmtId="0" fontId="4" fillId="21" borderId="2" xfId="0" applyNumberFormat="1" applyFont="1" applyFill="1" applyBorder="1" applyProtection="1">
      <protection locked="0" hidden="1"/>
    </xf>
    <xf numFmtId="0" fontId="4" fillId="21" borderId="1" xfId="0" applyFont="1" applyFill="1" applyBorder="1" applyAlignment="1">
      <alignment horizontal="left"/>
    </xf>
    <xf numFmtId="0" fontId="3" fillId="21" borderId="2" xfId="0" applyNumberFormat="1" applyFont="1" applyFill="1" applyBorder="1" applyProtection="1">
      <protection locked="0" hidden="1"/>
    </xf>
    <xf numFmtId="0" fontId="15" fillId="21" borderId="3" xfId="0" applyFont="1" applyFill="1" applyBorder="1" applyAlignment="1">
      <alignment horizontal="center" wrapText="1"/>
    </xf>
    <xf numFmtId="0" fontId="15" fillId="21" borderId="5" xfId="0" applyFont="1" applyFill="1" applyBorder="1" applyAlignment="1">
      <alignment horizontal="center" wrapText="1"/>
    </xf>
    <xf numFmtId="0" fontId="3" fillId="21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0" fillId="21" borderId="0" xfId="0" applyFill="1" applyAlignment="1"/>
    <xf numFmtId="0" fontId="47" fillId="21" borderId="0" xfId="0" applyFont="1" applyFill="1"/>
    <xf numFmtId="0" fontId="4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8" fillId="21" borderId="0" xfId="0" applyFont="1" applyFill="1" applyAlignment="1">
      <alignment horizontal="right"/>
    </xf>
    <xf numFmtId="0" fontId="38" fillId="21" borderId="0" xfId="0" applyFont="1" applyFill="1" applyAlignment="1">
      <alignment horizontal="left"/>
    </xf>
    <xf numFmtId="14" fontId="8" fillId="21" borderId="1" xfId="0" applyNumberFormat="1" applyFont="1" applyFill="1" applyBorder="1" applyAlignment="1">
      <alignment horizontal="right"/>
    </xf>
    <xf numFmtId="17" fontId="38" fillId="21" borderId="0" xfId="0" applyNumberFormat="1" applyFont="1" applyFill="1" applyAlignment="1">
      <alignment horizontal="left"/>
    </xf>
    <xf numFmtId="167" fontId="38" fillId="21" borderId="0" xfId="0" applyNumberFormat="1" applyFont="1" applyFill="1" applyAlignment="1">
      <alignment horizontal="left"/>
    </xf>
    <xf numFmtId="0" fontId="0" fillId="21" borderId="0" xfId="0" applyFill="1" applyAlignment="1">
      <alignment horizontal="left"/>
    </xf>
    <xf numFmtId="0" fontId="0" fillId="21" borderId="0" xfId="0" applyFill="1" applyAlignment="1">
      <alignment horizontal="right"/>
    </xf>
    <xf numFmtId="0" fontId="3" fillId="21" borderId="1" xfId="0" applyFont="1" applyFill="1" applyBorder="1" applyAlignment="1">
      <alignment horizontal="left"/>
    </xf>
    <xf numFmtId="0" fontId="4" fillId="21" borderId="1" xfId="0" applyFont="1" applyFill="1" applyBorder="1" applyAlignment="1">
      <alignment horizontal="right"/>
    </xf>
    <xf numFmtId="0" fontId="3" fillId="21" borderId="1" xfId="0" applyFont="1" applyFill="1" applyBorder="1" applyAlignment="1">
      <alignment horizontal="right"/>
    </xf>
    <xf numFmtId="1" fontId="38" fillId="21" borderId="0" xfId="0" applyNumberFormat="1" applyFont="1" applyFill="1" applyAlignment="1">
      <alignment horizontal="left"/>
    </xf>
    <xf numFmtId="14" fontId="39" fillId="21" borderId="0" xfId="0" applyNumberFormat="1" applyFont="1" applyFill="1" applyAlignment="1">
      <alignment horizontal="right"/>
    </xf>
    <xf numFmtId="0" fontId="39" fillId="21" borderId="0" xfId="0" applyNumberFormat="1" applyFont="1" applyFill="1" applyBorder="1" applyAlignment="1">
      <alignment horizontal="right"/>
    </xf>
    <xf numFmtId="14" fontId="7" fillId="21" borderId="1" xfId="0" applyNumberFormat="1" applyFont="1" applyFill="1" applyBorder="1" applyAlignment="1">
      <alignment horizontal="right"/>
    </xf>
    <xf numFmtId="167" fontId="38" fillId="21" borderId="0" xfId="0" applyNumberFormat="1" applyFont="1" applyFill="1" applyAlignment="1">
      <alignment horizontal="right" wrapText="1"/>
    </xf>
    <xf numFmtId="1" fontId="8" fillId="21" borderId="3" xfId="0" applyNumberFormat="1" applyFont="1" applyFill="1" applyBorder="1" applyAlignment="1">
      <alignment horizontal="left"/>
    </xf>
    <xf numFmtId="1" fontId="7" fillId="21" borderId="3" xfId="0" applyNumberFormat="1" applyFont="1" applyFill="1" applyBorder="1" applyAlignment="1">
      <alignment horizontal="left"/>
    </xf>
    <xf numFmtId="167" fontId="38" fillId="0" borderId="0" xfId="0" applyNumberFormat="1" applyFont="1" applyAlignment="1">
      <alignment horizontal="right" vertical="center" wrapText="1"/>
    </xf>
    <xf numFmtId="0" fontId="6" fillId="21" borderId="0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/>
    <xf numFmtId="1" fontId="8" fillId="0" borderId="3" xfId="0" applyNumberFormat="1" applyFont="1" applyFill="1" applyBorder="1"/>
    <xf numFmtId="0" fontId="40" fillId="0" borderId="3" xfId="17" applyFont="1" applyFill="1" applyBorder="1" applyAlignment="1">
      <alignment horizontal="center" vertical="center"/>
    </xf>
    <xf numFmtId="0" fontId="3" fillId="0" borderId="2" xfId="0" applyFont="1" applyFill="1" applyBorder="1"/>
    <xf numFmtId="1" fontId="7" fillId="0" borderId="1" xfId="0" applyNumberFormat="1" applyFont="1" applyFill="1" applyBorder="1"/>
    <xf numFmtId="0" fontId="3" fillId="0" borderId="1" xfId="0" applyFont="1" applyFill="1" applyBorder="1"/>
    <xf numFmtId="14" fontId="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" fontId="7" fillId="0" borderId="3" xfId="0" applyNumberFormat="1" applyFont="1" applyFill="1" applyBorder="1"/>
    <xf numFmtId="0" fontId="48" fillId="0" borderId="3" xfId="17" applyFont="1" applyFill="1" applyBorder="1" applyAlignment="1">
      <alignment horizontal="center" vertical="center"/>
    </xf>
    <xf numFmtId="0" fontId="42" fillId="0" borderId="2" xfId="0" applyFont="1" applyFill="1" applyBorder="1"/>
    <xf numFmtId="1" fontId="44" fillId="0" borderId="1" xfId="0" applyNumberFormat="1" applyFont="1" applyFill="1" applyBorder="1" applyAlignment="1">
      <alignment horizontal="right"/>
    </xf>
    <xf numFmtId="1" fontId="44" fillId="0" borderId="1" xfId="0" applyNumberFormat="1" applyFont="1" applyFill="1" applyBorder="1"/>
    <xf numFmtId="0" fontId="42" fillId="0" borderId="1" xfId="0" applyFont="1" applyFill="1" applyBorder="1"/>
    <xf numFmtId="14" fontId="44" fillId="0" borderId="1" xfId="0" applyNumberFormat="1" applyFont="1" applyFill="1" applyBorder="1"/>
    <xf numFmtId="0" fontId="44" fillId="0" borderId="1" xfId="0" applyFont="1" applyFill="1" applyBorder="1"/>
    <xf numFmtId="1" fontId="44" fillId="0" borderId="3" xfId="0" applyNumberFormat="1" applyFont="1" applyFill="1" applyBorder="1"/>
    <xf numFmtId="0" fontId="49" fillId="0" borderId="3" xfId="17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left"/>
    </xf>
    <xf numFmtId="0" fontId="48" fillId="0" borderId="3" xfId="17" applyFont="1" applyFill="1" applyBorder="1" applyAlignment="1">
      <alignment horizontal="center"/>
    </xf>
    <xf numFmtId="1" fontId="4" fillId="0" borderId="1" xfId="0" applyNumberFormat="1" applyFont="1" applyFill="1" applyBorder="1"/>
    <xf numFmtId="1" fontId="8" fillId="0" borderId="1" xfId="0" applyNumberFormat="1" applyFont="1" applyFill="1" applyBorder="1" applyAlignment="1"/>
    <xf numFmtId="1" fontId="7" fillId="0" borderId="1" xfId="0" applyNumberFormat="1" applyFont="1" applyFill="1" applyBorder="1" applyAlignment="1"/>
    <xf numFmtId="0" fontId="40" fillId="0" borderId="6" xfId="17" applyFont="1" applyFill="1" applyBorder="1" applyAlignment="1">
      <alignment horizontal="center" vertical="center"/>
    </xf>
    <xf numFmtId="1" fontId="8" fillId="0" borderId="2" xfId="0" applyNumberFormat="1" applyFont="1" applyFill="1" applyBorder="1"/>
    <xf numFmtId="14" fontId="8" fillId="0" borderId="2" xfId="0" applyNumberFormat="1" applyFont="1" applyFill="1" applyBorder="1"/>
    <xf numFmtId="1" fontId="8" fillId="0" borderId="2" xfId="0" applyNumberFormat="1" applyFont="1" applyFill="1" applyBorder="1" applyAlignment="1">
      <alignment horizontal="right"/>
    </xf>
    <xf numFmtId="1" fontId="8" fillId="0" borderId="6" xfId="0" applyNumberFormat="1" applyFont="1" applyFill="1" applyBorder="1"/>
    <xf numFmtId="1" fontId="3" fillId="0" borderId="1" xfId="0" applyNumberFormat="1" applyFont="1" applyFill="1" applyBorder="1"/>
    <xf numFmtId="0" fontId="40" fillId="0" borderId="6" xfId="17" applyFont="1" applyFill="1" applyBorder="1" applyAlignment="1">
      <alignment horizontal="center"/>
    </xf>
    <xf numFmtId="0" fontId="38" fillId="0" borderId="0" xfId="0" applyFont="1" applyFill="1"/>
    <xf numFmtId="1" fontId="38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14" fontId="39" fillId="0" borderId="0" xfId="0" applyNumberFormat="1" applyFont="1" applyFill="1" applyAlignment="1">
      <alignment horizontal="center"/>
    </xf>
    <xf numFmtId="17" fontId="38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38" fillId="0" borderId="0" xfId="0" applyNumberFormat="1" applyFont="1" applyFill="1"/>
    <xf numFmtId="0" fontId="47" fillId="0" borderId="0" xfId="0" applyFont="1" applyFill="1"/>
    <xf numFmtId="14" fontId="7" fillId="21" borderId="1" xfId="0" applyNumberFormat="1" applyFont="1" applyFill="1" applyBorder="1"/>
    <xf numFmtId="1" fontId="7" fillId="21" borderId="1" xfId="0" applyNumberFormat="1" applyFont="1" applyFill="1" applyBorder="1" applyAlignment="1"/>
    <xf numFmtId="1" fontId="7" fillId="21" borderId="3" xfId="0" applyNumberFormat="1" applyFont="1" applyFill="1" applyBorder="1"/>
    <xf numFmtId="0" fontId="48" fillId="21" borderId="3" xfId="17" applyFont="1" applyFill="1" applyBorder="1" applyAlignment="1">
      <alignment horizontal="center"/>
    </xf>
    <xf numFmtId="0" fontId="7" fillId="21" borderId="1" xfId="0" applyFont="1" applyFill="1" applyBorder="1"/>
    <xf numFmtId="0" fontId="48" fillId="21" borderId="3" xfId="17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21" borderId="2" xfId="0" applyFont="1" applyFill="1" applyBorder="1"/>
    <xf numFmtId="0" fontId="44" fillId="0" borderId="2" xfId="0" applyFont="1" applyFill="1" applyBorder="1"/>
    <xf numFmtId="0" fontId="44" fillId="21" borderId="2" xfId="0" applyFont="1" applyFill="1" applyBorder="1"/>
    <xf numFmtId="0" fontId="42" fillId="21" borderId="2" xfId="0" applyFont="1" applyFill="1" applyBorder="1"/>
    <xf numFmtId="0" fontId="42" fillId="21" borderId="1" xfId="0" applyFont="1" applyFill="1" applyBorder="1"/>
    <xf numFmtId="14" fontId="44" fillId="21" borderId="1" xfId="0" applyNumberFormat="1" applyFont="1" applyFill="1" applyBorder="1"/>
    <xf numFmtId="0" fontId="44" fillId="21" borderId="1" xfId="0" applyFont="1" applyFill="1" applyBorder="1"/>
    <xf numFmtId="1" fontId="44" fillId="21" borderId="3" xfId="0" applyNumberFormat="1" applyFont="1" applyFill="1" applyBorder="1"/>
    <xf numFmtId="0" fontId="49" fillId="21" borderId="3" xfId="17" applyFont="1" applyFill="1" applyBorder="1" applyAlignment="1">
      <alignment horizontal="center" vertical="center"/>
    </xf>
    <xf numFmtId="0" fontId="8" fillId="21" borderId="2" xfId="0" applyFont="1" applyFill="1" applyBorder="1"/>
    <xf numFmtId="14" fontId="8" fillId="21" borderId="1" xfId="0" applyNumberFormat="1" applyFont="1" applyFill="1" applyBorder="1"/>
    <xf numFmtId="0" fontId="8" fillId="21" borderId="1" xfId="0" applyFont="1" applyFill="1" applyBorder="1"/>
    <xf numFmtId="1" fontId="8" fillId="21" borderId="3" xfId="0" applyNumberFormat="1" applyFont="1" applyFill="1" applyBorder="1"/>
    <xf numFmtId="0" fontId="40" fillId="21" borderId="3" xfId="17" applyFont="1" applyFill="1" applyBorder="1" applyAlignment="1">
      <alignment horizontal="center" vertical="center"/>
    </xf>
    <xf numFmtId="1" fontId="42" fillId="21" borderId="1" xfId="0" applyNumberFormat="1" applyFont="1" applyFill="1" applyBorder="1"/>
    <xf numFmtId="1" fontId="4" fillId="21" borderId="1" xfId="0" applyNumberFormat="1" applyFont="1" applyFill="1" applyBorder="1"/>
    <xf numFmtId="0" fontId="49" fillId="21" borderId="3" xfId="17" applyFont="1" applyFill="1" applyBorder="1" applyAlignment="1">
      <alignment horizontal="center"/>
    </xf>
    <xf numFmtId="0" fontId="14" fillId="21" borderId="3" xfId="0" applyFont="1" applyFill="1" applyBorder="1" applyAlignment="1">
      <alignment horizontal="center" wrapText="1"/>
    </xf>
    <xf numFmtId="0" fontId="14" fillId="21" borderId="5" xfId="0" applyFont="1" applyFill="1" applyBorder="1" applyAlignment="1">
      <alignment horizontal="center" wrapText="1"/>
    </xf>
    <xf numFmtId="1" fontId="50" fillId="21" borderId="1" xfId="0" applyNumberFormat="1" applyFont="1" applyFill="1" applyBorder="1" applyAlignment="1">
      <alignment horizontal="right"/>
    </xf>
    <xf numFmtId="0" fontId="41" fillId="21" borderId="2" xfId="0" applyFont="1" applyFill="1" applyBorder="1"/>
    <xf numFmtId="1" fontId="50" fillId="21" borderId="1" xfId="0" applyNumberFormat="1" applyFont="1" applyFill="1" applyBorder="1"/>
    <xf numFmtId="0" fontId="41" fillId="21" borderId="1" xfId="0" applyFont="1" applyFill="1" applyBorder="1" applyAlignment="1"/>
    <xf numFmtId="0" fontId="41" fillId="21" borderId="1" xfId="0" applyFont="1" applyFill="1" applyBorder="1"/>
    <xf numFmtId="0" fontId="41" fillId="21" borderId="1" xfId="0" applyFont="1" applyFill="1" applyBorder="1" applyAlignment="1">
      <alignment horizontal="left"/>
    </xf>
    <xf numFmtId="0" fontId="41" fillId="21" borderId="1" xfId="0" applyFont="1" applyFill="1" applyBorder="1" applyAlignment="1">
      <alignment horizontal="right"/>
    </xf>
    <xf numFmtId="1" fontId="41" fillId="21" borderId="1" xfId="0" applyNumberFormat="1" applyFont="1" applyFill="1" applyBorder="1" applyAlignment="1">
      <alignment horizontal="left"/>
    </xf>
    <xf numFmtId="14" fontId="50" fillId="21" borderId="1" xfId="0" applyNumberFormat="1" applyFont="1" applyFill="1" applyBorder="1" applyAlignment="1">
      <alignment horizontal="right"/>
    </xf>
    <xf numFmtId="14" fontId="50" fillId="21" borderId="1" xfId="0" applyNumberFormat="1" applyFont="1" applyFill="1" applyBorder="1" applyAlignment="1">
      <alignment horizontal="left"/>
    </xf>
    <xf numFmtId="1" fontId="51" fillId="21" borderId="3" xfId="0" applyNumberFormat="1" applyFont="1" applyFill="1" applyBorder="1" applyAlignment="1">
      <alignment horizontal="center" wrapText="1"/>
    </xf>
    <xf numFmtId="1" fontId="51" fillId="21" borderId="5" xfId="0" applyNumberFormat="1" applyFont="1" applyFill="1" applyBorder="1" applyAlignment="1">
      <alignment horizontal="center" wrapText="1"/>
    </xf>
    <xf numFmtId="0" fontId="50" fillId="21" borderId="1" xfId="0" applyFont="1" applyFill="1" applyBorder="1" applyAlignment="1">
      <alignment horizontal="left"/>
    </xf>
    <xf numFmtId="1" fontId="50" fillId="21" borderId="3" xfId="0" applyNumberFormat="1" applyFont="1" applyFill="1" applyBorder="1" applyAlignment="1">
      <alignment horizontal="left"/>
    </xf>
    <xf numFmtId="1" fontId="52" fillId="21" borderId="1" xfId="0" applyNumberFormat="1" applyFont="1" applyFill="1" applyBorder="1" applyAlignment="1">
      <alignment horizontal="right"/>
    </xf>
    <xf numFmtId="1" fontId="52" fillId="21" borderId="1" xfId="0" applyNumberFormat="1" applyFont="1" applyFill="1" applyBorder="1"/>
    <xf numFmtId="0" fontId="43" fillId="21" borderId="1" xfId="0" applyFont="1" applyFill="1" applyBorder="1" applyAlignment="1"/>
    <xf numFmtId="0" fontId="43" fillId="21" borderId="1" xfId="0" applyFont="1" applyFill="1" applyBorder="1"/>
    <xf numFmtId="0" fontId="43" fillId="21" borderId="1" xfId="0" applyFont="1" applyFill="1" applyBorder="1" applyAlignment="1">
      <alignment horizontal="left"/>
    </xf>
    <xf numFmtId="0" fontId="43" fillId="21" borderId="1" xfId="0" applyFont="1" applyFill="1" applyBorder="1" applyAlignment="1">
      <alignment horizontal="right"/>
    </xf>
    <xf numFmtId="1" fontId="43" fillId="21" borderId="1" xfId="0" applyNumberFormat="1" applyFont="1" applyFill="1" applyBorder="1" applyAlignment="1">
      <alignment horizontal="left"/>
    </xf>
    <xf numFmtId="14" fontId="52" fillId="21" borderId="1" xfId="0" applyNumberFormat="1" applyFont="1" applyFill="1" applyBorder="1" applyAlignment="1">
      <alignment horizontal="right"/>
    </xf>
    <xf numFmtId="14" fontId="52" fillId="21" borderId="1" xfId="0" applyNumberFormat="1" applyFont="1" applyFill="1" applyBorder="1" applyAlignment="1">
      <alignment horizontal="left"/>
    </xf>
    <xf numFmtId="1" fontId="53" fillId="21" borderId="3" xfId="0" applyNumberFormat="1" applyFont="1" applyFill="1" applyBorder="1" applyAlignment="1">
      <alignment horizontal="center" wrapText="1"/>
    </xf>
    <xf numFmtId="1" fontId="53" fillId="21" borderId="5" xfId="0" applyNumberFormat="1" applyFont="1" applyFill="1" applyBorder="1" applyAlignment="1">
      <alignment horizontal="center" wrapText="1"/>
    </xf>
    <xf numFmtId="0" fontId="52" fillId="21" borderId="1" xfId="0" applyFont="1" applyFill="1" applyBorder="1" applyAlignment="1">
      <alignment horizontal="left"/>
    </xf>
    <xf numFmtId="1" fontId="52" fillId="21" borderId="3" xfId="0" applyNumberFormat="1" applyFont="1" applyFill="1" applyBorder="1" applyAlignment="1">
      <alignment horizontal="left"/>
    </xf>
    <xf numFmtId="0" fontId="41" fillId="21" borderId="1" xfId="0" applyFont="1" applyFill="1" applyBorder="1" applyAlignment="1">
      <alignment wrapText="1"/>
    </xf>
    <xf numFmtId="0" fontId="4" fillId="21" borderId="2" xfId="0" applyNumberFormat="1" applyFont="1" applyFill="1" applyBorder="1" applyAlignment="1" applyProtection="1">
      <alignment horizontal="center" vertical="center"/>
      <protection locked="0" hidden="1"/>
    </xf>
    <xf numFmtId="0" fontId="4" fillId="21" borderId="2" xfId="0" applyFont="1" applyFill="1" applyBorder="1" applyAlignment="1">
      <alignment horizontal="center" vertical="center"/>
    </xf>
    <xf numFmtId="1" fontId="8" fillId="21" borderId="1" xfId="0" applyNumberFormat="1" applyFont="1" applyFill="1" applyBorder="1" applyAlignment="1">
      <alignment horizontal="right" vertical="center"/>
    </xf>
    <xf numFmtId="1" fontId="8" fillId="21" borderId="1" xfId="0" applyNumberFormat="1" applyFont="1" applyFill="1" applyBorder="1" applyAlignment="1">
      <alignment horizontal="left" vertical="center"/>
    </xf>
    <xf numFmtId="0" fontId="4" fillId="21" borderId="1" xfId="0" applyFont="1" applyFill="1" applyBorder="1" applyAlignment="1">
      <alignment horizontal="left" vertical="center"/>
    </xf>
    <xf numFmtId="0" fontId="43" fillId="21" borderId="2" xfId="0" applyFont="1" applyFill="1" applyBorder="1"/>
    <xf numFmtId="1" fontId="52" fillId="21" borderId="1" xfId="0" applyNumberFormat="1" applyFont="1" applyFill="1" applyBorder="1" applyAlignment="1">
      <alignment horizontal="left"/>
    </xf>
    <xf numFmtId="1" fontId="50" fillId="21" borderId="1" xfId="0" applyNumberFormat="1" applyFont="1" applyFill="1" applyBorder="1" applyAlignment="1">
      <alignment horizontal="left"/>
    </xf>
    <xf numFmtId="0" fontId="4" fillId="21" borderId="1" xfId="0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left"/>
    </xf>
    <xf numFmtId="1" fontId="44" fillId="21" borderId="1" xfId="0" applyNumberFormat="1" applyFont="1" applyFill="1" applyBorder="1" applyAlignment="1">
      <alignment horizontal="left"/>
    </xf>
    <xf numFmtId="1" fontId="8" fillId="21" borderId="2" xfId="0" applyNumberFormat="1" applyFont="1" applyFill="1" applyBorder="1" applyAlignment="1">
      <alignment horizontal="left"/>
    </xf>
    <xf numFmtId="1" fontId="3" fillId="21" borderId="4" xfId="0" applyNumberFormat="1" applyFont="1" applyFill="1" applyBorder="1" applyAlignment="1">
      <alignment horizontal="center" vertical="center" wrapText="1"/>
    </xf>
    <xf numFmtId="0" fontId="38" fillId="0" borderId="0" xfId="29" applyFont="1" applyAlignment="1">
      <alignment horizontal="center" vertical="center" wrapText="1"/>
    </xf>
    <xf numFmtId="14" fontId="38" fillId="0" borderId="0" xfId="29" applyNumberFormat="1" applyFont="1" applyAlignment="1">
      <alignment horizontal="center" vertical="center" wrapText="1"/>
    </xf>
    <xf numFmtId="167" fontId="38" fillId="0" borderId="0" xfId="0" applyNumberFormat="1" applyFont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14" fontId="54" fillId="0" borderId="0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21" borderId="0" xfId="0" applyFont="1" applyFill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53" fillId="21" borderId="3" xfId="0" applyNumberFormat="1" applyFont="1" applyFill="1" applyBorder="1" applyAlignment="1">
      <alignment horizontal="center" wrapText="1"/>
    </xf>
    <xf numFmtId="1" fontId="53" fillId="21" borderId="5" xfId="0" applyNumberFormat="1" applyFont="1" applyFill="1" applyBorder="1" applyAlignment="1">
      <alignment horizontal="center" wrapText="1"/>
    </xf>
    <xf numFmtId="0" fontId="38" fillId="21" borderId="0" xfId="29" applyFont="1" applyFill="1" applyAlignment="1">
      <alignment horizontal="center" vertical="center" wrapText="1"/>
    </xf>
    <xf numFmtId="14" fontId="38" fillId="21" borderId="0" xfId="29" applyNumberFormat="1" applyFont="1" applyFill="1" applyAlignment="1">
      <alignment horizontal="center" vertical="center" wrapText="1"/>
    </xf>
    <xf numFmtId="167" fontId="38" fillId="21" borderId="0" xfId="0" applyNumberFormat="1" applyFont="1" applyFill="1" applyAlignment="1">
      <alignment horizontal="center" vertical="center" wrapText="1"/>
    </xf>
    <xf numFmtId="0" fontId="54" fillId="21" borderId="0" xfId="0" applyFont="1" applyFill="1" applyBorder="1" applyAlignment="1">
      <alignment horizontal="center"/>
    </xf>
    <xf numFmtId="14" fontId="54" fillId="21" borderId="0" xfId="0" applyNumberFormat="1" applyFont="1" applyFill="1" applyBorder="1" applyAlignment="1">
      <alignment horizontal="center"/>
    </xf>
    <xf numFmtId="0" fontId="14" fillId="21" borderId="3" xfId="0" applyFont="1" applyFill="1" applyBorder="1" applyAlignment="1">
      <alignment horizontal="center" wrapText="1"/>
    </xf>
    <xf numFmtId="0" fontId="14" fillId="21" borderId="5" xfId="0" applyFont="1" applyFill="1" applyBorder="1" applyAlignment="1">
      <alignment horizont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5" xfId="0" applyFont="1" applyFill="1" applyBorder="1" applyAlignment="1">
      <alignment horizontal="center" vertical="center" wrapText="1"/>
    </xf>
  </cellXfs>
  <cellStyles count="95">
    <cellStyle name="60% — акцент1 2" xfId="1"/>
    <cellStyle name="60% — акцент2 2" xfId="2"/>
    <cellStyle name="60% — акцент3 2" xfId="3"/>
    <cellStyle name="60% — акцент4 2" xfId="4"/>
    <cellStyle name="60% — акцент5 2" xfId="5"/>
    <cellStyle name="60% — акцент6 2" xfId="6"/>
    <cellStyle name="Normal 4" xfId="7"/>
    <cellStyle name="Акцент1" xfId="8" builtinId="29" customBuiltin="1"/>
    <cellStyle name="Акцент2" xfId="9" builtinId="33" customBuiltin="1"/>
    <cellStyle name="Акцент3" xfId="10" builtinId="37" customBuiltin="1"/>
    <cellStyle name="Акцент4" xfId="11" builtinId="41" customBuiltin="1"/>
    <cellStyle name="Акцент5" xfId="12" builtinId="45" customBuiltin="1"/>
    <cellStyle name="Акцент6" xfId="1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17" builtinId="8"/>
    <cellStyle name="Заголовок 1" xfId="18" builtinId="16" customBuiltin="1"/>
    <cellStyle name="Заголовок 2" xfId="19" builtinId="17" customBuiltin="1"/>
    <cellStyle name="Заголовок 3" xfId="20" builtinId="18" customBuiltin="1"/>
    <cellStyle name="Заголовок 4" xfId="21" builtinId="19" customBuiltin="1"/>
    <cellStyle name="Итог" xfId="22" builtinId="25" customBuiltin="1"/>
    <cellStyle name="Контрольная ячейка" xfId="23" builtinId="23" customBuiltin="1"/>
    <cellStyle name="Название" xfId="24" builtinId="15" customBuiltin="1"/>
    <cellStyle name="Название 2" xfId="25"/>
    <cellStyle name="Нейтральный" xfId="26" builtinId="28" customBuiltin="1"/>
    <cellStyle name="Нейтральный 2" xfId="27"/>
    <cellStyle name="Обычный" xfId="0" builtinId="0"/>
    <cellStyle name="Обычный 10" xfId="28"/>
    <cellStyle name="Обычный 2" xfId="29"/>
    <cellStyle name="Обычный 2 2" xfId="30"/>
    <cellStyle name="Обычный 2 3" xfId="31"/>
    <cellStyle name="Обычный 3" xfId="32"/>
    <cellStyle name="Обычный 3 2" xfId="33"/>
    <cellStyle name="Обычный 54" xfId="34"/>
    <cellStyle name="Плохой" xfId="35" builtinId="27" customBuiltin="1"/>
    <cellStyle name="Пояснение" xfId="36" builtinId="53" customBuiltin="1"/>
    <cellStyle name="Примечание" xfId="37" builtinId="10" customBuiltin="1"/>
    <cellStyle name="Примечание 10" xfId="38"/>
    <cellStyle name="Примечание 11" xfId="39"/>
    <cellStyle name="Примечание 12" xfId="40"/>
    <cellStyle name="Примечание 13" xfId="41"/>
    <cellStyle name="Примечание 14" xfId="42"/>
    <cellStyle name="Примечание 15" xfId="43"/>
    <cellStyle name="Примечание 16" xfId="44"/>
    <cellStyle name="Примечание 17" xfId="45"/>
    <cellStyle name="Примечание 18" xfId="46"/>
    <cellStyle name="Примечание 19" xfId="47"/>
    <cellStyle name="Примечание 2" xfId="48"/>
    <cellStyle name="Примечание 20" xfId="49"/>
    <cellStyle name="Примечание 21" xfId="50"/>
    <cellStyle name="Примечание 22" xfId="51"/>
    <cellStyle name="Примечание 23" xfId="52"/>
    <cellStyle name="Примечание 24" xfId="53"/>
    <cellStyle name="Примечание 25" xfId="54"/>
    <cellStyle name="Примечание 26" xfId="55"/>
    <cellStyle name="Примечание 27" xfId="56"/>
    <cellStyle name="Примечание 28" xfId="57"/>
    <cellStyle name="Примечание 29" xfId="58"/>
    <cellStyle name="Примечание 3" xfId="59"/>
    <cellStyle name="Примечание 30" xfId="60"/>
    <cellStyle name="Примечание 31" xfId="61"/>
    <cellStyle name="Примечание 32" xfId="62"/>
    <cellStyle name="Примечание 33" xfId="63"/>
    <cellStyle name="Примечание 34" xfId="64"/>
    <cellStyle name="Примечание 35" xfId="65"/>
    <cellStyle name="Примечание 36" xfId="66"/>
    <cellStyle name="Примечание 37" xfId="67"/>
    <cellStyle name="Примечание 38" xfId="68"/>
    <cellStyle name="Примечание 39" xfId="69"/>
    <cellStyle name="Примечание 4" xfId="70"/>
    <cellStyle name="Примечание 40" xfId="71"/>
    <cellStyle name="Примечание 41" xfId="72"/>
    <cellStyle name="Примечание 42" xfId="73"/>
    <cellStyle name="Примечание 43" xfId="74"/>
    <cellStyle name="Примечание 44" xfId="75"/>
    <cellStyle name="Примечание 45" xfId="76"/>
    <cellStyle name="Примечание 46" xfId="77"/>
    <cellStyle name="Примечание 47" xfId="78"/>
    <cellStyle name="Примечание 48" xfId="79"/>
    <cellStyle name="Примечание 49" xfId="80"/>
    <cellStyle name="Примечание 5" xfId="81"/>
    <cellStyle name="Примечание 50" xfId="82"/>
    <cellStyle name="Примечание 51" xfId="83"/>
    <cellStyle name="Примечание 52" xfId="84"/>
    <cellStyle name="Примечание 53" xfId="85"/>
    <cellStyle name="Примечание 54" xfId="86"/>
    <cellStyle name="Примечание 6" xfId="87"/>
    <cellStyle name="Примечание 7" xfId="88"/>
    <cellStyle name="Примечание 8" xfId="89"/>
    <cellStyle name="Примечание 9" xfId="90"/>
    <cellStyle name="Связанная ячейка" xfId="91" builtinId="24" customBuiltin="1"/>
    <cellStyle name="Текст предупреждения" xfId="92" builtinId="11" customBuiltin="1"/>
    <cellStyle name="Финансовый 2" xfId="93"/>
    <cellStyle name="Хороший" xfId="94" builtinId="26" customBuiltin="1"/>
  </cellStyles>
  <dxfs count="42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36"/>
      </font>
    </dxf>
    <dxf>
      <font>
        <b/>
        <i val="0"/>
      </font>
    </dxf>
    <dxf>
      <font>
        <color indexed="1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36"/>
      </font>
    </dxf>
    <dxf>
      <font>
        <color indexed="10"/>
      </font>
    </dxf>
    <dxf>
      <font>
        <b/>
        <i val="0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b/>
        <i val="0"/>
      </font>
    </dxf>
    <dxf>
      <font>
        <color indexed="10"/>
      </font>
    </dxf>
    <dxf>
      <font>
        <color indexed="36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36"/>
      </font>
    </dxf>
    <dxf>
      <font>
        <color indexed="10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144780</xdr:colOff>
      <xdr:row>2</xdr:row>
      <xdr:rowOff>7620</xdr:rowOff>
    </xdr:from>
    <xdr:to>
      <xdr:col>22</xdr:col>
      <xdr:colOff>472440</xdr:colOff>
      <xdr:row>2</xdr:row>
      <xdr:rowOff>1531620</xdr:rowOff>
    </xdr:to>
    <xdr:pic>
      <xdr:nvPicPr>
        <xdr:cNvPr id="43835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2560" y="487680"/>
          <a:ext cx="36347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76200</xdr:rowOff>
    </xdr:from>
    <xdr:to>
      <xdr:col>6</xdr:col>
      <xdr:colOff>3542306</xdr:colOff>
      <xdr:row>2</xdr:row>
      <xdr:rowOff>2468880</xdr:rowOff>
    </xdr:to>
    <xdr:pic>
      <xdr:nvPicPr>
        <xdr:cNvPr id="438358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7726680" cy="239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42</xdr:row>
      <xdr:rowOff>0</xdr:rowOff>
    </xdr:from>
    <xdr:to>
      <xdr:col>10</xdr:col>
      <xdr:colOff>0</xdr:colOff>
      <xdr:row>42</xdr:row>
      <xdr:rowOff>0</xdr:rowOff>
    </xdr:to>
    <xdr:pic>
      <xdr:nvPicPr>
        <xdr:cNvPr id="439409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22343">
          <a:off x="12687300" y="12992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487680</xdr:colOff>
      <xdr:row>2</xdr:row>
      <xdr:rowOff>144780</xdr:rowOff>
    </xdr:from>
    <xdr:to>
      <xdr:col>19</xdr:col>
      <xdr:colOff>350520</xdr:colOff>
      <xdr:row>2</xdr:row>
      <xdr:rowOff>1805940</xdr:rowOff>
    </xdr:to>
    <xdr:pic>
      <xdr:nvPicPr>
        <xdr:cNvPr id="43941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5240" y="640080"/>
          <a:ext cx="399288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83820</xdr:rowOff>
    </xdr:from>
    <xdr:to>
      <xdr:col>6</xdr:col>
      <xdr:colOff>5440680</xdr:colOff>
      <xdr:row>6</xdr:row>
      <xdr:rowOff>53340</xdr:rowOff>
    </xdr:to>
    <xdr:pic>
      <xdr:nvPicPr>
        <xdr:cNvPr id="43941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"/>
          <a:ext cx="8793480" cy="271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eopublishing.ru/wp-content/uploads/2023/05/9785447178567.jpg" TargetMode="External"/><Relationship Id="rId299" Type="http://schemas.openxmlformats.org/officeDocument/2006/relationships/hyperlink" Target="https://www.leopublishing.ru/wp-content/uploads/2025/08/1001-&#1076;&#1080;&#1085;&#1086;.png" TargetMode="External"/><Relationship Id="rId21" Type="http://schemas.openxmlformats.org/officeDocument/2006/relationships/hyperlink" Target="https://www.leopublishing.ru/wp-content/uploads/2022/02/9785447174224.jpg" TargetMode="External"/><Relationship Id="rId63" Type="http://schemas.openxmlformats.org/officeDocument/2006/relationships/hyperlink" Target="https://www.leopublishing.ru/wp-content/uploads/2022/10/9785447177188.jpg" TargetMode="External"/><Relationship Id="rId159" Type="http://schemas.openxmlformats.org/officeDocument/2006/relationships/hyperlink" Target="https://www.leopublishing.ru/wp-content/uploads/2024/03/9785447181178.jpg" TargetMode="External"/><Relationship Id="rId324" Type="http://schemas.openxmlformats.org/officeDocument/2006/relationships/hyperlink" Target="https://www.leopublishing.ru/wp-content/uploads/2023/07/9785447179830.jpg" TargetMode="External"/><Relationship Id="rId366" Type="http://schemas.openxmlformats.org/officeDocument/2006/relationships/hyperlink" Target="https://www.leopublishing.ru/wp-content/uploads/2025/10/&#1095;&#1091;&#1076;-&#1095;&#1077;&#1073;.png" TargetMode="External"/><Relationship Id="rId170" Type="http://schemas.openxmlformats.org/officeDocument/2006/relationships/hyperlink" Target="https://www.leopublishing.ru/wp-content/uploads/2024/06/9785447183455.png" TargetMode="External"/><Relationship Id="rId226" Type="http://schemas.openxmlformats.org/officeDocument/2006/relationships/hyperlink" Target="https://www.leopublishing.ru/wp-content/uploads/2025/04/&#1090;&#1086;&#1073;&#1086;&#1090;&#1099;.png" TargetMode="External"/><Relationship Id="rId433" Type="http://schemas.openxmlformats.org/officeDocument/2006/relationships/hyperlink" Target="https://www.leopublishing.ru/wp-content/uploads/2026/04/&#1095;&#1077;&#1073;.png" TargetMode="External"/><Relationship Id="rId268" Type="http://schemas.openxmlformats.org/officeDocument/2006/relationships/hyperlink" Target="https://www.leopublishing.ru/wp-content/uploads/2024/06/9785447183509.png" TargetMode="External"/><Relationship Id="rId32" Type="http://schemas.openxmlformats.org/officeDocument/2006/relationships/hyperlink" Target="https://www.leopublishing.ru/wp-content/uploads/2022/04/9785447170585.jpg" TargetMode="External"/><Relationship Id="rId74" Type="http://schemas.openxmlformats.org/officeDocument/2006/relationships/hyperlink" Target="https://www.leopublishing.ru/wp-content/uploads/2022/11/9785447174590.jpg" TargetMode="External"/><Relationship Id="rId128" Type="http://schemas.openxmlformats.org/officeDocument/2006/relationships/hyperlink" Target="https://www.leopublishing.ru/wp-content/uploads/2023/09/9785447179168.jpg" TargetMode="External"/><Relationship Id="rId335" Type="http://schemas.openxmlformats.org/officeDocument/2006/relationships/hyperlink" Target="https://www.leopublishing.ru/wp-content/uploads/2022/08/9785447176051.jpg" TargetMode="External"/><Relationship Id="rId377" Type="http://schemas.openxmlformats.org/officeDocument/2006/relationships/hyperlink" Target="https://www.leopublishing.ru/wp-content/uploads/2025/11/9785447186586.jpg" TargetMode="External"/><Relationship Id="rId5" Type="http://schemas.openxmlformats.org/officeDocument/2006/relationships/hyperlink" Target="https://www.leopublishing.ru/wp-content/uploads/2021/03/9785447168667-1.jpg" TargetMode="External"/><Relationship Id="rId181" Type="http://schemas.openxmlformats.org/officeDocument/2006/relationships/hyperlink" Target="https://www.leopublishing.ru/wp-content/uploads/2024/06/9785447181635.jpg" TargetMode="External"/><Relationship Id="rId237" Type="http://schemas.openxmlformats.org/officeDocument/2006/relationships/hyperlink" Target="https://www.leopublishing.ru/wp-content/uploads/2023/04/4607092448381.jpg" TargetMode="External"/><Relationship Id="rId402" Type="http://schemas.openxmlformats.org/officeDocument/2006/relationships/hyperlink" Target="https://www.leopublishing.ru/wp-content/uploads/2026/03/&#1087;&#1091;&#1090;&#1077;&#1096;-&#1074;&#1086;-&#1074;&#1088;.png" TargetMode="External"/><Relationship Id="rId279" Type="http://schemas.openxmlformats.org/officeDocument/2006/relationships/hyperlink" Target="https://www.leopublishing.ru/wp-content/uploads/2023/10/978-5-4471-7956-4.jpg" TargetMode="External"/><Relationship Id="rId444" Type="http://schemas.openxmlformats.org/officeDocument/2006/relationships/hyperlink" Target="https://www.leopublishing.ru/wp-content/uploads/2025/11/&#1088;&#1094;&#1087;-&#1089;&#1084;&#1077;&#1096;.png" TargetMode="External"/><Relationship Id="rId43" Type="http://schemas.openxmlformats.org/officeDocument/2006/relationships/hyperlink" Target="https://www.leopublishing.ru/wp-content/uploads/2022/04/9785447175368.jpg" TargetMode="External"/><Relationship Id="rId139" Type="http://schemas.openxmlformats.org/officeDocument/2006/relationships/hyperlink" Target="https://www.leopublishing.ru/wp-content/uploads/2024/02/9785447181185.jpg" TargetMode="External"/><Relationship Id="rId290" Type="http://schemas.openxmlformats.org/officeDocument/2006/relationships/hyperlink" Target="https://www.leopublishing.ru/wp-content/uploads/2024/06/9785447183400.png" TargetMode="External"/><Relationship Id="rId304" Type="http://schemas.openxmlformats.org/officeDocument/2006/relationships/hyperlink" Target="https://www.leopublishing.ru/wp-content/uploads/2023/08/&#1041;&#1050;&#1048;-&#1065;&#1055;_1&#1057;.jpg" TargetMode="External"/><Relationship Id="rId346" Type="http://schemas.openxmlformats.org/officeDocument/2006/relationships/hyperlink" Target="https://www.leopublishing.ru/wp-content/uploads/2024/11/9785447184278.jpg" TargetMode="External"/><Relationship Id="rId388" Type="http://schemas.openxmlformats.org/officeDocument/2006/relationships/hyperlink" Target="https://www.leopublishing.ru/wp-content/uploads/2025/11/&#1088;&#1094;&#1087;-&#1095;&#1077;&#1073;.png" TargetMode="External"/><Relationship Id="rId85" Type="http://schemas.openxmlformats.org/officeDocument/2006/relationships/hyperlink" Target="https://www.leopublishing.ru/wp-content/uploads/2022/11/9785447175207.jpg" TargetMode="External"/><Relationship Id="rId150" Type="http://schemas.openxmlformats.org/officeDocument/2006/relationships/hyperlink" Target="https://www.leopublishing.ru/wp-content/uploads/2024/02/9785447182298.jpg" TargetMode="External"/><Relationship Id="rId192" Type="http://schemas.openxmlformats.org/officeDocument/2006/relationships/hyperlink" Target="https://www.leopublishing.ru/wp-content/uploads/2022/03/9785447175856.jpg" TargetMode="External"/><Relationship Id="rId206" Type="http://schemas.openxmlformats.org/officeDocument/2006/relationships/hyperlink" Target="https://www.leopublishing.ru/wp-content/uploads/2024/10/9785447184513.jpg" TargetMode="External"/><Relationship Id="rId413" Type="http://schemas.openxmlformats.org/officeDocument/2006/relationships/hyperlink" Target="https://www.leopublishing.ru/wp-content/uploads/2026/03/&#1062;&#1042;&#1045;&#1058;.png" TargetMode="External"/><Relationship Id="rId248" Type="http://schemas.openxmlformats.org/officeDocument/2006/relationships/hyperlink" Target="https://www.leopublishing.ru/wp-content/uploads/2023/08/&#1065;&#1055;_1&#1057;-1.jpg" TargetMode="External"/><Relationship Id="rId12" Type="http://schemas.openxmlformats.org/officeDocument/2006/relationships/hyperlink" Target="https://www.leopublishing.ru/wp-content/uploads/2021/08/9785447171230.jpg" TargetMode="External"/><Relationship Id="rId108" Type="http://schemas.openxmlformats.org/officeDocument/2006/relationships/hyperlink" Target="https://www.leopublishing.ru/wp-content/uploads/2023/04/9785447176907.jpg" TargetMode="External"/><Relationship Id="rId315" Type="http://schemas.openxmlformats.org/officeDocument/2006/relationships/hyperlink" Target="https://www.leopublishing.ru/wp-content/uploads/2025/09/&#1087;&#1088;&#1080;&#1085;&#1094;.png" TargetMode="External"/><Relationship Id="rId357" Type="http://schemas.openxmlformats.org/officeDocument/2006/relationships/hyperlink" Target="https://www.leopublishing.ru/wp-content/uploads/2024/09/9785447183868.jpg" TargetMode="External"/><Relationship Id="rId54" Type="http://schemas.openxmlformats.org/officeDocument/2006/relationships/hyperlink" Target="https://www.leopublishing.ru/wp-content/uploads/2021/09/9785447173401-scaled.jpg" TargetMode="External"/><Relationship Id="rId75" Type="http://schemas.openxmlformats.org/officeDocument/2006/relationships/hyperlink" Target="https://www.leopublishing.ru/wp-content/uploads/2022/11/9785447175207.jpg" TargetMode="External"/><Relationship Id="rId96" Type="http://schemas.openxmlformats.org/officeDocument/2006/relationships/hyperlink" Target="https://www.leopublishing.ru/wp-content/uploads/2022/09/9785447178123.jpg" TargetMode="External"/><Relationship Id="rId140" Type="http://schemas.openxmlformats.org/officeDocument/2006/relationships/hyperlink" Target="https://www.leopublishing.ru/wp-content/uploads/2024/02/9785447181192.jpg" TargetMode="External"/><Relationship Id="rId161" Type="http://schemas.openxmlformats.org/officeDocument/2006/relationships/hyperlink" Target="https://www.leopublishing.ru/wp-content/uploads/2024/03/9785447179922.jpg" TargetMode="External"/><Relationship Id="rId182" Type="http://schemas.openxmlformats.org/officeDocument/2006/relationships/hyperlink" Target="https://www.leopublishing.ru/wp-content/uploads/2024/06/9785447181628.jpg" TargetMode="External"/><Relationship Id="rId217" Type="http://schemas.openxmlformats.org/officeDocument/2006/relationships/hyperlink" Target="https://www.leopublishing.ru/wp-content/uploads/2025/02/9785447185190.jpg" TargetMode="External"/><Relationship Id="rId378" Type="http://schemas.openxmlformats.org/officeDocument/2006/relationships/hyperlink" Target="https://www.leopublishing.ru/wp-content/uploads/2025/11/9785447185688.jpg" TargetMode="External"/><Relationship Id="rId399" Type="http://schemas.openxmlformats.org/officeDocument/2006/relationships/hyperlink" Target="https://www.leopublishing.ru/wp-content/uploads/2026/03/3-&#1050;&#1054;&#1058;&#1040;.png" TargetMode="External"/><Relationship Id="rId403" Type="http://schemas.openxmlformats.org/officeDocument/2006/relationships/hyperlink" Target="https://www.leopublishing.ru/wp-content/uploads/2026/03/&#1085;&#1077;&#1086;&#1078;-&#1086;&#1090;&#1082;&#1088;.png" TargetMode="External"/><Relationship Id="rId6" Type="http://schemas.openxmlformats.org/officeDocument/2006/relationships/hyperlink" Target="https://www.leopublishing.ru/wp-content/uploads/2021/05/9785447170110.jpg" TargetMode="External"/><Relationship Id="rId238" Type="http://schemas.openxmlformats.org/officeDocument/2006/relationships/hyperlink" Target="https://www.leopublishing.ru/wp-content/uploads/2023/04/4607092448374.jpg" TargetMode="External"/><Relationship Id="rId259" Type="http://schemas.openxmlformats.org/officeDocument/2006/relationships/hyperlink" Target="https://www.leopublishing.ru/wp-content/uploads/2024/02/9785447178017.jpg" TargetMode="External"/><Relationship Id="rId424" Type="http://schemas.openxmlformats.org/officeDocument/2006/relationships/hyperlink" Target="https://www.leopublishing.ru/wp-content/uploads/2026/04/&#1088;&#1085;-&#1082;&#1086;&#1090;&#1099;.png" TargetMode="External"/><Relationship Id="rId445" Type="http://schemas.openxmlformats.org/officeDocument/2006/relationships/hyperlink" Target="https://www.leopublishing.ru/wp-content/uploads/2025/04/3-&#1082;&#1086;&#1090;&#1072;.png" TargetMode="External"/><Relationship Id="rId23" Type="http://schemas.openxmlformats.org/officeDocument/2006/relationships/hyperlink" Target="https://www.leopublishing.ru/wp-content/uploads/2022/02/9785447174866.jpg" TargetMode="External"/><Relationship Id="rId119" Type="http://schemas.openxmlformats.org/officeDocument/2006/relationships/hyperlink" Target="https://www.leopublishing.ru/wp-content/uploads/2023/05/9785447178581.jpg" TargetMode="External"/><Relationship Id="rId270" Type="http://schemas.openxmlformats.org/officeDocument/2006/relationships/hyperlink" Target="https://www.leopublishing.ru/wp-content/uploads/2024/09/9785447184186.png" TargetMode="External"/><Relationship Id="rId291" Type="http://schemas.openxmlformats.org/officeDocument/2006/relationships/hyperlink" Target="https://www.leopublishing.ru/wp-content/uploads/2022/05/9785447169015.jpg" TargetMode="External"/><Relationship Id="rId305" Type="http://schemas.openxmlformats.org/officeDocument/2006/relationships/hyperlink" Target="https://www.leopublishing.ru/wp-content/uploads/2025/09/3-&#1082;&#1086;&#1090;&#1072;.png" TargetMode="External"/><Relationship Id="rId326" Type="http://schemas.openxmlformats.org/officeDocument/2006/relationships/hyperlink" Target="https://www.leopublishing.ru/wp-content/uploads/2025/03/9785447185312.jpg" TargetMode="External"/><Relationship Id="rId347" Type="http://schemas.openxmlformats.org/officeDocument/2006/relationships/hyperlink" Target="https://www.leopublishing.ru/wp-content/uploads/2024/09/9785447183790.jpg" TargetMode="External"/><Relationship Id="rId44" Type="http://schemas.openxmlformats.org/officeDocument/2006/relationships/hyperlink" Target="https://www.leopublishing.ru/wp-content/uploads/2022/06/9785447171377.jpg" TargetMode="External"/><Relationship Id="rId65" Type="http://schemas.openxmlformats.org/officeDocument/2006/relationships/hyperlink" Target="https://www.leopublishing.ru/wp-content/uploads/2022/11/9785447177171.jpg" TargetMode="External"/><Relationship Id="rId86" Type="http://schemas.openxmlformats.org/officeDocument/2006/relationships/hyperlink" Target="https://www.leopublishing.ru/wp-content/uploads/2022/12/9785447171483.jpg" TargetMode="External"/><Relationship Id="rId130" Type="http://schemas.openxmlformats.org/officeDocument/2006/relationships/hyperlink" Target="https://www.leopublishing.ru/wp-content/uploads/2023/09/9785447179687.jpg" TargetMode="External"/><Relationship Id="rId151" Type="http://schemas.openxmlformats.org/officeDocument/2006/relationships/hyperlink" Target="https://www.leopublishing.ru/wp-content/uploads/2024/02/9785447177966.jpg" TargetMode="External"/><Relationship Id="rId368" Type="http://schemas.openxmlformats.org/officeDocument/2006/relationships/hyperlink" Target="https://www.leopublishing.ru/wp-content/uploads/2025/10/&#1089;&#1091;&#1087;&#1077;&#1088;-&#1095;&#1077;&#1073;.png" TargetMode="External"/><Relationship Id="rId389" Type="http://schemas.openxmlformats.org/officeDocument/2006/relationships/hyperlink" Target="https://www.leopublishing.ru/wp-content/uploads/2025/12/&#1095;&#1077;&#1073;.png" TargetMode="External"/><Relationship Id="rId172" Type="http://schemas.openxmlformats.org/officeDocument/2006/relationships/hyperlink" Target="https://www.leopublishing.ru/wp-content/uploads/2023/05/4607092448923.jpg" TargetMode="External"/><Relationship Id="rId193" Type="http://schemas.openxmlformats.org/officeDocument/2006/relationships/hyperlink" Target="https://www.leopublishing.ru/wp-content/uploads/2024/09/9785447184155.png" TargetMode="External"/><Relationship Id="rId207" Type="http://schemas.openxmlformats.org/officeDocument/2006/relationships/hyperlink" Target="https://www.leopublishing.ru/wp-content/uploads/2024/10/9785447184490.jpg" TargetMode="External"/><Relationship Id="rId228" Type="http://schemas.openxmlformats.org/officeDocument/2006/relationships/hyperlink" Target="https://www.leopublishing.ru/wp-content/uploads/2023/08/&#1086;&#1091;&#1086;.jpg" TargetMode="External"/><Relationship Id="rId249" Type="http://schemas.openxmlformats.org/officeDocument/2006/relationships/hyperlink" Target="https://www.leopublishing.ru/wp-content/uploads/2025/03/9785447185305.jpg" TargetMode="External"/><Relationship Id="rId414" Type="http://schemas.openxmlformats.org/officeDocument/2006/relationships/hyperlink" Target="https://www.leopublishing.ru/wp-content/uploads/2026/04/&#1089;&#1082;&#1072;&#1079;-&#1087;&#1072;&#1090;&#1088;.png" TargetMode="External"/><Relationship Id="rId435" Type="http://schemas.openxmlformats.org/officeDocument/2006/relationships/hyperlink" Target="https://www.leopublishing.ru/wp-content/uploads/2021/12/9785447173166.jpg" TargetMode="External"/><Relationship Id="rId13" Type="http://schemas.openxmlformats.org/officeDocument/2006/relationships/hyperlink" Target="https://www.leopublishing.ru/wp-content/uploads/2021/08/9785447171247.jpg" TargetMode="External"/><Relationship Id="rId109" Type="http://schemas.openxmlformats.org/officeDocument/2006/relationships/hyperlink" Target="https://www.leopublishing.ru/wp-content/uploads/2023/04/9785447179762.jpg" TargetMode="External"/><Relationship Id="rId260" Type="http://schemas.openxmlformats.org/officeDocument/2006/relationships/hyperlink" Target="https://www.leopublishing.ru/wp-content/uploads/2025/04/&#1097;&#1077;&#1085;.png" TargetMode="External"/><Relationship Id="rId281" Type="http://schemas.openxmlformats.org/officeDocument/2006/relationships/hyperlink" Target="https://www.leopublishing.ru/wp-content/uploads/2024/02/9785447181277.jpg" TargetMode="External"/><Relationship Id="rId316" Type="http://schemas.openxmlformats.org/officeDocument/2006/relationships/hyperlink" Target="https://www.leopublishing.ru/wp-content/uploads/2025/09/&#1058;&#1088;&#1080;-&#1082;&#1086;&#1090;&#1072;.jpg" TargetMode="External"/><Relationship Id="rId337" Type="http://schemas.openxmlformats.org/officeDocument/2006/relationships/hyperlink" Target="https://www.leopublishing.ru/wp-content/uploads/2024/11/9785447183806.jpg" TargetMode="External"/><Relationship Id="rId34" Type="http://schemas.openxmlformats.org/officeDocument/2006/relationships/hyperlink" Target="https://www.leopublishing.ru/wp-content/uploads/2022/04/9785447175894.jpg" TargetMode="External"/><Relationship Id="rId55" Type="http://schemas.openxmlformats.org/officeDocument/2006/relationships/hyperlink" Target="https://www.leopublishing.ru/wp-content/uploads/2021/09/9785447173425.jpg" TargetMode="External"/><Relationship Id="rId76" Type="http://schemas.openxmlformats.org/officeDocument/2006/relationships/hyperlink" Target="https://www.leopublishing.ru/wp-content/uploads/2022/11/9785447175238.jpg" TargetMode="External"/><Relationship Id="rId97" Type="http://schemas.openxmlformats.org/officeDocument/2006/relationships/hyperlink" Target="https://www.leopublishing.ru/wp-content/uploads/2021/03/9785447164232.jpg" TargetMode="External"/><Relationship Id="rId120" Type="http://schemas.openxmlformats.org/officeDocument/2006/relationships/hyperlink" Target="https://www.leopublishing.ru/wp-content/uploads/2023/05/9785447178598.jpg" TargetMode="External"/><Relationship Id="rId141" Type="http://schemas.openxmlformats.org/officeDocument/2006/relationships/hyperlink" Target="https://www.leopublishing.ru/wp-content/uploads/2024/02/9785447181208.jpg" TargetMode="External"/><Relationship Id="rId358" Type="http://schemas.openxmlformats.org/officeDocument/2006/relationships/hyperlink" Target="https://www.leopublishing.ru/wp-content/uploads/2024/09/9785447183851.png" TargetMode="External"/><Relationship Id="rId379" Type="http://schemas.openxmlformats.org/officeDocument/2006/relationships/hyperlink" Target="https://www.leopublishing.ru/wp-content/uploads/2025/11/9785447186562.jpg" TargetMode="External"/><Relationship Id="rId7" Type="http://schemas.openxmlformats.org/officeDocument/2006/relationships/hyperlink" Target="https://www.leopublishing.ru/wp-content/uploads/2021/05/9785447169312.jpg" TargetMode="External"/><Relationship Id="rId162" Type="http://schemas.openxmlformats.org/officeDocument/2006/relationships/hyperlink" Target="https://www.leopublishing.ru/wp-content/uploads/2024/03/9785447179939.jpg" TargetMode="External"/><Relationship Id="rId183" Type="http://schemas.openxmlformats.org/officeDocument/2006/relationships/hyperlink" Target="https://www.leopublishing.ru/wp-content/uploads/2024/06/9785447182267.jpg" TargetMode="External"/><Relationship Id="rId218" Type="http://schemas.openxmlformats.org/officeDocument/2006/relationships/hyperlink" Target="https://www.leopublishing.ru/wp-content/uploads/2025/02/9785447185220.jpg" TargetMode="External"/><Relationship Id="rId239" Type="http://schemas.openxmlformats.org/officeDocument/2006/relationships/hyperlink" Target="https://www.leopublishing.ru/wp-content/uploads/2023/04/4607092448404.jpg" TargetMode="External"/><Relationship Id="rId390" Type="http://schemas.openxmlformats.org/officeDocument/2006/relationships/hyperlink" Target="https://www.leopublishing.ru/wp-content/uploads/2025/12/&#1082;&#1086;&#1090;&#1099;.png" TargetMode="External"/><Relationship Id="rId404" Type="http://schemas.openxmlformats.org/officeDocument/2006/relationships/hyperlink" Target="https://www.leopublishing.ru/wp-content/uploads/2026/03/&#1089;&#1084;&#1077;&#1096;.png" TargetMode="External"/><Relationship Id="rId425" Type="http://schemas.openxmlformats.org/officeDocument/2006/relationships/hyperlink" Target="https://www.leopublishing.ru/wp-content/uploads/2026/04/&#1088;&#1085;-&#1092;&#1080;&#1082;&#1089;.png" TargetMode="External"/><Relationship Id="rId446" Type="http://schemas.openxmlformats.org/officeDocument/2006/relationships/hyperlink" Target="https://www.leopublishing.ru/wp-content/uploads/2023/12/9785447180539.jpg" TargetMode="External"/><Relationship Id="rId250" Type="http://schemas.openxmlformats.org/officeDocument/2006/relationships/hyperlink" Target="https://www.leopublishing.ru/wp-content/uploads/2024/08/9785447182946-1.jpg" TargetMode="External"/><Relationship Id="rId271" Type="http://schemas.openxmlformats.org/officeDocument/2006/relationships/hyperlink" Target="https://www.leopublishing.ru/wp-content/uploads/2024/09/9785447184131.png" TargetMode="External"/><Relationship Id="rId292" Type="http://schemas.openxmlformats.org/officeDocument/2006/relationships/hyperlink" Target="https://www.leopublishing.ru/wp-content/uploads/2025/09/&#1082;&#1085;-&#1082;&#1072;&#1088;&#1090;.png" TargetMode="External"/><Relationship Id="rId306" Type="http://schemas.openxmlformats.org/officeDocument/2006/relationships/hyperlink" Target="https://www.leopublishing.ru/wp-content/uploads/2025/09/&#1091;&#1084;.png" TargetMode="External"/><Relationship Id="rId24" Type="http://schemas.openxmlformats.org/officeDocument/2006/relationships/hyperlink" Target="https://www.leopublishing.ru/wp-content/uploads/2022/02/9785447173883.jpg" TargetMode="External"/><Relationship Id="rId45" Type="http://schemas.openxmlformats.org/officeDocument/2006/relationships/hyperlink" Target="https://www.leopublishing.ru/wp-content/uploads/2022/06/9785447176266.jpg" TargetMode="External"/><Relationship Id="rId66" Type="http://schemas.openxmlformats.org/officeDocument/2006/relationships/hyperlink" Target="https://www.leopublishing.ru/wp-content/uploads/2022/11/9785447174569.jpg" TargetMode="External"/><Relationship Id="rId87" Type="http://schemas.openxmlformats.org/officeDocument/2006/relationships/hyperlink" Target="https://www.leopublishing.ru/wp-content/uploads/2022/12/9785447168995.jpg" TargetMode="External"/><Relationship Id="rId110" Type="http://schemas.openxmlformats.org/officeDocument/2006/relationships/hyperlink" Target="https://www.leopublishing.ru/wp-content/uploads/2023/04/9785447179779.jpg" TargetMode="External"/><Relationship Id="rId131" Type="http://schemas.openxmlformats.org/officeDocument/2006/relationships/hyperlink" Target="https://www.leopublishing.ru/wp-content/uploads/2023/10/978-5-4471-7954-0.jpg" TargetMode="External"/><Relationship Id="rId327" Type="http://schemas.openxmlformats.org/officeDocument/2006/relationships/hyperlink" Target="https://www.leopublishing.ru/wp-content/uploads/2025/10/&#1073;&#1082;&#1080;-&#1095;&#1077;&#1073;.png" TargetMode="External"/><Relationship Id="rId348" Type="http://schemas.openxmlformats.org/officeDocument/2006/relationships/hyperlink" Target="https://www.leopublishing.ru/wp-content/uploads/2022/10/9785447177102.jpg" TargetMode="External"/><Relationship Id="rId369" Type="http://schemas.openxmlformats.org/officeDocument/2006/relationships/hyperlink" Target="https://www.leopublishing.ru/wp-content/uploads/2025/10/&#1082;&#1086;&#1090;&#1099;.png" TargetMode="External"/><Relationship Id="rId152" Type="http://schemas.openxmlformats.org/officeDocument/2006/relationships/hyperlink" Target="https://www.leopublishing.ru/wp-content/uploads/2024/02/9785447180287.jpg" TargetMode="External"/><Relationship Id="rId173" Type="http://schemas.openxmlformats.org/officeDocument/2006/relationships/hyperlink" Target="https://www.leopublishing.ru/wp-content/uploads/2023/05/9785447178888.jpg" TargetMode="External"/><Relationship Id="rId194" Type="http://schemas.openxmlformats.org/officeDocument/2006/relationships/hyperlink" Target="https://www.leopublishing.ru/wp-content/uploads/2024/09/9785447184162.png" TargetMode="External"/><Relationship Id="rId208" Type="http://schemas.openxmlformats.org/officeDocument/2006/relationships/hyperlink" Target="https://www.leopublishing.ru/wp-content/uploads/2024/06/9785447180072.png" TargetMode="External"/><Relationship Id="rId229" Type="http://schemas.openxmlformats.org/officeDocument/2006/relationships/hyperlink" Target="https://www.leopublishing.ru/wp-content/uploads/2022/07/9785447168834.jpg" TargetMode="External"/><Relationship Id="rId380" Type="http://schemas.openxmlformats.org/officeDocument/2006/relationships/hyperlink" Target="https://www.leopublishing.ru/wp-content/uploads/2025/11/9785447185749.jpg" TargetMode="External"/><Relationship Id="rId415" Type="http://schemas.openxmlformats.org/officeDocument/2006/relationships/hyperlink" Target="https://www.leopublishing.ru/wp-content/uploads/2026/04/&#1094;&#1072;&#1088;.png" TargetMode="External"/><Relationship Id="rId436" Type="http://schemas.openxmlformats.org/officeDocument/2006/relationships/hyperlink" Target="https://www.leopublishing.ru/wp-content/uploads/2022/11/9785447163808.jpg" TargetMode="External"/><Relationship Id="rId240" Type="http://schemas.openxmlformats.org/officeDocument/2006/relationships/hyperlink" Target="https://www.leopublishing.ru/wp-content/uploads/2023/04/4607092448398.jpg" TargetMode="External"/><Relationship Id="rId261" Type="http://schemas.openxmlformats.org/officeDocument/2006/relationships/hyperlink" Target="https://www.leopublishing.ru/wp-content/uploads/2025/04/&#1094;&#1072;&#1088;&#1077;&#1074;.png" TargetMode="External"/><Relationship Id="rId14" Type="http://schemas.openxmlformats.org/officeDocument/2006/relationships/hyperlink" Target="https://www.leopublishing.ru/wp-content/uploads/2021/09/9785447169053.jpg" TargetMode="External"/><Relationship Id="rId35" Type="http://schemas.openxmlformats.org/officeDocument/2006/relationships/hyperlink" Target="https://www.leopublishing.ru/wp-content/uploads/2022/04/9785447175870.jpg" TargetMode="External"/><Relationship Id="rId56" Type="http://schemas.openxmlformats.org/officeDocument/2006/relationships/hyperlink" Target="https://www.leopublishing.ru/wp-content/uploads/2021/09/9785447173371.jpg" TargetMode="External"/><Relationship Id="rId77" Type="http://schemas.openxmlformats.org/officeDocument/2006/relationships/hyperlink" Target="https://www.leopublishing.ru/wp-content/uploads/2022/11/9785447178208.jpg" TargetMode="External"/><Relationship Id="rId100" Type="http://schemas.openxmlformats.org/officeDocument/2006/relationships/hyperlink" Target="https://www.leopublishing.ru/wp-content/uploads/2023/04/9785447178536.jpg" TargetMode="External"/><Relationship Id="rId282" Type="http://schemas.openxmlformats.org/officeDocument/2006/relationships/hyperlink" Target="https://www.leopublishing.ru/wp-content/uploads/2023/10/978-5-4471-7961-8.jpg" TargetMode="External"/><Relationship Id="rId317" Type="http://schemas.openxmlformats.org/officeDocument/2006/relationships/hyperlink" Target="https://www.leopublishing.ru/wp-content/uploads/2025/09/&#1097;&#1077;&#1085;-&#1072;&#1074;&#1090;.png" TargetMode="External"/><Relationship Id="rId338" Type="http://schemas.openxmlformats.org/officeDocument/2006/relationships/hyperlink" Target="https://www.leopublishing.ru/wp-content/uploads/2024/12/9785447183820.jpg" TargetMode="External"/><Relationship Id="rId359" Type="http://schemas.openxmlformats.org/officeDocument/2006/relationships/hyperlink" Target="https://www.leopublishing.ru/wp-content/uploads/2024/11/9785447183882.jpg" TargetMode="External"/><Relationship Id="rId8" Type="http://schemas.openxmlformats.org/officeDocument/2006/relationships/hyperlink" Target="https://www.leopublishing.ru/wp-content/uploads/2021/06/9785447167929.jpg" TargetMode="External"/><Relationship Id="rId98" Type="http://schemas.openxmlformats.org/officeDocument/2006/relationships/hyperlink" Target="https://www.leopublishing.ru/wp-content/uploads/2023/03/4607092448084.jpg" TargetMode="External"/><Relationship Id="rId121" Type="http://schemas.openxmlformats.org/officeDocument/2006/relationships/hyperlink" Target="https://www.leopublishing.ru/wp-content/uploads/2023/06/9785447179212.jpg" TargetMode="External"/><Relationship Id="rId142" Type="http://schemas.openxmlformats.org/officeDocument/2006/relationships/hyperlink" Target="https://www.leopublishing.ru/wp-content/uploads/2024/02/9785447181260.jpg" TargetMode="External"/><Relationship Id="rId163" Type="http://schemas.openxmlformats.org/officeDocument/2006/relationships/hyperlink" Target="https://www.leopublishing.ru/wp-content/uploads/2024/03/9785447180003.jpg" TargetMode="External"/><Relationship Id="rId184" Type="http://schemas.openxmlformats.org/officeDocument/2006/relationships/hyperlink" Target="https://www.leopublishing.ru/wp-content/uploads/2024/06/9785447183479.png" TargetMode="External"/><Relationship Id="rId219" Type="http://schemas.openxmlformats.org/officeDocument/2006/relationships/hyperlink" Target="https://www.leopublishing.ru/wp-content/uploads/2025/02/9785447185213.jpg" TargetMode="External"/><Relationship Id="rId370" Type="http://schemas.openxmlformats.org/officeDocument/2006/relationships/hyperlink" Target="https://www.leopublishing.ru/wp-content/uploads/2024/07/9785447184056.png" TargetMode="External"/><Relationship Id="rId391" Type="http://schemas.openxmlformats.org/officeDocument/2006/relationships/hyperlink" Target="https://www.leopublishing.ru/wp-content/uploads/2025/12/&#1089;&#1082;&#1072;&#1079;.png" TargetMode="External"/><Relationship Id="rId405" Type="http://schemas.openxmlformats.org/officeDocument/2006/relationships/hyperlink" Target="https://www.leopublishing.ru/wp-content/uploads/2026/03/&#1091;&#1084;.png" TargetMode="External"/><Relationship Id="rId426" Type="http://schemas.openxmlformats.org/officeDocument/2006/relationships/hyperlink" Target="https://www.leopublishing.ru/wp-content/uploads/2026/04/&#1088;&#1087;&#1085;-&#1089;&#1082;&#1072;&#1079;.png" TargetMode="External"/><Relationship Id="rId447" Type="http://schemas.openxmlformats.org/officeDocument/2006/relationships/hyperlink" Target="https://www.leopublishing.ru/wp-content/uploads/2024/06/9785447183431-scaled.png" TargetMode="External"/><Relationship Id="rId230" Type="http://schemas.openxmlformats.org/officeDocument/2006/relationships/hyperlink" Target="https://www.leopublishing.ru/wp-content/uploads/2021/04/9785447168025.jpg" TargetMode="External"/><Relationship Id="rId251" Type="http://schemas.openxmlformats.org/officeDocument/2006/relationships/hyperlink" Target="https://www.leopublishing.ru/wp-content/uploads/2024/08/9785447174682-1.jpg" TargetMode="External"/><Relationship Id="rId25" Type="http://schemas.openxmlformats.org/officeDocument/2006/relationships/hyperlink" Target="https://www.leopublishing.ru/wp-content/uploads/2022/02/9785447173890-1.jpg" TargetMode="External"/><Relationship Id="rId46" Type="http://schemas.openxmlformats.org/officeDocument/2006/relationships/hyperlink" Target="https://www.leopublishing.ru/wp-content/uploads/2022/06/9785447176297.jpg" TargetMode="External"/><Relationship Id="rId67" Type="http://schemas.openxmlformats.org/officeDocument/2006/relationships/hyperlink" Target="https://www.leopublishing.ru/wp-content/uploads/2022/11/9785447174613.jpg" TargetMode="External"/><Relationship Id="rId272" Type="http://schemas.openxmlformats.org/officeDocument/2006/relationships/hyperlink" Target="https://www.leopublishing.ru/wp-content/uploads/2021/03/9785447168445.jpg" TargetMode="External"/><Relationship Id="rId293" Type="http://schemas.openxmlformats.org/officeDocument/2006/relationships/hyperlink" Target="https://www.leopublishing.ru/wp-content/uploads/2022/09/9785447176228.jpg" TargetMode="External"/><Relationship Id="rId307" Type="http://schemas.openxmlformats.org/officeDocument/2006/relationships/hyperlink" Target="https://www.leopublishing.ru/wp-content/uploads/2025/09/&#1088;&#1089;&#1084;-&#1077;&#1076;&#1080;&#1085;.png" TargetMode="External"/><Relationship Id="rId328" Type="http://schemas.openxmlformats.org/officeDocument/2006/relationships/hyperlink" Target="https://www.leopublishing.ru/wp-content/uploads/2021/09/9785447172794.jpg" TargetMode="External"/><Relationship Id="rId349" Type="http://schemas.openxmlformats.org/officeDocument/2006/relationships/hyperlink" Target="https://www.leopublishing.ru/wp-content/uploads/2023/11/9785447180614-2.jpg" TargetMode="External"/><Relationship Id="rId88" Type="http://schemas.openxmlformats.org/officeDocument/2006/relationships/hyperlink" Target="https://www.leopublishing.ru/wp-content/uploads/2020/09/9785447154172.jpg" TargetMode="External"/><Relationship Id="rId111" Type="http://schemas.openxmlformats.org/officeDocument/2006/relationships/hyperlink" Target="https://www.leopublishing.ru/wp-content/uploads/2023/04/9785447179731.jpg" TargetMode="External"/><Relationship Id="rId132" Type="http://schemas.openxmlformats.org/officeDocument/2006/relationships/hyperlink" Target="https://www.leopublishing.ru/wp-content/uploads/2023/10/978-5-4471-7955-7.jpg" TargetMode="External"/><Relationship Id="rId153" Type="http://schemas.openxmlformats.org/officeDocument/2006/relationships/hyperlink" Target="https://www.leopublishing.ru/wp-content/uploads/2024/02/9785447179052.jpg" TargetMode="External"/><Relationship Id="rId174" Type="http://schemas.openxmlformats.org/officeDocument/2006/relationships/hyperlink" Target="https://www.leopublishing.ru/wp-content/uploads/2024/06/9785447183363.png" TargetMode="External"/><Relationship Id="rId195" Type="http://schemas.openxmlformats.org/officeDocument/2006/relationships/hyperlink" Target="https://www.leopublishing.ru/wp-content/uploads/2024/09/9785447184377.png" TargetMode="External"/><Relationship Id="rId209" Type="http://schemas.openxmlformats.org/officeDocument/2006/relationships/hyperlink" Target="https://www.leopublishing.ru/wp-content/uploads/2024/06/9785447180096.png" TargetMode="External"/><Relationship Id="rId360" Type="http://schemas.openxmlformats.org/officeDocument/2006/relationships/hyperlink" Target="https://www.leopublishing.ru/wp-content/uploads/2024/11/9785447184209.jpg" TargetMode="External"/><Relationship Id="rId381" Type="http://schemas.openxmlformats.org/officeDocument/2006/relationships/hyperlink" Target="https://www.leopublishing.ru/wp-content/uploads/2025/11/9785447186579.jpg" TargetMode="External"/><Relationship Id="rId416" Type="http://schemas.openxmlformats.org/officeDocument/2006/relationships/hyperlink" Target="https://www.leopublishing.ru/wp-content/uploads/2026/04/&#1090;&#1086;&#1073;&#1086;&#1090;&#1099;.png" TargetMode="External"/><Relationship Id="rId220" Type="http://schemas.openxmlformats.org/officeDocument/2006/relationships/hyperlink" Target="https://www.leopublishing.ru/wp-content/uploads/2025/02/9785447185206.jpg" TargetMode="External"/><Relationship Id="rId241" Type="http://schemas.openxmlformats.org/officeDocument/2006/relationships/hyperlink" Target="https://www.leopublishing.ru/wp-content/uploads/2025/07/&#1083;&#1077;&#1076;&#1080;-&#1073;&#1072;&#1075;.png" TargetMode="External"/><Relationship Id="rId437" Type="http://schemas.openxmlformats.org/officeDocument/2006/relationships/hyperlink" Target="https://www.leopublishing.ru/wp-content/uploads/2022/04/9785447175283.jpg" TargetMode="External"/><Relationship Id="rId15" Type="http://schemas.openxmlformats.org/officeDocument/2006/relationships/hyperlink" Target="https://www.leopublishing.ru/wp-content/uploads/2021/09/9785447169060.jpg" TargetMode="External"/><Relationship Id="rId36" Type="http://schemas.openxmlformats.org/officeDocument/2006/relationships/hyperlink" Target="https://www.leopublishing.ru/wp-content/uploads/2022/04/9785447175313.jpg" TargetMode="External"/><Relationship Id="rId57" Type="http://schemas.openxmlformats.org/officeDocument/2006/relationships/hyperlink" Target="https://www.leopublishing.ru/wp-content/uploads/2021/09/9785447173364.jpg" TargetMode="External"/><Relationship Id="rId262" Type="http://schemas.openxmlformats.org/officeDocument/2006/relationships/hyperlink" Target="https://www.leopublishing.ru/wp-content/uploads/2025/04/&#1092;&#1080;&#1082;&#1089;.png" TargetMode="External"/><Relationship Id="rId283" Type="http://schemas.openxmlformats.org/officeDocument/2006/relationships/hyperlink" Target="https://www.leopublishing.ru/wp-content/uploads/2023/10/978-5-4471-7960-1.jpg" TargetMode="External"/><Relationship Id="rId318" Type="http://schemas.openxmlformats.org/officeDocument/2006/relationships/hyperlink" Target="https://www.leopublishing.ru/wp-content/uploads/2025/09/&#1101;&#1085;&#1095;.png" TargetMode="External"/><Relationship Id="rId339" Type="http://schemas.openxmlformats.org/officeDocument/2006/relationships/hyperlink" Target="https://www.leopublishing.ru/wp-content/uploads/2024/12/9785447183837.jpg" TargetMode="External"/><Relationship Id="rId78" Type="http://schemas.openxmlformats.org/officeDocument/2006/relationships/hyperlink" Target="https://www.leopublishing.ru/wp-content/uploads/2022/11/9785447178222.jpg" TargetMode="External"/><Relationship Id="rId99" Type="http://schemas.openxmlformats.org/officeDocument/2006/relationships/hyperlink" Target="https://www.leopublishing.ru/wp-content/uploads/2023/04/9785447178154.jpg" TargetMode="External"/><Relationship Id="rId101" Type="http://schemas.openxmlformats.org/officeDocument/2006/relationships/hyperlink" Target="https://www.leopublishing.ru/wp-content/uploads/2023/04/9785447178529.jpg" TargetMode="External"/><Relationship Id="rId122" Type="http://schemas.openxmlformats.org/officeDocument/2006/relationships/hyperlink" Target="https://www.leopublishing.ru/wp-content/uploads/2023/06/9785447179243.jpg" TargetMode="External"/><Relationship Id="rId143" Type="http://schemas.openxmlformats.org/officeDocument/2006/relationships/hyperlink" Target="https://www.leopublishing.ru/wp-content/uploads/2024/02/9785447182274.jpg" TargetMode="External"/><Relationship Id="rId164" Type="http://schemas.openxmlformats.org/officeDocument/2006/relationships/hyperlink" Target="https://www.leopublishing.ru/wp-content/uploads/2024/03/9785447179991.jpg" TargetMode="External"/><Relationship Id="rId185" Type="http://schemas.openxmlformats.org/officeDocument/2006/relationships/hyperlink" Target="https://www.leopublishing.ru/wp-content/uploads/2024/06/9785447183424.png" TargetMode="External"/><Relationship Id="rId350" Type="http://schemas.openxmlformats.org/officeDocument/2006/relationships/hyperlink" Target="https://www.leopublishing.ru/wp-content/uploads/2023/11/9785447180607.jpg" TargetMode="External"/><Relationship Id="rId371" Type="http://schemas.openxmlformats.org/officeDocument/2006/relationships/hyperlink" Target="https://www.leopublishing.ru/wp-content/uploads/2021/08/9785447168766.jpg" TargetMode="External"/><Relationship Id="rId406" Type="http://schemas.openxmlformats.org/officeDocument/2006/relationships/hyperlink" Target="https://www.leopublishing.ru/wp-content/uploads/2026/03/&#1057;&#1052;&#1045;&#1064;.png" TargetMode="External"/><Relationship Id="rId9" Type="http://schemas.openxmlformats.org/officeDocument/2006/relationships/hyperlink" Target="https://www.leopublishing.ru/wp-content/uploads/2021/06/9785447171742.jpg" TargetMode="External"/><Relationship Id="rId210" Type="http://schemas.openxmlformats.org/officeDocument/2006/relationships/hyperlink" Target="https://www.leopublishing.ru/wp-content/uploads/2021/01/9785447154899.jpg" TargetMode="External"/><Relationship Id="rId392" Type="http://schemas.openxmlformats.org/officeDocument/2006/relationships/hyperlink" Target="https://www.leopublishing.ru/wp-content/uploads/2025/12/&#1083;&#1077;&#1076;&#1080;-&#1073;&#1072;&#1075;.png" TargetMode="External"/><Relationship Id="rId427" Type="http://schemas.openxmlformats.org/officeDocument/2006/relationships/hyperlink" Target="https://www.leopublishing.ru/wp-content/uploads/2026/04/&#1088;&#1087;&#1085;-&#1089;&#1084;&#1077;&#1096;.png" TargetMode="External"/><Relationship Id="rId448" Type="http://schemas.openxmlformats.org/officeDocument/2006/relationships/hyperlink" Target="https://www.leopublishing.ru/wp-content/uploads/2025/01/9785447185060.jpg" TargetMode="External"/><Relationship Id="rId26" Type="http://schemas.openxmlformats.org/officeDocument/2006/relationships/hyperlink" Target="https://www.leopublishing.ru/wp-content/uploads/2022/02/9785447173876-1.jpg" TargetMode="External"/><Relationship Id="rId231" Type="http://schemas.openxmlformats.org/officeDocument/2006/relationships/hyperlink" Target="https://www.leopublishing.ru/wp-content/uploads/2020/09/9785447151140.jpg" TargetMode="External"/><Relationship Id="rId252" Type="http://schemas.openxmlformats.org/officeDocument/2006/relationships/hyperlink" Target="https://www.leopublishing.ru/wp-content/uploads/2024/08/4660237956431-1.jpg" TargetMode="External"/><Relationship Id="rId273" Type="http://schemas.openxmlformats.org/officeDocument/2006/relationships/hyperlink" Target="https://www.leopublishing.ru/wp-content/uploads/2022/02/9785447174842.jpg" TargetMode="External"/><Relationship Id="rId294" Type="http://schemas.openxmlformats.org/officeDocument/2006/relationships/hyperlink" Target="https://www.leopublishing.ru/wp-content/uploads/2023/06/9785447177003.jpg" TargetMode="External"/><Relationship Id="rId308" Type="http://schemas.openxmlformats.org/officeDocument/2006/relationships/hyperlink" Target="https://www.leopublishing.ru/wp-content/uploads/2025/09/&#1088;&#1089;&#1084;-&#1082;&#1086;&#1090;&#1099;.png" TargetMode="External"/><Relationship Id="rId329" Type="http://schemas.openxmlformats.org/officeDocument/2006/relationships/hyperlink" Target="https://www.leopublishing.ru/wp-content/uploads/2024/10/9785447182007.jpg" TargetMode="External"/><Relationship Id="rId47" Type="http://schemas.openxmlformats.org/officeDocument/2006/relationships/hyperlink" Target="https://www.leopublishing.ru/wp-content/uploads/2022/06/9785447176150.jpg" TargetMode="External"/><Relationship Id="rId68" Type="http://schemas.openxmlformats.org/officeDocument/2006/relationships/hyperlink" Target="https://www.leopublishing.ru/wp-content/uploads/2022/11/9785447173937.jpg" TargetMode="External"/><Relationship Id="rId89" Type="http://schemas.openxmlformats.org/officeDocument/2006/relationships/hyperlink" Target="https://www.leopublishing.ru/wp-content/uploads/2022/12/9785447156916.jpg" TargetMode="External"/><Relationship Id="rId112" Type="http://schemas.openxmlformats.org/officeDocument/2006/relationships/hyperlink" Target="https://www.leopublishing.ru/wp-content/uploads/2023/04/9785447179755.jpg" TargetMode="External"/><Relationship Id="rId133" Type="http://schemas.openxmlformats.org/officeDocument/2006/relationships/hyperlink" Target="https://www.leopublishing.ru/wp-content/uploads/2023/10/978-5-4471-8035-5.jpg" TargetMode="External"/><Relationship Id="rId154" Type="http://schemas.openxmlformats.org/officeDocument/2006/relationships/hyperlink" Target="https://www.leopublishing.ru/wp-content/uploads/2024/02/9785447179946.jpg" TargetMode="External"/><Relationship Id="rId175" Type="http://schemas.openxmlformats.org/officeDocument/2006/relationships/hyperlink" Target="https://www.leopublishing.ru/wp-content/uploads/2024/06/9785447180089.png" TargetMode="External"/><Relationship Id="rId340" Type="http://schemas.openxmlformats.org/officeDocument/2006/relationships/hyperlink" Target="https://www.leopublishing.ru/wp-content/uploads/2020/09/9785447166458.jpg" TargetMode="External"/><Relationship Id="rId361" Type="http://schemas.openxmlformats.org/officeDocument/2006/relationships/hyperlink" Target="https://www.leopublishing.ru/wp-content/uploads/2020/09/9785447167028.jpg" TargetMode="External"/><Relationship Id="rId196" Type="http://schemas.openxmlformats.org/officeDocument/2006/relationships/hyperlink" Target="https://www.leopublishing.ru/wp-content/uploads/2024/09/9785447182755.png" TargetMode="External"/><Relationship Id="rId200" Type="http://schemas.openxmlformats.org/officeDocument/2006/relationships/hyperlink" Target="https://www.leopublishing.ru/wp-content/uploads/2024/09/9785447182397.png" TargetMode="External"/><Relationship Id="rId382" Type="http://schemas.openxmlformats.org/officeDocument/2006/relationships/hyperlink" Target="https://www.leopublishing.ru/wp-content/uploads/2025/11/&#1088;&#1076;-&#1095;&#1077;&#1073;-2.png" TargetMode="External"/><Relationship Id="rId417" Type="http://schemas.openxmlformats.org/officeDocument/2006/relationships/hyperlink" Target="https://www.leopublishing.ru/wp-content/uploads/2026/04/&#1092;&#1080;&#1082;&#1089;.png" TargetMode="External"/><Relationship Id="rId438" Type="http://schemas.openxmlformats.org/officeDocument/2006/relationships/hyperlink" Target="https://www.leopublishing.ru/wp-content/uploads/2022/04/9785447175603.jpg" TargetMode="External"/><Relationship Id="rId16" Type="http://schemas.openxmlformats.org/officeDocument/2006/relationships/hyperlink" Target="https://www.leopublishing.ru/wp-content/uploads/2021/12/9785447173180.jpg" TargetMode="External"/><Relationship Id="rId221" Type="http://schemas.openxmlformats.org/officeDocument/2006/relationships/hyperlink" Target="https://www.leopublishing.ru/wp-content/uploads/2025/03/4660237959050.jpg" TargetMode="External"/><Relationship Id="rId242" Type="http://schemas.openxmlformats.org/officeDocument/2006/relationships/hyperlink" Target="https://www.leopublishing.ru/wp-content/uploads/2025/07/&#1089;&#1084;&#1077;&#1096;.png" TargetMode="External"/><Relationship Id="rId263" Type="http://schemas.openxmlformats.org/officeDocument/2006/relationships/hyperlink" Target="https://www.leopublishing.ru/wp-content/uploads/2025/04/&#1082;&#1086;&#1090;&#1099;-3.png" TargetMode="External"/><Relationship Id="rId284" Type="http://schemas.openxmlformats.org/officeDocument/2006/relationships/hyperlink" Target="https://www.leopublishing.ru/wp-content/uploads/2023/04/9785447176167.jpg" TargetMode="External"/><Relationship Id="rId319" Type="http://schemas.openxmlformats.org/officeDocument/2006/relationships/hyperlink" Target="https://www.leopublishing.ru/wp-content/uploads/2024/06/9785447183394-1.png" TargetMode="External"/><Relationship Id="rId37" Type="http://schemas.openxmlformats.org/officeDocument/2006/relationships/hyperlink" Target="https://www.leopublishing.ru/wp-content/uploads/2022/04/9785447175337.jpg" TargetMode="External"/><Relationship Id="rId58" Type="http://schemas.openxmlformats.org/officeDocument/2006/relationships/hyperlink" Target="https://www.leopublishing.ru/wp-content/uploads/2021/09/9785447173388.jpg" TargetMode="External"/><Relationship Id="rId79" Type="http://schemas.openxmlformats.org/officeDocument/2006/relationships/hyperlink" Target="https://www.leopublishing.ru/wp-content/uploads/2022/11/9785447170394.jpg" TargetMode="External"/><Relationship Id="rId102" Type="http://schemas.openxmlformats.org/officeDocument/2006/relationships/hyperlink" Target="https://www.leopublishing.ru/wp-content/uploads/2023/04/9785447178505.jpg" TargetMode="External"/><Relationship Id="rId123" Type="http://schemas.openxmlformats.org/officeDocument/2006/relationships/hyperlink" Target="https://www.leopublishing.ru/wp-content/uploads/2023/07/9785447179496.jpg" TargetMode="External"/><Relationship Id="rId144" Type="http://schemas.openxmlformats.org/officeDocument/2006/relationships/hyperlink" Target="https://www.leopublishing.ru/wp-content/uploads/2024/02/9785447182342.jpg" TargetMode="External"/><Relationship Id="rId330" Type="http://schemas.openxmlformats.org/officeDocument/2006/relationships/hyperlink" Target="https://www.leopublishing.ru/wp-content/uploads/2024/10/9785447182014.jpg" TargetMode="External"/><Relationship Id="rId90" Type="http://schemas.openxmlformats.org/officeDocument/2006/relationships/hyperlink" Target="https://www.leopublishing.ru/wp-content/uploads/2020/09/9785447154325.jpg" TargetMode="External"/><Relationship Id="rId165" Type="http://schemas.openxmlformats.org/officeDocument/2006/relationships/hyperlink" Target="https://www.leopublishing.ru/wp-content/uploads/2024/03/9785447179984.jpg" TargetMode="External"/><Relationship Id="rId186" Type="http://schemas.openxmlformats.org/officeDocument/2006/relationships/hyperlink" Target="https://www.leopublishing.ru/wp-content/uploads/2024/06/9785447183370.png" TargetMode="External"/><Relationship Id="rId351" Type="http://schemas.openxmlformats.org/officeDocument/2006/relationships/hyperlink" Target="https://www.leopublishing.ru/wp-content/uploads/2023/11/9785447180591.jpg" TargetMode="External"/><Relationship Id="rId372" Type="http://schemas.openxmlformats.org/officeDocument/2006/relationships/hyperlink" Target="https://www.leopublishing.ru/wp-content/uploads/2021/07/9785447168735.jpg" TargetMode="External"/><Relationship Id="rId393" Type="http://schemas.openxmlformats.org/officeDocument/2006/relationships/hyperlink" Target="https://www.leopublishing.ru/wp-content/uploads/2026/03/9785447176037.jpg" TargetMode="External"/><Relationship Id="rId407" Type="http://schemas.openxmlformats.org/officeDocument/2006/relationships/hyperlink" Target="https://www.leopublishing.ru/wp-content/uploads/2026/03/&#1059;&#1052;.png" TargetMode="External"/><Relationship Id="rId428" Type="http://schemas.openxmlformats.org/officeDocument/2006/relationships/hyperlink" Target="https://www.leopublishing.ru/wp-content/uploads/2026/04/&#1088;&#1087;&#1085;-&#1082;&#1086;&#1090;&#1099;.png" TargetMode="External"/><Relationship Id="rId449" Type="http://schemas.openxmlformats.org/officeDocument/2006/relationships/printerSettings" Target="../printerSettings/printerSettings1.bin"/><Relationship Id="rId211" Type="http://schemas.openxmlformats.org/officeDocument/2006/relationships/hyperlink" Target="https://www.leopublishing.ru/wp-content/uploads/2024/12/9785447183899.jpg" TargetMode="External"/><Relationship Id="rId232" Type="http://schemas.openxmlformats.org/officeDocument/2006/relationships/hyperlink" Target="https://www.leopublishing.ru/wp-content/uploads/2022/08/9785447176594.jpg" TargetMode="External"/><Relationship Id="rId253" Type="http://schemas.openxmlformats.org/officeDocument/2006/relationships/hyperlink" Target="https://www.leopublishing.ru/wp-content/uploads/2024/10/9785447182960.jpg" TargetMode="External"/><Relationship Id="rId274" Type="http://schemas.openxmlformats.org/officeDocument/2006/relationships/hyperlink" Target="https://www.leopublishing.ru/wp-content/uploads/2024/09/9785447184148.png" TargetMode="External"/><Relationship Id="rId295" Type="http://schemas.openxmlformats.org/officeDocument/2006/relationships/hyperlink" Target="https://www.leopublishing.ru/wp-content/uploads/2023/03/9785447177027.jpg" TargetMode="External"/><Relationship Id="rId309" Type="http://schemas.openxmlformats.org/officeDocument/2006/relationships/hyperlink" Target="https://www.leopublishing.ru/wp-content/uploads/2025/09/&#1088;&#1089;&#1084;-&#1094;&#1074;&#1077;&#1090;&#1085;.png" TargetMode="External"/><Relationship Id="rId27" Type="http://schemas.openxmlformats.org/officeDocument/2006/relationships/hyperlink" Target="https://www.leopublishing.ru/wp-content/uploads/2022/02/9785447173906-1.jpg" TargetMode="External"/><Relationship Id="rId48" Type="http://schemas.openxmlformats.org/officeDocument/2006/relationships/hyperlink" Target="https://www.leopublishing.ru/wp-content/uploads/2022/07/9785447176945.jpg" TargetMode="External"/><Relationship Id="rId69" Type="http://schemas.openxmlformats.org/officeDocument/2006/relationships/hyperlink" Target="https://www.leopublishing.ru/wp-content/uploads/2022/11/9785447171995.jpg" TargetMode="External"/><Relationship Id="rId113" Type="http://schemas.openxmlformats.org/officeDocument/2006/relationships/hyperlink" Target="https://www.leopublishing.ru/wp-content/uploads/2023/05/9785447178871.jpg" TargetMode="External"/><Relationship Id="rId134" Type="http://schemas.openxmlformats.org/officeDocument/2006/relationships/hyperlink" Target="https://www.leopublishing.ru/wp-content/uploads/2023/10/978-5-4471-8036-2.jpg" TargetMode="External"/><Relationship Id="rId320" Type="http://schemas.openxmlformats.org/officeDocument/2006/relationships/hyperlink" Target="https://www.leopublishing.ru/wp-content/uploads/2022/06/9785447168773.jpg" TargetMode="External"/><Relationship Id="rId80" Type="http://schemas.openxmlformats.org/officeDocument/2006/relationships/hyperlink" Target="https://www.leopublishing.ru/wp-content/uploads/2022/11/9785447170400.jpg" TargetMode="External"/><Relationship Id="rId155" Type="http://schemas.openxmlformats.org/officeDocument/2006/relationships/hyperlink" Target="https://www.leopublishing.ru/wp-content/uploads/2024/02/9785447179977.jpg" TargetMode="External"/><Relationship Id="rId176" Type="http://schemas.openxmlformats.org/officeDocument/2006/relationships/hyperlink" Target="https://www.leopublishing.ru/wp-content/uploads/2024/06/9785447180065.png" TargetMode="External"/><Relationship Id="rId197" Type="http://schemas.openxmlformats.org/officeDocument/2006/relationships/hyperlink" Target="https://www.leopublishing.ru/wp-content/uploads/2024/09/9785447182373.png" TargetMode="External"/><Relationship Id="rId341" Type="http://schemas.openxmlformats.org/officeDocument/2006/relationships/hyperlink" Target="https://www.leopublishing.ru/wp-content/uploads/2023/08/&#1053;&#1048;_&#1061;&#1057;2_&#1050;&#1086;&#1088;&#1086;&#1083;&#1077;&#1074;&#1072;-&#1074;&#1086;&#1083;&#1096;&#1077;&#1073;&#1085;&#1080;&#1094;&#1072;.jpg" TargetMode="External"/><Relationship Id="rId362" Type="http://schemas.openxmlformats.org/officeDocument/2006/relationships/hyperlink" Target="https://www.leopublishing.ru/wp-content/uploads/2025/03/9785447183608.jpg" TargetMode="External"/><Relationship Id="rId383" Type="http://schemas.openxmlformats.org/officeDocument/2006/relationships/hyperlink" Target="https://www.leopublishing.ru/wp-content/uploads/2025/11/&#1088;&#1076;-&#1089;&#1084;&#1077;&#1096;.png" TargetMode="External"/><Relationship Id="rId418" Type="http://schemas.openxmlformats.org/officeDocument/2006/relationships/hyperlink" Target="https://www.leopublishing.ru/wp-content/uploads/2026/04/&#1085;&#1088;&#1084;-&#1072;&#1084;-&#1085;&#1103;&#1084;.png" TargetMode="External"/><Relationship Id="rId439" Type="http://schemas.openxmlformats.org/officeDocument/2006/relationships/hyperlink" Target="https://www.leopublishing.ru/wp-content/uploads/2022/09/9785447176549.jpg" TargetMode="External"/><Relationship Id="rId201" Type="http://schemas.openxmlformats.org/officeDocument/2006/relationships/hyperlink" Target="https://www.leopublishing.ru/wp-content/uploads/2024/09/9785447180263.jpg" TargetMode="External"/><Relationship Id="rId222" Type="http://schemas.openxmlformats.org/officeDocument/2006/relationships/hyperlink" Target="https://www.leopublishing.ru/wp-content/uploads/2025/03/9785447182144.jpg" TargetMode="External"/><Relationship Id="rId243" Type="http://schemas.openxmlformats.org/officeDocument/2006/relationships/hyperlink" Target="https://www.leopublishing.ru/wp-content/uploads/2025/07/3-&#1082;&#1086;&#1090;&#1072;.png" TargetMode="External"/><Relationship Id="rId264" Type="http://schemas.openxmlformats.org/officeDocument/2006/relationships/hyperlink" Target="https://www.leopublishing.ru/wp-content/uploads/2023/04/4607092448121.jpg" TargetMode="External"/><Relationship Id="rId285" Type="http://schemas.openxmlformats.org/officeDocument/2006/relationships/hyperlink" Target="https://www.leopublishing.ru/wp-content/uploads/2020/09/9785447167004.jpg" TargetMode="External"/><Relationship Id="rId450" Type="http://schemas.openxmlformats.org/officeDocument/2006/relationships/drawing" Target="../drawings/drawing1.xml"/><Relationship Id="rId17" Type="http://schemas.openxmlformats.org/officeDocument/2006/relationships/hyperlink" Target="https://www.leopublishing.ru/wp-content/uploads/2021/12/9785447173173.jpg" TargetMode="External"/><Relationship Id="rId38" Type="http://schemas.openxmlformats.org/officeDocument/2006/relationships/hyperlink" Target="https://www.leopublishing.ru/wp-content/uploads/2022/04/9785447175276.jpg" TargetMode="External"/><Relationship Id="rId59" Type="http://schemas.openxmlformats.org/officeDocument/2006/relationships/hyperlink" Target="https://www.leopublishing.ru/wp-content/uploads/2021/09/9785447173357-1.jpg" TargetMode="External"/><Relationship Id="rId103" Type="http://schemas.openxmlformats.org/officeDocument/2006/relationships/hyperlink" Target="https://www.leopublishing.ru/wp-content/uploads/2022/09/9785447178284.jpg" TargetMode="External"/><Relationship Id="rId124" Type="http://schemas.openxmlformats.org/officeDocument/2006/relationships/hyperlink" Target="https://www.leopublishing.ru/wp-content/uploads/2023/07/9785447179533.jpg" TargetMode="External"/><Relationship Id="rId310" Type="http://schemas.openxmlformats.org/officeDocument/2006/relationships/hyperlink" Target="https://www.leopublishing.ru/wp-content/uploads/2025/09/&#1088;&#1089;&#1084;-&#1092;&#1080;&#1082;&#1089;-.png" TargetMode="External"/><Relationship Id="rId70" Type="http://schemas.openxmlformats.org/officeDocument/2006/relationships/hyperlink" Target="https://www.leopublishing.ru/wp-content/uploads/2022/11/9785447175221.jpg" TargetMode="External"/><Relationship Id="rId91" Type="http://schemas.openxmlformats.org/officeDocument/2006/relationships/hyperlink" Target="https://www.leopublishing.ru/wp-content/uploads/2022/12/9785447156909.jpg" TargetMode="External"/><Relationship Id="rId145" Type="http://schemas.openxmlformats.org/officeDocument/2006/relationships/hyperlink" Target="https://www.leopublishing.ru/wp-content/uploads/2024/02/9785447182403.jpg" TargetMode="External"/><Relationship Id="rId166" Type="http://schemas.openxmlformats.org/officeDocument/2006/relationships/hyperlink" Target="https://www.leopublishing.ru/wp-content/uploads/2024/05/9785447180041.jpg" TargetMode="External"/><Relationship Id="rId187" Type="http://schemas.openxmlformats.org/officeDocument/2006/relationships/hyperlink" Target="https://www.leopublishing.ru/wp-content/uploads/2024/06/9785447183417.png" TargetMode="External"/><Relationship Id="rId331" Type="http://schemas.openxmlformats.org/officeDocument/2006/relationships/hyperlink" Target="https://www.leopublishing.ru/wp-content/uploads/2024/10/9785447182021.jpg" TargetMode="External"/><Relationship Id="rId352" Type="http://schemas.openxmlformats.org/officeDocument/2006/relationships/hyperlink" Target="https://www.leopublishing.ru/wp-content/uploads/2022/10/9785447177065.jpg" TargetMode="External"/><Relationship Id="rId373" Type="http://schemas.openxmlformats.org/officeDocument/2006/relationships/hyperlink" Target="https://www.leopublishing.ru/wp-content/uploads/2025/10/&#1095;&#1077;&#1073;.png" TargetMode="External"/><Relationship Id="rId394" Type="http://schemas.openxmlformats.org/officeDocument/2006/relationships/hyperlink" Target="https://www.leopublishing.ru/wp-content/uploads/2022/06/9785447167769.jpg" TargetMode="External"/><Relationship Id="rId408" Type="http://schemas.openxmlformats.org/officeDocument/2006/relationships/hyperlink" Target="https://www.leopublishing.ru/wp-content/uploads/2026/03/&#1062;&#1040;&#1056;.png" TargetMode="External"/><Relationship Id="rId429" Type="http://schemas.openxmlformats.org/officeDocument/2006/relationships/hyperlink" Target="https://www.leopublishing.ru/wp-content/uploads/2026/04/&#1088;&#1087;&#1085;-&#1091;&#1084;&#1093;&#1088;&#1091;&#1084;.png" TargetMode="External"/><Relationship Id="rId1" Type="http://schemas.openxmlformats.org/officeDocument/2006/relationships/hyperlink" Target="https://www.leopublishing.ru/wp-content/uploads/2020/05/9785447163907-scaled.jpg" TargetMode="External"/><Relationship Id="rId212" Type="http://schemas.openxmlformats.org/officeDocument/2006/relationships/hyperlink" Target="https://www.leopublishing.ru/wp-content/uploads/2025/02/9785447182878.jpg" TargetMode="External"/><Relationship Id="rId233" Type="http://schemas.openxmlformats.org/officeDocument/2006/relationships/hyperlink" Target="https://www.leopublishing.ru/wp-content/uploads/2021/01/9785447154882.jpg" TargetMode="External"/><Relationship Id="rId254" Type="http://schemas.openxmlformats.org/officeDocument/2006/relationships/hyperlink" Target="https://www.leopublishing.ru/wp-content/uploads/2024/02/9785447177874.jpg" TargetMode="External"/><Relationship Id="rId440" Type="http://schemas.openxmlformats.org/officeDocument/2006/relationships/hyperlink" Target="https://www.leopublishing.ru/wp-content/uploads/2023/03/9785447177508.jpg" TargetMode="External"/><Relationship Id="rId28" Type="http://schemas.openxmlformats.org/officeDocument/2006/relationships/hyperlink" Target="https://www.leopublishing.ru/wp-content/uploads/2022/03/9785447175092.jpg" TargetMode="External"/><Relationship Id="rId49" Type="http://schemas.openxmlformats.org/officeDocument/2006/relationships/hyperlink" Target="https://www.leopublishing.ru/wp-content/uploads/2022/07/9785447176921.jpg" TargetMode="External"/><Relationship Id="rId114" Type="http://schemas.openxmlformats.org/officeDocument/2006/relationships/hyperlink" Target="https://www.leopublishing.ru/wp-content/uploads/2023/05/9785447178895.jpg" TargetMode="External"/><Relationship Id="rId275" Type="http://schemas.openxmlformats.org/officeDocument/2006/relationships/hyperlink" Target="https://www.leopublishing.ru/wp-content/uploads/2022/11/9785447174606.jpg" TargetMode="External"/><Relationship Id="rId296" Type="http://schemas.openxmlformats.org/officeDocument/2006/relationships/hyperlink" Target="https://www.leopublishing.ru/wp-content/uploads/2025/08/&#1077;&#1076;&#1080;&#1085;&#1086;.png" TargetMode="External"/><Relationship Id="rId300" Type="http://schemas.openxmlformats.org/officeDocument/2006/relationships/hyperlink" Target="https://www.leopublishing.ru/wp-content/uploads/2025/08/1001-&#1089;&#1084;&#1077;&#1096;.png" TargetMode="External"/><Relationship Id="rId60" Type="http://schemas.openxmlformats.org/officeDocument/2006/relationships/hyperlink" Target="https://www.leopublishing.ru/wp-content/uploads/2022/09/9785447178109.jpg" TargetMode="External"/><Relationship Id="rId81" Type="http://schemas.openxmlformats.org/officeDocument/2006/relationships/hyperlink" Target="https://www.leopublishing.ru/wp-content/uploads/2022/11/9785447176969.jpg" TargetMode="External"/><Relationship Id="rId135" Type="http://schemas.openxmlformats.org/officeDocument/2006/relationships/hyperlink" Target="https://www.leopublishing.ru/wp-content/uploads/2023/10/978-5-4471-7958-8.jpg" TargetMode="External"/><Relationship Id="rId156" Type="http://schemas.openxmlformats.org/officeDocument/2006/relationships/hyperlink" Target="https://www.leopublishing.ru/wp-content/uploads/2024/02/9785447179960.jpg" TargetMode="External"/><Relationship Id="rId177" Type="http://schemas.openxmlformats.org/officeDocument/2006/relationships/hyperlink" Target="https://www.leopublishing.ru/wp-content/uploads/2024/06/9785447180102.png" TargetMode="External"/><Relationship Id="rId198" Type="http://schemas.openxmlformats.org/officeDocument/2006/relationships/hyperlink" Target="https://www.leopublishing.ru/wp-content/uploads/2024/09/9785447182731-1.png" TargetMode="External"/><Relationship Id="rId321" Type="http://schemas.openxmlformats.org/officeDocument/2006/relationships/hyperlink" Target="https://www.leopublishing.ru/wp-content/uploads/2022/06/9785447174965.jpg" TargetMode="External"/><Relationship Id="rId342" Type="http://schemas.openxmlformats.org/officeDocument/2006/relationships/hyperlink" Target="https://www.leopublishing.ru/wp-content/uploads/2023/08/&#1053;&#1048;_&#1065;&#1055;_&#1057;&#1085;&#1077;&#1078;&#1085;&#1099;&#1081;-&#1089;&#1087;&#1072;&#1089;&#1072;&#1090;&#1077;&#1083;&#1100;.jpg" TargetMode="External"/><Relationship Id="rId363" Type="http://schemas.openxmlformats.org/officeDocument/2006/relationships/hyperlink" Target="https://www.leopublishing.ru/wp-content/uploads/2025/03/9785447183585.jpg" TargetMode="External"/><Relationship Id="rId384" Type="http://schemas.openxmlformats.org/officeDocument/2006/relationships/hyperlink" Target="https://www.leopublishing.ru/wp-content/uploads/2025/11/&#1088;&#1076;-&#1090;&#1072;&#1087;&#1086;.png" TargetMode="External"/><Relationship Id="rId419" Type="http://schemas.openxmlformats.org/officeDocument/2006/relationships/hyperlink" Target="https://www.leopublishing.ru/wp-content/uploads/2026/04/&#1085;&#1088;&#1084;-&#1089;&#1082;&#1072;&#1079;.png" TargetMode="External"/><Relationship Id="rId202" Type="http://schemas.openxmlformats.org/officeDocument/2006/relationships/hyperlink" Target="https://www.leopublishing.ru/wp-content/uploads/2024/09/9785447184407.jpg" TargetMode="External"/><Relationship Id="rId223" Type="http://schemas.openxmlformats.org/officeDocument/2006/relationships/hyperlink" Target="https://www.leopublishing.ru/wp-content/uploads/2025/03/9785447182175.jpg" TargetMode="External"/><Relationship Id="rId244" Type="http://schemas.openxmlformats.org/officeDocument/2006/relationships/hyperlink" Target="https://www.leopublishing.ru/wp-content/uploads/2025/07/&#1094;&#1072;&#1088;.png" TargetMode="External"/><Relationship Id="rId430" Type="http://schemas.openxmlformats.org/officeDocument/2006/relationships/hyperlink" Target="https://www.leopublishing.ru/wp-content/uploads/2021/03/9785447170035-1.jpg" TargetMode="External"/><Relationship Id="rId18" Type="http://schemas.openxmlformats.org/officeDocument/2006/relationships/hyperlink" Target="https://www.leopublishing.ru/wp-content/uploads/2022/02/9785447174217.jpg" TargetMode="External"/><Relationship Id="rId39" Type="http://schemas.openxmlformats.org/officeDocument/2006/relationships/hyperlink" Target="https://www.leopublishing.ru/wp-content/uploads/2022/04/9785447175320.jpg" TargetMode="External"/><Relationship Id="rId265" Type="http://schemas.openxmlformats.org/officeDocument/2006/relationships/hyperlink" Target="https://www.leopublishing.ru/wp-content/uploads/2025/01/9785447185121.jpg" TargetMode="External"/><Relationship Id="rId286" Type="http://schemas.openxmlformats.org/officeDocument/2006/relationships/hyperlink" Target="https://www.leopublishing.ru/wp-content/uploads/2024/06/9785447183486.png" TargetMode="External"/><Relationship Id="rId50" Type="http://schemas.openxmlformats.org/officeDocument/2006/relationships/hyperlink" Target="https://www.leopublishing.ru/wp-content/uploads/2022/07/9785447176938.jpg" TargetMode="External"/><Relationship Id="rId104" Type="http://schemas.openxmlformats.org/officeDocument/2006/relationships/hyperlink" Target="https://www.leopublishing.ru/wp-content/uploads/2023/04/9785447176174.jpg" TargetMode="External"/><Relationship Id="rId125" Type="http://schemas.openxmlformats.org/officeDocument/2006/relationships/hyperlink" Target="https://www.leopublishing.ru/wp-content/uploads/2023/08/&#1053;&#1048;_&#1055;&#1088;&#1080;&#1085;&#1094;&#1077;&#1089;&#1089;&#1072;_&#1057;&#1082;&#1072;&#1079;&#1082;&#1080;.jpg" TargetMode="External"/><Relationship Id="rId146" Type="http://schemas.openxmlformats.org/officeDocument/2006/relationships/hyperlink" Target="https://www.leopublishing.ru/wp-content/uploads/2024/02/9785447182366.jpg" TargetMode="External"/><Relationship Id="rId167" Type="http://schemas.openxmlformats.org/officeDocument/2006/relationships/hyperlink" Target="https://www.leopublishing.ru/wp-content/uploads/2024/05/9785447180058.jpg" TargetMode="External"/><Relationship Id="rId188" Type="http://schemas.openxmlformats.org/officeDocument/2006/relationships/hyperlink" Target="https://www.leopublishing.ru/wp-content/uploads/2024/06/9785447183387.png" TargetMode="External"/><Relationship Id="rId311" Type="http://schemas.openxmlformats.org/officeDocument/2006/relationships/hyperlink" Target="https://www.leopublishing.ru/wp-content/uploads/2024/09/9785447183998.jpg" TargetMode="External"/><Relationship Id="rId332" Type="http://schemas.openxmlformats.org/officeDocument/2006/relationships/hyperlink" Target="https://www.leopublishing.ru/wp-content/uploads/2024/10/9785447182038.jpg" TargetMode="External"/><Relationship Id="rId353" Type="http://schemas.openxmlformats.org/officeDocument/2006/relationships/hyperlink" Target="https://www.leopublishing.ru/wp-content/uploads/2023/11/9785447180621-2.jpg" TargetMode="External"/><Relationship Id="rId374" Type="http://schemas.openxmlformats.org/officeDocument/2006/relationships/hyperlink" Target="https://www.leopublishing.ru/wp-content/uploads/2025/11/&#1085;&#1088;-&#1084;&#1080;&#1085;&#1080;-&#1095;&#1077;&#1073;.png" TargetMode="External"/><Relationship Id="rId395" Type="http://schemas.openxmlformats.org/officeDocument/2006/relationships/hyperlink" Target="https://www.leopublishing.ru/wp-content/uploads/2022/12/9785447173258.jpg" TargetMode="External"/><Relationship Id="rId409" Type="http://schemas.openxmlformats.org/officeDocument/2006/relationships/hyperlink" Target="https://www.leopublishing.ru/wp-content/uploads/2026/03/&#1063;&#1045;&#1041;.png" TargetMode="External"/><Relationship Id="rId71" Type="http://schemas.openxmlformats.org/officeDocument/2006/relationships/hyperlink" Target="https://www.leopublishing.ru/wp-content/uploads/2022/11/9785447178000.jpg" TargetMode="External"/><Relationship Id="rId92" Type="http://schemas.openxmlformats.org/officeDocument/2006/relationships/hyperlink" Target="https://www.leopublishing.ru/wp-content/uploads/2022/12/9785447156930.jpg" TargetMode="External"/><Relationship Id="rId213" Type="http://schemas.openxmlformats.org/officeDocument/2006/relationships/hyperlink" Target="https://www.leopublishing.ru/wp-content/uploads/2025/02/9785447182762.jpg" TargetMode="External"/><Relationship Id="rId234" Type="http://schemas.openxmlformats.org/officeDocument/2006/relationships/hyperlink" Target="https://www.leopublishing.ru/wp-content/uploads/2021/01/9785447154233-1.jpg" TargetMode="External"/><Relationship Id="rId420" Type="http://schemas.openxmlformats.org/officeDocument/2006/relationships/hyperlink" Target="https://www.leopublishing.ru/wp-content/uploads/2026/04/&#1085;&#1088;&#1084;-&#1082;&#1086;&#1090;&#1099;.png" TargetMode="External"/><Relationship Id="rId2" Type="http://schemas.openxmlformats.org/officeDocument/2006/relationships/hyperlink" Target="https://www.leopublishing.ru/wp-content/uploads/2021/01/9785447156183.jpg" TargetMode="External"/><Relationship Id="rId29" Type="http://schemas.openxmlformats.org/officeDocument/2006/relationships/hyperlink" Target="https://www.leopublishing.ru/wp-content/uploads/2021/03/9785447169428.jpg" TargetMode="External"/><Relationship Id="rId255" Type="http://schemas.openxmlformats.org/officeDocument/2006/relationships/hyperlink" Target="https://www.leopublishing.ru/wp-content/uploads/2023/03/9785447177836.jpg" TargetMode="External"/><Relationship Id="rId276" Type="http://schemas.openxmlformats.org/officeDocument/2006/relationships/hyperlink" Target="https://www.leopublishing.ru/wp-content/uploads/2021/09/9785447171612.jpg" TargetMode="External"/><Relationship Id="rId297" Type="http://schemas.openxmlformats.org/officeDocument/2006/relationships/hyperlink" Target="https://www.leopublishing.ru/wp-content/uploads/2025/08/&#1076;&#1080;&#1085;&#1086;.png" TargetMode="External"/><Relationship Id="rId441" Type="http://schemas.openxmlformats.org/officeDocument/2006/relationships/hyperlink" Target="https://www.leopublishing.ru/wp-content/uploads/2023/10/9785447179090-scaled.jpg" TargetMode="External"/><Relationship Id="rId40" Type="http://schemas.openxmlformats.org/officeDocument/2006/relationships/hyperlink" Target="https://www.leopublishing.ru/wp-content/uploads/2022/04/9785447175290.jpg" TargetMode="External"/><Relationship Id="rId115" Type="http://schemas.openxmlformats.org/officeDocument/2006/relationships/hyperlink" Target="https://www.leopublishing.ru/wp-content/uploads/2023/05/9785447178864.jpg" TargetMode="External"/><Relationship Id="rId136" Type="http://schemas.openxmlformats.org/officeDocument/2006/relationships/hyperlink" Target="https://www.leopublishing.ru/wp-content/uploads/2023/10/9785447179106.jpg" TargetMode="External"/><Relationship Id="rId157" Type="http://schemas.openxmlformats.org/officeDocument/2006/relationships/hyperlink" Target="https://www.leopublishing.ru/wp-content/uploads/2024/03/9785447181246.jpg" TargetMode="External"/><Relationship Id="rId178" Type="http://schemas.openxmlformats.org/officeDocument/2006/relationships/hyperlink" Target="https://www.leopublishing.ru/wp-content/uploads/2024/06/9785447183493.png" TargetMode="External"/><Relationship Id="rId301" Type="http://schemas.openxmlformats.org/officeDocument/2006/relationships/hyperlink" Target="https://www.leopublishing.ru/wp-content/uploads/2025/08/&#1085;&#1088;&#1084;-&#1076;&#1080;&#1085;&#1086;.png" TargetMode="External"/><Relationship Id="rId322" Type="http://schemas.openxmlformats.org/officeDocument/2006/relationships/hyperlink" Target="https://www.leopublishing.ru/wp-content/uploads/2022/05/9785447174330.jpg" TargetMode="External"/><Relationship Id="rId343" Type="http://schemas.openxmlformats.org/officeDocument/2006/relationships/hyperlink" Target="https://www.leopublishing.ru/wp-content/uploads/2023/07/9785447179854.jpg" TargetMode="External"/><Relationship Id="rId364" Type="http://schemas.openxmlformats.org/officeDocument/2006/relationships/hyperlink" Target="https://www.leopublishing.ru/wp-content/uploads/2025/10/&#1074;&#1077;&#1089;-&#1079;&#1072;&#1085;.png" TargetMode="External"/><Relationship Id="rId61" Type="http://schemas.openxmlformats.org/officeDocument/2006/relationships/hyperlink" Target="https://www.leopublishing.ru/wp-content/uploads/2022/09/9785447176501.jpg" TargetMode="External"/><Relationship Id="rId82" Type="http://schemas.openxmlformats.org/officeDocument/2006/relationships/hyperlink" Target="https://www.leopublishing.ru/wp-content/uploads/2021/08/9785447172398.jpg" TargetMode="External"/><Relationship Id="rId199" Type="http://schemas.openxmlformats.org/officeDocument/2006/relationships/hyperlink" Target="https://www.leopublishing.ru/wp-content/uploads/2024/09/9785447182380.png" TargetMode="External"/><Relationship Id="rId203" Type="http://schemas.openxmlformats.org/officeDocument/2006/relationships/hyperlink" Target="https://www.leopublishing.ru/wp-content/uploads/2024/09/9785447184414.jpg" TargetMode="External"/><Relationship Id="rId385" Type="http://schemas.openxmlformats.org/officeDocument/2006/relationships/hyperlink" Target="https://www.leopublishing.ru/wp-content/uploads/2025/11/&#1088;&#1076;-3-&#1082;&#1086;&#1090;&#1072;.png" TargetMode="External"/><Relationship Id="rId19" Type="http://schemas.openxmlformats.org/officeDocument/2006/relationships/hyperlink" Target="https://www.leopublishing.ru/wp-content/uploads/2022/02/9785447174774.jpg" TargetMode="External"/><Relationship Id="rId224" Type="http://schemas.openxmlformats.org/officeDocument/2006/relationships/hyperlink" Target="https://www.leopublishing.ru/wp-content/uploads/2025/03/9785447182151.jpg" TargetMode="External"/><Relationship Id="rId245" Type="http://schemas.openxmlformats.org/officeDocument/2006/relationships/hyperlink" Target="https://www.leopublishing.ru/wp-content/uploads/2021/09/9785447173395.jpg" TargetMode="External"/><Relationship Id="rId266" Type="http://schemas.openxmlformats.org/officeDocument/2006/relationships/hyperlink" Target="https://www.leopublishing.ru/wp-content/uploads/2024/06/9785447183547-1.png" TargetMode="External"/><Relationship Id="rId287" Type="http://schemas.openxmlformats.org/officeDocument/2006/relationships/hyperlink" Target="https://www.leopublishing.ru/wp-content/uploads/2024/06/9785447183462.png" TargetMode="External"/><Relationship Id="rId410" Type="http://schemas.openxmlformats.org/officeDocument/2006/relationships/hyperlink" Target="https://www.leopublishing.ru/wp-content/uploads/2026/03/&#1050;&#1054;&#1058;&#1067;.png" TargetMode="External"/><Relationship Id="rId431" Type="http://schemas.openxmlformats.org/officeDocument/2006/relationships/hyperlink" Target="https://www.leopublishing.ru/wp-content/uploads/2026/04/&#1089;&#1084;&#1077;&#1096;.png" TargetMode="External"/><Relationship Id="rId30" Type="http://schemas.openxmlformats.org/officeDocument/2006/relationships/hyperlink" Target="https://www.leopublishing.ru/wp-content/uploads/2022/04/9785447170561.jpg" TargetMode="External"/><Relationship Id="rId105" Type="http://schemas.openxmlformats.org/officeDocument/2006/relationships/hyperlink" Target="https://www.leopublishing.ru/wp-content/uploads/2023/04/9785447178611.jpg" TargetMode="External"/><Relationship Id="rId126" Type="http://schemas.openxmlformats.org/officeDocument/2006/relationships/hyperlink" Target="https://www.leopublishing.ru/wp-content/uploads/2023/08/&#1053;&#1048;_&#1061;&#1057;_&#1062;&#1074;&#1077;&#1090;&#1086;&#1095;&#1085;&#1072;&#1103;-&#1087;&#1088;&#1080;&#1085;&#1094;&#1077;&#1089;&#1089;&#1072;.jpg" TargetMode="External"/><Relationship Id="rId147" Type="http://schemas.openxmlformats.org/officeDocument/2006/relationships/hyperlink" Target="https://www.leopublishing.ru/wp-content/uploads/2024/02/9785447182281.jpg" TargetMode="External"/><Relationship Id="rId168" Type="http://schemas.openxmlformats.org/officeDocument/2006/relationships/hyperlink" Target="https://www.leopublishing.ru/wp-content/uploads/2024/05/9785447180027.jpg" TargetMode="External"/><Relationship Id="rId312" Type="http://schemas.openxmlformats.org/officeDocument/2006/relationships/hyperlink" Target="https://www.leopublishing.ru/wp-content/uploads/2023/04/9785447178604.jpg" TargetMode="External"/><Relationship Id="rId333" Type="http://schemas.openxmlformats.org/officeDocument/2006/relationships/hyperlink" Target="https://www.leopublishing.ru/wp-content/uploads/2023/10/9785447180454.jpg" TargetMode="External"/><Relationship Id="rId354" Type="http://schemas.openxmlformats.org/officeDocument/2006/relationships/hyperlink" Target="https://www.leopublishing.ru/wp-content/uploads/2022/10/9785447177072.jpg" TargetMode="External"/><Relationship Id="rId51" Type="http://schemas.openxmlformats.org/officeDocument/2006/relationships/hyperlink" Target="https://www.leopublishing.ru/wp-content/uploads/2022/08/9785447176358.jpg" TargetMode="External"/><Relationship Id="rId72" Type="http://schemas.openxmlformats.org/officeDocument/2006/relationships/hyperlink" Target="https://www.leopublishing.ru/wp-content/uploads/2022/11/9785447169022.jpg" TargetMode="External"/><Relationship Id="rId93" Type="http://schemas.openxmlformats.org/officeDocument/2006/relationships/hyperlink" Target="https://www.leopublishing.ru/wp-content/uploads/2022/09/9785447178130.jpg" TargetMode="External"/><Relationship Id="rId189" Type="http://schemas.openxmlformats.org/officeDocument/2006/relationships/hyperlink" Target="https://www.leopublishing.ru/wp-content/uploads/2024/06/9785447176259.png" TargetMode="External"/><Relationship Id="rId375" Type="http://schemas.openxmlformats.org/officeDocument/2006/relationships/hyperlink" Target="https://www.leopublishing.ru/wp-content/uploads/2025/11/&#1088;&#1085;-&#1095;&#1077;&#1073;.png" TargetMode="External"/><Relationship Id="rId396" Type="http://schemas.openxmlformats.org/officeDocument/2006/relationships/hyperlink" Target="https://www.leopublishing.ru/wp-content/uploads/2024/09/9785447170042.jpg" TargetMode="External"/><Relationship Id="rId3" Type="http://schemas.openxmlformats.org/officeDocument/2006/relationships/hyperlink" Target="https://www.leopublishing.ru/wp-content/uploads/2021/03/9785447169848-scaled.jpg" TargetMode="External"/><Relationship Id="rId214" Type="http://schemas.openxmlformats.org/officeDocument/2006/relationships/hyperlink" Target="https://www.leopublishing.ru/wp-content/uploads/2025/02/9785447182182.jpg" TargetMode="External"/><Relationship Id="rId235" Type="http://schemas.openxmlformats.org/officeDocument/2006/relationships/hyperlink" Target="https://www.leopublishing.ru/wp-content/uploads/2022/02/9785447172114.jpg" TargetMode="External"/><Relationship Id="rId256" Type="http://schemas.openxmlformats.org/officeDocument/2006/relationships/hyperlink" Target="https://www.leopublishing.ru/wp-content/uploads/2024/05/9785447180010.jpg" TargetMode="External"/><Relationship Id="rId277" Type="http://schemas.openxmlformats.org/officeDocument/2006/relationships/hyperlink" Target="https://www.leopublishing.ru/wp-content/uploads/2023/04/9785447178635.jpg" TargetMode="External"/><Relationship Id="rId298" Type="http://schemas.openxmlformats.org/officeDocument/2006/relationships/hyperlink" Target="https://www.leopublishing.ru/wp-content/uploads/2025/08/&#1089;&#1084;&#1077;&#1096;.png" TargetMode="External"/><Relationship Id="rId400" Type="http://schemas.openxmlformats.org/officeDocument/2006/relationships/hyperlink" Target="https://www.leopublishing.ru/wp-content/uploads/2026/03/&#1059;&#1052;-&#1061;&#1056;&#1059;&#1052;.png" TargetMode="External"/><Relationship Id="rId421" Type="http://schemas.openxmlformats.org/officeDocument/2006/relationships/hyperlink" Target="https://www.leopublishing.ru/wp-content/uploads/2026/04/&#1085;&#1088;&#1084;-&#1094;&#1072;&#1088;.png" TargetMode="External"/><Relationship Id="rId442" Type="http://schemas.openxmlformats.org/officeDocument/2006/relationships/hyperlink" Target="https://www.leopublishing.ru/wp-content/uploads/2023/07/9785447179519.jpg" TargetMode="External"/><Relationship Id="rId116" Type="http://schemas.openxmlformats.org/officeDocument/2006/relationships/hyperlink" Target="https://www.leopublishing.ru/wp-content/uploads/2023/05/9785447178543.jpg" TargetMode="External"/><Relationship Id="rId137" Type="http://schemas.openxmlformats.org/officeDocument/2006/relationships/hyperlink" Target="https://www.leopublishing.ru/wp-content/uploads/2023/10/9785447179076.jpg" TargetMode="External"/><Relationship Id="rId158" Type="http://schemas.openxmlformats.org/officeDocument/2006/relationships/hyperlink" Target="https://www.leopublishing.ru/wp-content/uploads/2024/03/9785447181215.jpg" TargetMode="External"/><Relationship Id="rId302" Type="http://schemas.openxmlformats.org/officeDocument/2006/relationships/hyperlink" Target="https://www.leopublishing.ru/wp-content/uploads/2025/08/&#1085;&#1088;&#1084;-&#1089;&#1084;&#1077;&#1096;.png" TargetMode="External"/><Relationship Id="rId323" Type="http://schemas.openxmlformats.org/officeDocument/2006/relationships/hyperlink" Target="https://www.leopublishing.ru/wp-content/uploads/2021/08/9785447172039.jpg" TargetMode="External"/><Relationship Id="rId344" Type="http://schemas.openxmlformats.org/officeDocument/2006/relationships/hyperlink" Target="https://www.leopublishing.ru/wp-content/uploads/2024/09/9785447183745.png" TargetMode="External"/><Relationship Id="rId20" Type="http://schemas.openxmlformats.org/officeDocument/2006/relationships/hyperlink" Target="https://www.leopublishing.ru/wp-content/uploads/2022/02/9785447174804.jpg" TargetMode="External"/><Relationship Id="rId41" Type="http://schemas.openxmlformats.org/officeDocument/2006/relationships/hyperlink" Target="https://www.leopublishing.ru/wp-content/uploads/2022/04/9785447175306.jpg" TargetMode="External"/><Relationship Id="rId62" Type="http://schemas.openxmlformats.org/officeDocument/2006/relationships/hyperlink" Target="https://www.leopublishing.ru/wp-content/uploads/2022/09/9785447176976.jpg" TargetMode="External"/><Relationship Id="rId83" Type="http://schemas.openxmlformats.org/officeDocument/2006/relationships/hyperlink" Target="https://www.leopublishing.ru/wp-content/uploads/2022/02/9785447172121.jpg" TargetMode="External"/><Relationship Id="rId179" Type="http://schemas.openxmlformats.org/officeDocument/2006/relationships/hyperlink" Target="https://www.leopublishing.ru/wp-content/uploads/2024/06/9785447183516.png" TargetMode="External"/><Relationship Id="rId365" Type="http://schemas.openxmlformats.org/officeDocument/2006/relationships/hyperlink" Target="https://www.leopublishing.ru/wp-content/uploads/2025/03/9785447183561.jpg" TargetMode="External"/><Relationship Id="rId386" Type="http://schemas.openxmlformats.org/officeDocument/2006/relationships/hyperlink" Target="https://www.leopublishing.ru/wp-content/uploads/2025/11/&#1088;&#1094;&#1087;-&#1092;&#1080;&#1082;&#1089;.png" TargetMode="External"/><Relationship Id="rId190" Type="http://schemas.openxmlformats.org/officeDocument/2006/relationships/hyperlink" Target="https://www.leopublishing.ru/wp-content/uploads/2024/08/9785447184100.png" TargetMode="External"/><Relationship Id="rId204" Type="http://schemas.openxmlformats.org/officeDocument/2006/relationships/hyperlink" Target="https://www.leopublishing.ru/wp-content/uploads/2024/09/9785447184018.png" TargetMode="External"/><Relationship Id="rId225" Type="http://schemas.openxmlformats.org/officeDocument/2006/relationships/hyperlink" Target="https://www.leopublishing.ru/wp-content/uploads/2025/04/&#1084;&#1080;-&#1084;&#1080;-&#1084;&#1080;&#1096;.png" TargetMode="External"/><Relationship Id="rId246" Type="http://schemas.openxmlformats.org/officeDocument/2006/relationships/hyperlink" Target="https://www.leopublishing.ru/wp-content/uploads/2023/04/9785447178178.jpg" TargetMode="External"/><Relationship Id="rId267" Type="http://schemas.openxmlformats.org/officeDocument/2006/relationships/hyperlink" Target="https://www.leopublishing.ru/wp-content/uploads/2024/06/9785447183523.png" TargetMode="External"/><Relationship Id="rId288" Type="http://schemas.openxmlformats.org/officeDocument/2006/relationships/hyperlink" Target="https://www.leopublishing.ru/wp-content/uploads/2024/06/9785447183448.png" TargetMode="External"/><Relationship Id="rId411" Type="http://schemas.openxmlformats.org/officeDocument/2006/relationships/hyperlink" Target="https://www.leopublishing.ru/wp-content/uploads/2026/03/&#1060;&#1048;&#1050;&#1057;.png" TargetMode="External"/><Relationship Id="rId432" Type="http://schemas.openxmlformats.org/officeDocument/2006/relationships/hyperlink" Target="https://www.leopublishing.ru/wp-content/uploads/2026/04/&#1082;&#1086;&#1090;&#1099;.png" TargetMode="External"/><Relationship Id="rId106" Type="http://schemas.openxmlformats.org/officeDocument/2006/relationships/hyperlink" Target="https://www.leopublishing.ru/wp-content/uploads/2023/04/9785447178628.jpg" TargetMode="External"/><Relationship Id="rId127" Type="http://schemas.openxmlformats.org/officeDocument/2006/relationships/hyperlink" Target="https://www.leopublishing.ru/wp-content/uploads/2023/08/&#1053;&#1048;_&#1058;&#1088;&#1080;-&#1082;&#1086;&#1090;&#1072;_&#1052;&#1072;&#1084;&#1080;&#1085;&#1099;-&#1087;&#1086;&#1084;&#1086;&#1097;&#1085;&#1080;&#1082;&#1080;.jpg" TargetMode="External"/><Relationship Id="rId313" Type="http://schemas.openxmlformats.org/officeDocument/2006/relationships/hyperlink" Target="https://www.leopublishing.ru/wp-content/uploads/2021/01/9785447158378-1.jpg" TargetMode="External"/><Relationship Id="rId10" Type="http://schemas.openxmlformats.org/officeDocument/2006/relationships/hyperlink" Target="https://www.leopublishing.ru/wp-content/uploads/2021/07/9785447171520.jpg" TargetMode="External"/><Relationship Id="rId31" Type="http://schemas.openxmlformats.org/officeDocument/2006/relationships/hyperlink" Target="https://www.leopublishing.ru/wp-content/uploads/2022/04/9785447170578.jpg" TargetMode="External"/><Relationship Id="rId52" Type="http://schemas.openxmlformats.org/officeDocument/2006/relationships/hyperlink" Target="https://www.leopublishing.ru/wp-content/uploads/2022/08/9785447176396.jpg" TargetMode="External"/><Relationship Id="rId73" Type="http://schemas.openxmlformats.org/officeDocument/2006/relationships/hyperlink" Target="https://www.leopublishing.ru/wp-content/uploads/2022/11/9785447174040.jpg" TargetMode="External"/><Relationship Id="rId94" Type="http://schemas.openxmlformats.org/officeDocument/2006/relationships/hyperlink" Target="https://www.leopublishing.ru/wp-content/uploads/2022/09/9785447178147.jpg" TargetMode="External"/><Relationship Id="rId148" Type="http://schemas.openxmlformats.org/officeDocument/2006/relationships/hyperlink" Target="https://www.leopublishing.ru/wp-content/uploads/2024/02/9785447181536.jpg" TargetMode="External"/><Relationship Id="rId169" Type="http://schemas.openxmlformats.org/officeDocument/2006/relationships/hyperlink" Target="https://www.leopublishing.ru/wp-content/uploads/2024/05/9785447181666.jpg" TargetMode="External"/><Relationship Id="rId334" Type="http://schemas.openxmlformats.org/officeDocument/2006/relationships/hyperlink" Target="https://www.leopublishing.ru/wp-content/uploads/2024/12/9785447181994.jpg" TargetMode="External"/><Relationship Id="rId355" Type="http://schemas.openxmlformats.org/officeDocument/2006/relationships/hyperlink" Target="https://www.leopublishing.ru/wp-content/uploads/2022/10/9785447177058.jpg" TargetMode="External"/><Relationship Id="rId376" Type="http://schemas.openxmlformats.org/officeDocument/2006/relationships/hyperlink" Target="https://www.leopublishing.ru/wp-content/uploads/2025/11/9785447185701.jpg" TargetMode="External"/><Relationship Id="rId397" Type="http://schemas.openxmlformats.org/officeDocument/2006/relationships/hyperlink" Target="https://www.leopublishing.ru/wp-content/uploads/2021/05/9785447168056.jpg" TargetMode="External"/><Relationship Id="rId4" Type="http://schemas.openxmlformats.org/officeDocument/2006/relationships/hyperlink" Target="https://www.leopublishing.ru/wp-content/uploads/2021/03/9785447169824-scaled.jpg" TargetMode="External"/><Relationship Id="rId180" Type="http://schemas.openxmlformats.org/officeDocument/2006/relationships/hyperlink" Target="https://www.leopublishing.ru/wp-content/uploads/2024/06/9785447183530.png" TargetMode="External"/><Relationship Id="rId215" Type="http://schemas.openxmlformats.org/officeDocument/2006/relationships/hyperlink" Target="https://www.leopublishing.ru/wp-content/uploads/2025/02/9785447183981.jpg" TargetMode="External"/><Relationship Id="rId236" Type="http://schemas.openxmlformats.org/officeDocument/2006/relationships/hyperlink" Target="https://www.leopublishing.ru/wp-content/uploads/2023/04/4607092448411.jpg" TargetMode="External"/><Relationship Id="rId257" Type="http://schemas.openxmlformats.org/officeDocument/2006/relationships/hyperlink" Target="https://www.leopublishing.ru/wp-content/uploads/2024/05/9785447180034-1.jpg" TargetMode="External"/><Relationship Id="rId278" Type="http://schemas.openxmlformats.org/officeDocument/2006/relationships/hyperlink" Target="https://www.leopublishing.ru/wp-content/uploads/2024/02/9785447181253.jpg" TargetMode="External"/><Relationship Id="rId401" Type="http://schemas.openxmlformats.org/officeDocument/2006/relationships/hyperlink" Target="https://www.leopublishing.ru/wp-content/uploads/2026/03/&#1065;&#1045;&#1053;&#1071;&#1063;.png" TargetMode="External"/><Relationship Id="rId422" Type="http://schemas.openxmlformats.org/officeDocument/2006/relationships/hyperlink" Target="https://www.leopublishing.ru/wp-content/uploads/2026/04/&#1088;&#1085;-&#1072;&#1084;&#1085;&#1103;&#1084;.png" TargetMode="External"/><Relationship Id="rId443" Type="http://schemas.openxmlformats.org/officeDocument/2006/relationships/hyperlink" Target="https://www.leopublishing.ru/wp-content/uploads/2023/07/9785447179342.jpg" TargetMode="External"/><Relationship Id="rId303" Type="http://schemas.openxmlformats.org/officeDocument/2006/relationships/hyperlink" Target="https://www.leopublishing.ru/wp-content/uploads/2024/10/9785447159528.jpg" TargetMode="External"/><Relationship Id="rId42" Type="http://schemas.openxmlformats.org/officeDocument/2006/relationships/hyperlink" Target="https://www.leopublishing.ru/wp-content/uploads/2022/04/9785447175559.jpg" TargetMode="External"/><Relationship Id="rId84" Type="http://schemas.openxmlformats.org/officeDocument/2006/relationships/hyperlink" Target="https://www.leopublishing.ru/wp-content/uploads/2022/02/9785447172091.jpg" TargetMode="External"/><Relationship Id="rId138" Type="http://schemas.openxmlformats.org/officeDocument/2006/relationships/hyperlink" Target="https://www.leopublishing.ru/wp-content/uploads/2023/12/9785447180553.jpg" TargetMode="External"/><Relationship Id="rId345" Type="http://schemas.openxmlformats.org/officeDocument/2006/relationships/hyperlink" Target="https://www.leopublishing.ru/wp-content/uploads/2024/09/9785447183844.jpg" TargetMode="External"/><Relationship Id="rId387" Type="http://schemas.openxmlformats.org/officeDocument/2006/relationships/hyperlink" Target="https://www.leopublishing.ru/wp-content/uploads/2025/11/&#1088;&#1094;&#1087;-&#1094;&#1074;&#1077;&#1090;.png" TargetMode="External"/><Relationship Id="rId191" Type="http://schemas.openxmlformats.org/officeDocument/2006/relationships/hyperlink" Target="https://www.leopublishing.ru/wp-content/uploads/2024/08/9785447184117.jpg" TargetMode="External"/><Relationship Id="rId205" Type="http://schemas.openxmlformats.org/officeDocument/2006/relationships/hyperlink" Target="https://www.leopublishing.ru/wp-content/uploads/2024/10/9785447184506.jpg" TargetMode="External"/><Relationship Id="rId247" Type="http://schemas.openxmlformats.org/officeDocument/2006/relationships/hyperlink" Target="https://www.leopublishing.ru/wp-content/uploads/2024/09/9785447184025.png" TargetMode="External"/><Relationship Id="rId412" Type="http://schemas.openxmlformats.org/officeDocument/2006/relationships/hyperlink" Target="https://www.leopublishing.ru/wp-content/uploads/2026/03/&#1062;&#1040;&#1056;-1.png" TargetMode="External"/><Relationship Id="rId107" Type="http://schemas.openxmlformats.org/officeDocument/2006/relationships/hyperlink" Target="https://www.leopublishing.ru/wp-content/uploads/2023/04/9785447177706.jpg" TargetMode="External"/><Relationship Id="rId289" Type="http://schemas.openxmlformats.org/officeDocument/2006/relationships/hyperlink" Target="https://www.leopublishing.ru/wp-content/uploads/2024/03/9785447182328.jpg" TargetMode="External"/><Relationship Id="rId11" Type="http://schemas.openxmlformats.org/officeDocument/2006/relationships/hyperlink" Target="https://www.leopublishing.ru/wp-content/uploads/2021/08/9785447171261.jpg" TargetMode="External"/><Relationship Id="rId53" Type="http://schemas.openxmlformats.org/officeDocument/2006/relationships/hyperlink" Target="https://www.leopublishing.ru/wp-content/uploads/2021/10/9785447173234.jpg" TargetMode="External"/><Relationship Id="rId149" Type="http://schemas.openxmlformats.org/officeDocument/2006/relationships/hyperlink" Target="https://www.leopublishing.ru/wp-content/uploads/2024/02/9785447181475.jpg" TargetMode="External"/><Relationship Id="rId314" Type="http://schemas.openxmlformats.org/officeDocument/2006/relationships/hyperlink" Target="https://www.leopublishing.ru/wp-content/uploads/2021/04/9785447166809-1.jpg" TargetMode="External"/><Relationship Id="rId356" Type="http://schemas.openxmlformats.org/officeDocument/2006/relationships/hyperlink" Target="https://www.leopublishing.ru/wp-content/uploads/2024/09/9785447183875.jpg" TargetMode="External"/><Relationship Id="rId398" Type="http://schemas.openxmlformats.org/officeDocument/2006/relationships/hyperlink" Target="https://www.leopublishing.ru/wp-content/uploads/2026/03/&#1052;&#1040;&#1049;&#1053;&#1050;&#1056;.png" TargetMode="External"/><Relationship Id="rId95" Type="http://schemas.openxmlformats.org/officeDocument/2006/relationships/hyperlink" Target="https://www.leopublishing.ru/wp-content/uploads/2022/09/9785447178116.jpg" TargetMode="External"/><Relationship Id="rId160" Type="http://schemas.openxmlformats.org/officeDocument/2006/relationships/hyperlink" Target="https://www.leopublishing.ru/wp-content/uploads/2024/03/9785447181239.jpg" TargetMode="External"/><Relationship Id="rId216" Type="http://schemas.openxmlformats.org/officeDocument/2006/relationships/hyperlink" Target="https://www.leopublishing.ru/wp-content/uploads/2025/02/9785447182199.jpg" TargetMode="External"/><Relationship Id="rId423" Type="http://schemas.openxmlformats.org/officeDocument/2006/relationships/hyperlink" Target="https://www.leopublishing.ru/wp-content/uploads/2026/04/&#1088;&#1085;-&#1089;&#1082;&#1072;&#1079;.png" TargetMode="External"/><Relationship Id="rId258" Type="http://schemas.openxmlformats.org/officeDocument/2006/relationships/hyperlink" Target="https://www.leopublishing.ru/wp-content/uploads/2024/02/9785447176839.jpg" TargetMode="External"/><Relationship Id="rId22" Type="http://schemas.openxmlformats.org/officeDocument/2006/relationships/hyperlink" Target="https://www.leopublishing.ru/wp-content/uploads/2022/02/9785447172107.jpg" TargetMode="External"/><Relationship Id="rId64" Type="http://schemas.openxmlformats.org/officeDocument/2006/relationships/hyperlink" Target="https://www.leopublishing.ru/wp-content/uploads/2022/10/9785447177195.jpg" TargetMode="External"/><Relationship Id="rId118" Type="http://schemas.openxmlformats.org/officeDocument/2006/relationships/hyperlink" Target="https://www.leopublishing.ru/wp-content/uploads/2023/05/9785447178574.jpg" TargetMode="External"/><Relationship Id="rId325" Type="http://schemas.openxmlformats.org/officeDocument/2006/relationships/hyperlink" Target="https://www.leopublishing.ru/wp-content/uploads/2024/09/9785447172060.jpg" TargetMode="External"/><Relationship Id="rId367" Type="http://schemas.openxmlformats.org/officeDocument/2006/relationships/hyperlink" Target="https://www.leopublishing.ru/wp-content/uploads/2025/10/&#1076;&#1086;&#1073;&#1088;-&#1095;&#1077;&#1073;.png" TargetMode="External"/><Relationship Id="rId171" Type="http://schemas.openxmlformats.org/officeDocument/2006/relationships/hyperlink" Target="https://www.leopublishing.ru/wp-content/uploads/2023/04/9785447179717.jpg" TargetMode="External"/><Relationship Id="rId227" Type="http://schemas.openxmlformats.org/officeDocument/2006/relationships/hyperlink" Target="https://www.leopublishing.ru/wp-content/uploads/2025/04/3-&#1082;&#1086;&#1090;&#1072;-1.png" TargetMode="External"/><Relationship Id="rId269" Type="http://schemas.openxmlformats.org/officeDocument/2006/relationships/hyperlink" Target="https://www.leopublishing.ru/wp-content/uploads/2024/09/9785447184179.png" TargetMode="External"/><Relationship Id="rId434" Type="http://schemas.openxmlformats.org/officeDocument/2006/relationships/hyperlink" Target="https://www.leopublishing.ru/wp-content/uploads/2021/09/9785447169046.jpg" TargetMode="External"/><Relationship Id="rId33" Type="http://schemas.openxmlformats.org/officeDocument/2006/relationships/hyperlink" Target="https://www.leopublishing.ru/wp-content/uploads/2022/04/9785447170592.jpg" TargetMode="External"/><Relationship Id="rId129" Type="http://schemas.openxmlformats.org/officeDocument/2006/relationships/hyperlink" Target="https://www.leopublishing.ru/wp-content/uploads/2023/09/9785447179632.jpg" TargetMode="External"/><Relationship Id="rId280" Type="http://schemas.openxmlformats.org/officeDocument/2006/relationships/hyperlink" Target="https://www.leopublishing.ru/wp-content/uploads/2023/10/978-5-4471-7957-1.jpg" TargetMode="External"/><Relationship Id="rId336" Type="http://schemas.openxmlformats.org/officeDocument/2006/relationships/hyperlink" Target="https://www.leopublishing.ru/wp-content/uploads/2025/10/&#1079;&#1080;&#1084;&#1072;-&#1082;&#1086;&#1090;&#1086;&#1087;.p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opublishing.ru/wp-content/uploads/2023/11/4607092449548.jpg" TargetMode="External"/><Relationship Id="rId13" Type="http://schemas.openxmlformats.org/officeDocument/2006/relationships/hyperlink" Target="https://www.leopublishing.ru/wp-content/uploads/2022/03/4607092446684.jpg" TargetMode="External"/><Relationship Id="rId18" Type="http://schemas.openxmlformats.org/officeDocument/2006/relationships/hyperlink" Target="https://www.leopublishing.ru/wp-content/uploads/2023/04/4607092448374.jpg" TargetMode="External"/><Relationship Id="rId26" Type="http://schemas.openxmlformats.org/officeDocument/2006/relationships/hyperlink" Target="https://www.leopublishing.ru/wp-content/uploads/2022/05/4607092445694.jpg" TargetMode="External"/><Relationship Id="rId3" Type="http://schemas.openxmlformats.org/officeDocument/2006/relationships/hyperlink" Target="https://www.leopublishing.ru/wp-content/uploads/2022/05/4607092445687.jpg" TargetMode="External"/><Relationship Id="rId21" Type="http://schemas.openxmlformats.org/officeDocument/2006/relationships/hyperlink" Target="https://www.leopublishing.ru/wp-content/uploads/2023/04/4607092448398.jpg" TargetMode="External"/><Relationship Id="rId34" Type="http://schemas.openxmlformats.org/officeDocument/2006/relationships/hyperlink" Target="https://www.leopublishing.ru/wp-content/uploads/2023/11/4660237950507.jpg" TargetMode="External"/><Relationship Id="rId7" Type="http://schemas.openxmlformats.org/officeDocument/2006/relationships/hyperlink" Target="https://www.leopublishing.ru/wp-content/uploads/2023/11/4607092449555-1.jpg" TargetMode="External"/><Relationship Id="rId12" Type="http://schemas.openxmlformats.org/officeDocument/2006/relationships/hyperlink" Target="https://www.leopublishing.ru/wp-content/uploads/2022/03/4607092446707.jpg" TargetMode="External"/><Relationship Id="rId17" Type="http://schemas.openxmlformats.org/officeDocument/2006/relationships/hyperlink" Target="https://www.leopublishing.ru/wp-content/uploads/2023/04/4607092448381.jpg" TargetMode="External"/><Relationship Id="rId25" Type="http://schemas.openxmlformats.org/officeDocument/2006/relationships/hyperlink" Target="https://www.leopublishing.ru/wp-content/uploads/2022/07/4607092447261.jpg" TargetMode="External"/><Relationship Id="rId33" Type="http://schemas.openxmlformats.org/officeDocument/2006/relationships/hyperlink" Target="https://www.leopublishing.ru/wp-content/uploads/2022/08/4607092444222.jpg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eopublishing.ru/wp-content/uploads/2022/05/4607092445700.jpg" TargetMode="External"/><Relationship Id="rId16" Type="http://schemas.openxmlformats.org/officeDocument/2006/relationships/hyperlink" Target="https://www.leopublishing.ru/wp-content/uploads/2023/04/4607092448411.jpg" TargetMode="External"/><Relationship Id="rId20" Type="http://schemas.openxmlformats.org/officeDocument/2006/relationships/hyperlink" Target="https://www.leopublishing.ru/wp-content/uploads/2023/04/4607092448404.jpg" TargetMode="External"/><Relationship Id="rId29" Type="http://schemas.openxmlformats.org/officeDocument/2006/relationships/hyperlink" Target="https://www.leopublishing.ru/wp-content/uploads/2024/06/4660237954000.jpg" TargetMode="External"/><Relationship Id="rId1" Type="http://schemas.openxmlformats.org/officeDocument/2006/relationships/hyperlink" Target="https://www.leopublishing.ru/wp-content/uploads/2022/05/4607092445700.jpg" TargetMode="External"/><Relationship Id="rId6" Type="http://schemas.openxmlformats.org/officeDocument/2006/relationships/hyperlink" Target="https://www.leopublishing.ru/wp-content/uploads/2022/05/4607092445465.jpg" TargetMode="External"/><Relationship Id="rId11" Type="http://schemas.openxmlformats.org/officeDocument/2006/relationships/hyperlink" Target="https://www.leopublishing.ru/wp-content/uploads/2024/05/4607092443034.jpg" TargetMode="External"/><Relationship Id="rId24" Type="http://schemas.openxmlformats.org/officeDocument/2006/relationships/hyperlink" Target="https://www.leopublishing.ru/wp-content/uploads/2022/07/4607092447254.jpg" TargetMode="External"/><Relationship Id="rId32" Type="http://schemas.openxmlformats.org/officeDocument/2006/relationships/hyperlink" Target="https://www.leopublishing.ru/wp-content/uploads/2023/07/4607092449951.jpg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leopublishing.ru/wp-content/uploads/2022/05/4607092445465.jpg" TargetMode="External"/><Relationship Id="rId15" Type="http://schemas.openxmlformats.org/officeDocument/2006/relationships/hyperlink" Target="https://www.leopublishing.ru/wp-content/uploads/2022/03/4607092446653.jpg" TargetMode="External"/><Relationship Id="rId23" Type="http://schemas.openxmlformats.org/officeDocument/2006/relationships/hyperlink" Target="https://www.leopublishing.ru/wp-content/uploads/2022/07/4607092447247.jpg" TargetMode="External"/><Relationship Id="rId28" Type="http://schemas.openxmlformats.org/officeDocument/2006/relationships/hyperlink" Target="https://www.leopublishing.ru/wp-content/uploads/2024/05/4660237954017.jpg" TargetMode="External"/><Relationship Id="rId36" Type="http://schemas.openxmlformats.org/officeDocument/2006/relationships/hyperlink" Target="https://www.leopublishing.ru/wp-content/uploads/2024/11/4660237954673.jpg" TargetMode="External"/><Relationship Id="rId10" Type="http://schemas.openxmlformats.org/officeDocument/2006/relationships/hyperlink" Target="https://www.leopublishing.ru/wp-content/uploads/2023/11/4607092449562.jpg" TargetMode="External"/><Relationship Id="rId19" Type="http://schemas.openxmlformats.org/officeDocument/2006/relationships/hyperlink" Target="https://www.leopublishing.ru/wp-content/uploads/2023/04/4607092448121.jpg" TargetMode="External"/><Relationship Id="rId31" Type="http://schemas.openxmlformats.org/officeDocument/2006/relationships/hyperlink" Target="https://www.leopublishing.ru/wp-content/uploads/2022/08/4607092446974.jpg" TargetMode="External"/><Relationship Id="rId4" Type="http://schemas.openxmlformats.org/officeDocument/2006/relationships/hyperlink" Target="https://www.leopublishing.ru/wp-content/uploads/2022/05/4607092445687.jpg" TargetMode="External"/><Relationship Id="rId9" Type="http://schemas.openxmlformats.org/officeDocument/2006/relationships/hyperlink" Target="https://www.leopublishing.ru/wp-content/uploads/2023/11/4607092449586.jpg" TargetMode="External"/><Relationship Id="rId14" Type="http://schemas.openxmlformats.org/officeDocument/2006/relationships/hyperlink" Target="https://www.leopublishing.ru/wp-content/uploads/2022/03/4607092446691.jpg" TargetMode="External"/><Relationship Id="rId22" Type="http://schemas.openxmlformats.org/officeDocument/2006/relationships/hyperlink" Target="https://www.leopublishing.ru/wp-content/uploads/2022/07/4607092447278.jpg" TargetMode="External"/><Relationship Id="rId27" Type="http://schemas.openxmlformats.org/officeDocument/2006/relationships/hyperlink" Target="https://www.leopublishing.ru/wp-content/uploads/2025/06/4660237956721.jpg" TargetMode="External"/><Relationship Id="rId30" Type="http://schemas.openxmlformats.org/officeDocument/2006/relationships/hyperlink" Target="https://www.leopublishing.ru/wp-content/uploads/2024/06/4660237953836.jpg" TargetMode="External"/><Relationship Id="rId35" Type="http://schemas.openxmlformats.org/officeDocument/2006/relationships/hyperlink" Target="https://www.leopublishing.ru/wp-content/uploads/2024/11/466023795469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W649"/>
  <sheetViews>
    <sheetView showGridLines="0" showZeros="0" tabSelected="1" zoomScale="115" zoomScaleNormal="115" workbookViewId="0">
      <pane xSplit="8" topLeftCell="I1" activePane="topRight" state="frozen"/>
      <selection pane="topRight" activeCell="K7" sqref="K7:O7"/>
    </sheetView>
  </sheetViews>
  <sheetFormatPr defaultColWidth="9.109375" defaultRowHeight="14.4"/>
  <cols>
    <col min="1" max="1" width="11" style="75" customWidth="1"/>
    <col min="2" max="2" width="11.109375" style="2" bestFit="1" customWidth="1"/>
    <col min="3" max="3" width="9.5546875" style="2" bestFit="1" customWidth="1"/>
    <col min="4" max="4" width="11.33203125" style="2" bestFit="1" customWidth="1"/>
    <col min="5" max="5" width="8.44140625" style="5" customWidth="1"/>
    <col min="6" max="6" width="9.5546875" style="5" customWidth="1"/>
    <col min="7" max="7" width="63.6640625" style="2" customWidth="1"/>
    <col min="8" max="8" width="27.5546875" style="4" customWidth="1"/>
    <col min="9" max="9" width="8.33203125" style="4" customWidth="1"/>
    <col min="10" max="10" width="9" style="4" customWidth="1"/>
    <col min="11" max="11" width="7.88671875" style="4" customWidth="1"/>
    <col min="12" max="12" width="10.109375" style="42" customWidth="1"/>
    <col min="13" max="13" width="11.33203125" style="5" customWidth="1"/>
    <col min="14" max="14" width="9.44140625" style="12" customWidth="1"/>
    <col min="15" max="15" width="24.6640625" style="6" customWidth="1"/>
    <col min="16" max="16" width="13.33203125" style="73" customWidth="1"/>
    <col min="17" max="17" width="5.6640625" style="4" customWidth="1"/>
    <col min="18" max="18" width="9.6640625" style="4" customWidth="1"/>
    <col min="19" max="19" width="9.5546875" style="4" customWidth="1"/>
    <col min="20" max="20" width="13" style="73" customWidth="1"/>
    <col min="21" max="21" width="7.109375" style="4" customWidth="1"/>
    <col min="22" max="22" width="8.88671875" style="4" customWidth="1"/>
    <col min="23" max="23" width="9.88671875" style="72" bestFit="1" customWidth="1"/>
    <col min="24" max="16384" width="9.109375" style="21"/>
  </cols>
  <sheetData>
    <row r="1" spans="1:23" ht="21.75" customHeight="1">
      <c r="B1" s="18"/>
      <c r="C1" s="18"/>
      <c r="D1" s="18"/>
      <c r="E1" s="18"/>
      <c r="F1" s="18"/>
      <c r="G1" s="18"/>
      <c r="H1" s="18"/>
      <c r="M1" s="205" t="s">
        <v>0</v>
      </c>
      <c r="N1" s="206"/>
      <c r="O1" s="205"/>
    </row>
    <row r="2" spans="1:23" ht="16.5" customHeight="1">
      <c r="B2" s="18"/>
      <c r="C2" s="18"/>
      <c r="D2" s="18"/>
      <c r="E2" s="18"/>
      <c r="F2" s="18"/>
      <c r="G2" s="18"/>
      <c r="H2" s="18"/>
      <c r="M2" s="206">
        <v>46132</v>
      </c>
      <c r="N2" s="206"/>
      <c r="O2" s="206"/>
    </row>
    <row r="3" spans="1:23" ht="198" customHeight="1">
      <c r="B3" s="210"/>
      <c r="C3" s="210"/>
      <c r="D3" s="210"/>
      <c r="E3" s="210"/>
      <c r="F3" s="210"/>
      <c r="G3" s="210"/>
      <c r="H3" s="52" t="s">
        <v>1619</v>
      </c>
    </row>
    <row r="4" spans="1:23" ht="11.25" customHeight="1">
      <c r="B4" s="18"/>
      <c r="C4" s="18"/>
      <c r="D4" s="18"/>
      <c r="E4" s="18"/>
      <c r="F4" s="18"/>
      <c r="G4" s="18"/>
      <c r="H4" s="18"/>
    </row>
    <row r="5" spans="1:23" ht="0.75" customHeight="1">
      <c r="B5" s="18"/>
      <c r="C5" s="18"/>
      <c r="D5" s="18"/>
      <c r="E5" s="18"/>
      <c r="F5" s="18"/>
      <c r="G5" s="18"/>
      <c r="H5" s="18"/>
    </row>
    <row r="6" spans="1:23" ht="9" customHeight="1">
      <c r="B6" s="18"/>
      <c r="C6" s="18"/>
      <c r="D6" s="18"/>
      <c r="E6" s="18"/>
      <c r="F6" s="18"/>
      <c r="G6" s="18"/>
      <c r="H6" s="18"/>
      <c r="M6" s="208"/>
      <c r="N6" s="209"/>
      <c r="O6" s="208"/>
      <c r="Q6" s="4" t="s">
        <v>20</v>
      </c>
      <c r="S6"/>
    </row>
    <row r="7" spans="1:23" ht="16.5" customHeight="1">
      <c r="B7" s="18"/>
      <c r="C7" s="18"/>
      <c r="D7" s="18"/>
      <c r="E7" s="18"/>
      <c r="F7" s="18"/>
      <c r="G7" s="18"/>
      <c r="H7" s="18"/>
      <c r="K7" s="207"/>
      <c r="L7" s="207"/>
      <c r="M7" s="207"/>
      <c r="N7" s="207"/>
      <c r="O7" s="207"/>
      <c r="Q7" s="3"/>
      <c r="R7" s="3" t="s">
        <v>19</v>
      </c>
    </row>
    <row r="8" spans="1:23" ht="10.5" customHeight="1">
      <c r="B8" s="18"/>
      <c r="C8" s="18"/>
      <c r="D8" s="18"/>
      <c r="E8" s="18"/>
      <c r="F8" s="18"/>
      <c r="G8" s="18"/>
      <c r="H8" s="18"/>
      <c r="K8" s="10"/>
      <c r="M8" s="7"/>
      <c r="N8" s="17">
        <f>SUM(B11:B459)</f>
        <v>0</v>
      </c>
      <c r="O8" s="8"/>
      <c r="P8" s="91"/>
      <c r="S8"/>
    </row>
    <row r="9" spans="1:23" ht="9.75" customHeight="1"/>
    <row r="10" spans="1:23" s="22" customFormat="1" ht="42" customHeight="1">
      <c r="A10" s="204" t="s">
        <v>7</v>
      </c>
      <c r="B10" s="93" t="s">
        <v>1014</v>
      </c>
      <c r="C10" s="93" t="s">
        <v>1015</v>
      </c>
      <c r="D10" s="93" t="s">
        <v>1016</v>
      </c>
      <c r="E10" s="94" t="s">
        <v>1017</v>
      </c>
      <c r="F10" s="94" t="s">
        <v>1018</v>
      </c>
      <c r="G10" s="93" t="s">
        <v>1</v>
      </c>
      <c r="H10" s="93" t="s">
        <v>2</v>
      </c>
      <c r="I10" s="93" t="s">
        <v>37</v>
      </c>
      <c r="J10" s="93" t="s">
        <v>3</v>
      </c>
      <c r="K10" s="93" t="s">
        <v>117</v>
      </c>
      <c r="L10" s="93" t="s">
        <v>845</v>
      </c>
      <c r="M10" s="93" t="s">
        <v>1023</v>
      </c>
      <c r="N10" s="93" t="s">
        <v>4</v>
      </c>
      <c r="O10" s="94" t="s">
        <v>5</v>
      </c>
      <c r="P10" s="93" t="s">
        <v>6</v>
      </c>
      <c r="Q10" s="93" t="s">
        <v>1019</v>
      </c>
      <c r="R10" s="94" t="s">
        <v>1020</v>
      </c>
      <c r="S10" s="94" t="s">
        <v>1021</v>
      </c>
      <c r="T10" s="94" t="s">
        <v>7</v>
      </c>
      <c r="U10" s="94" t="s">
        <v>8</v>
      </c>
      <c r="V10" s="93" t="s">
        <v>1022</v>
      </c>
      <c r="W10" s="93" t="s">
        <v>17</v>
      </c>
    </row>
    <row r="11" spans="1:23" s="32" customFormat="1">
      <c r="A11" s="59">
        <v>9785447184056</v>
      </c>
      <c r="B11" s="95">
        <f>C11*K11</f>
        <v>0</v>
      </c>
      <c r="C11" s="15"/>
      <c r="D11" s="15">
        <f>C11/J11</f>
        <v>0</v>
      </c>
      <c r="E11" s="16">
        <v>624005371</v>
      </c>
      <c r="F11" s="16" t="s">
        <v>1036</v>
      </c>
      <c r="G11" s="14" t="s">
        <v>1037</v>
      </c>
      <c r="H11" s="14" t="s">
        <v>491</v>
      </c>
      <c r="I11" s="14" t="s">
        <v>35</v>
      </c>
      <c r="J11" s="14">
        <v>20</v>
      </c>
      <c r="K11" s="14">
        <v>205</v>
      </c>
      <c r="L11" s="14" t="s">
        <v>848</v>
      </c>
      <c r="M11" s="14"/>
      <c r="N11" s="96">
        <v>45728</v>
      </c>
      <c r="O11" s="16" t="s">
        <v>705</v>
      </c>
      <c r="P11" s="39" t="s">
        <v>1038</v>
      </c>
      <c r="Q11" s="97">
        <v>64</v>
      </c>
      <c r="R11" s="97" t="s">
        <v>843</v>
      </c>
      <c r="S11" s="16" t="s">
        <v>1024</v>
      </c>
      <c r="T11" s="16">
        <v>9785447184056</v>
      </c>
      <c r="U11" s="16">
        <v>10</v>
      </c>
      <c r="V11" s="98" t="s">
        <v>10</v>
      </c>
      <c r="W11" s="99" t="s">
        <v>66</v>
      </c>
    </row>
    <row r="12" spans="1:23" s="32" customFormat="1">
      <c r="A12" s="59">
        <v>9785447185312</v>
      </c>
      <c r="B12" s="95">
        <f t="shared" ref="B12:B46" si="0">C12*K12</f>
        <v>0</v>
      </c>
      <c r="C12" s="15"/>
      <c r="D12" s="15">
        <f t="shared" ref="D12:D78" si="1">C12/J12</f>
        <v>0</v>
      </c>
      <c r="E12" s="16">
        <v>625000770</v>
      </c>
      <c r="F12" s="16" t="s">
        <v>870</v>
      </c>
      <c r="G12" s="14" t="s">
        <v>871</v>
      </c>
      <c r="H12" s="14" t="s">
        <v>491</v>
      </c>
      <c r="I12" s="14" t="s">
        <v>35</v>
      </c>
      <c r="J12" s="14">
        <v>20</v>
      </c>
      <c r="K12" s="14">
        <v>205</v>
      </c>
      <c r="L12" s="14" t="s">
        <v>848</v>
      </c>
      <c r="M12" s="14"/>
      <c r="N12" s="96">
        <v>45729</v>
      </c>
      <c r="O12" s="16" t="s">
        <v>582</v>
      </c>
      <c r="P12" s="39" t="s">
        <v>872</v>
      </c>
      <c r="Q12" s="97">
        <v>64</v>
      </c>
      <c r="R12" s="97" t="s">
        <v>843</v>
      </c>
      <c r="S12" s="16" t="s">
        <v>1024</v>
      </c>
      <c r="T12" s="39">
        <v>9785447185312</v>
      </c>
      <c r="U12" s="16">
        <v>10</v>
      </c>
      <c r="V12" s="98" t="s">
        <v>10</v>
      </c>
      <c r="W12" s="99" t="s">
        <v>66</v>
      </c>
    </row>
    <row r="13" spans="1:23" s="32" customFormat="1">
      <c r="A13" s="59">
        <v>9785447185305</v>
      </c>
      <c r="B13" s="95">
        <f t="shared" si="0"/>
        <v>0</v>
      </c>
      <c r="C13" s="15"/>
      <c r="D13" s="15">
        <f t="shared" si="1"/>
        <v>0</v>
      </c>
      <c r="E13" s="16">
        <v>625000760</v>
      </c>
      <c r="F13" s="16" t="s">
        <v>869</v>
      </c>
      <c r="G13" s="14" t="s">
        <v>867</v>
      </c>
      <c r="H13" s="14" t="s">
        <v>491</v>
      </c>
      <c r="I13" s="14" t="s">
        <v>35</v>
      </c>
      <c r="J13" s="14">
        <v>20</v>
      </c>
      <c r="K13" s="14">
        <v>205</v>
      </c>
      <c r="L13" s="14" t="s">
        <v>848</v>
      </c>
      <c r="M13" s="14"/>
      <c r="N13" s="96">
        <v>45729</v>
      </c>
      <c r="O13" s="16" t="s">
        <v>55</v>
      </c>
      <c r="P13" s="39" t="s">
        <v>868</v>
      </c>
      <c r="Q13" s="97">
        <v>64</v>
      </c>
      <c r="R13" s="97" t="s">
        <v>843</v>
      </c>
      <c r="S13" s="16" t="s">
        <v>1024</v>
      </c>
      <c r="T13" s="39">
        <v>9785447185305</v>
      </c>
      <c r="U13" s="16">
        <v>10</v>
      </c>
      <c r="V13" s="98" t="s">
        <v>10</v>
      </c>
      <c r="W13" s="99" t="s">
        <v>66</v>
      </c>
    </row>
    <row r="14" spans="1:23" s="37" customFormat="1">
      <c r="A14" s="53">
        <v>9785447180744</v>
      </c>
      <c r="B14" s="144">
        <f t="shared" si="0"/>
        <v>0</v>
      </c>
      <c r="C14" s="100"/>
      <c r="D14" s="100">
        <f t="shared" si="1"/>
        <v>0</v>
      </c>
      <c r="E14" s="101">
        <v>623003811</v>
      </c>
      <c r="F14" s="101" t="s">
        <v>873</v>
      </c>
      <c r="G14" s="102" t="s">
        <v>492</v>
      </c>
      <c r="H14" s="102" t="s">
        <v>491</v>
      </c>
      <c r="I14" s="102" t="s">
        <v>35</v>
      </c>
      <c r="J14" s="102">
        <v>20</v>
      </c>
      <c r="K14" s="102">
        <v>205</v>
      </c>
      <c r="L14" s="102" t="s">
        <v>848</v>
      </c>
      <c r="M14" s="102" t="s">
        <v>1490</v>
      </c>
      <c r="N14" s="103">
        <v>45159</v>
      </c>
      <c r="O14" s="101" t="s">
        <v>28</v>
      </c>
      <c r="P14" s="104" t="s">
        <v>493</v>
      </c>
      <c r="Q14" s="105">
        <v>64</v>
      </c>
      <c r="R14" s="105" t="s">
        <v>843</v>
      </c>
      <c r="S14" s="101" t="s">
        <v>1024</v>
      </c>
      <c r="T14" s="104">
        <v>9785447180744</v>
      </c>
      <c r="U14" s="101">
        <v>10</v>
      </c>
      <c r="V14" s="106" t="s">
        <v>10</v>
      </c>
      <c r="W14" s="107" t="s">
        <v>66</v>
      </c>
    </row>
    <row r="15" spans="1:23" s="37" customFormat="1">
      <c r="A15" s="53">
        <v>9785447185497</v>
      </c>
      <c r="B15" s="144">
        <f t="shared" si="0"/>
        <v>0</v>
      </c>
      <c r="C15" s="100"/>
      <c r="D15" s="100">
        <f t="shared" si="1"/>
        <v>0</v>
      </c>
      <c r="E15" s="104">
        <v>625001300</v>
      </c>
      <c r="F15" s="101" t="s">
        <v>874</v>
      </c>
      <c r="G15" s="102" t="s">
        <v>608</v>
      </c>
      <c r="H15" s="102" t="s">
        <v>381</v>
      </c>
      <c r="I15" s="102" t="s">
        <v>35</v>
      </c>
      <c r="J15" s="102">
        <v>20</v>
      </c>
      <c r="K15" s="102">
        <v>249</v>
      </c>
      <c r="L15" s="102" t="s">
        <v>848</v>
      </c>
      <c r="M15" s="102" t="s">
        <v>1490</v>
      </c>
      <c r="N15" s="103">
        <v>45737</v>
      </c>
      <c r="O15" s="101" t="s">
        <v>262</v>
      </c>
      <c r="P15" s="104" t="s">
        <v>875</v>
      </c>
      <c r="Q15" s="105">
        <v>80</v>
      </c>
      <c r="R15" s="105" t="s">
        <v>843</v>
      </c>
      <c r="S15" s="101" t="s">
        <v>1024</v>
      </c>
      <c r="T15" s="104">
        <v>9785447185497</v>
      </c>
      <c r="U15" s="101">
        <v>10</v>
      </c>
      <c r="V15" s="106" t="s">
        <v>10</v>
      </c>
      <c r="W15" s="107" t="s">
        <v>66</v>
      </c>
    </row>
    <row r="16" spans="1:23" s="32" customFormat="1">
      <c r="A16" s="59">
        <v>9785447177508</v>
      </c>
      <c r="B16" s="154"/>
      <c r="C16" s="26"/>
      <c r="D16" s="26"/>
      <c r="E16" s="57">
        <v>622004673</v>
      </c>
      <c r="F16" s="31" t="s">
        <v>1572</v>
      </c>
      <c r="G16" s="27" t="s">
        <v>1573</v>
      </c>
      <c r="H16" s="27" t="s">
        <v>1043</v>
      </c>
      <c r="I16" s="27" t="s">
        <v>35</v>
      </c>
      <c r="J16" s="27">
        <v>20</v>
      </c>
      <c r="K16" s="27">
        <v>249</v>
      </c>
      <c r="L16" s="27" t="s">
        <v>848</v>
      </c>
      <c r="M16" s="27"/>
      <c r="N16" s="155">
        <v>45341</v>
      </c>
      <c r="O16" s="31" t="s">
        <v>156</v>
      </c>
      <c r="P16" s="57" t="s">
        <v>1574</v>
      </c>
      <c r="Q16" s="156">
        <v>80</v>
      </c>
      <c r="R16" s="156" t="s">
        <v>843</v>
      </c>
      <c r="S16" s="31" t="s">
        <v>1024</v>
      </c>
      <c r="T16" s="31">
        <v>9785447177508</v>
      </c>
      <c r="U16" s="31">
        <v>10</v>
      </c>
      <c r="V16" s="157" t="s">
        <v>10</v>
      </c>
      <c r="W16" s="158" t="s">
        <v>66</v>
      </c>
    </row>
    <row r="17" spans="1:23" s="30" customFormat="1" ht="15" customHeight="1">
      <c r="A17" s="202">
        <v>9785447186852</v>
      </c>
      <c r="B17" s="147">
        <f t="shared" si="0"/>
        <v>0</v>
      </c>
      <c r="C17" s="148"/>
      <c r="D17" s="148"/>
      <c r="E17" s="38">
        <v>626000510</v>
      </c>
      <c r="F17" s="38" t="s">
        <v>1132</v>
      </c>
      <c r="G17" s="149" t="s">
        <v>1136</v>
      </c>
      <c r="H17" s="149" t="s">
        <v>381</v>
      </c>
      <c r="I17" s="149" t="s">
        <v>35</v>
      </c>
      <c r="J17" s="149">
        <v>20</v>
      </c>
      <c r="K17" s="149">
        <v>279</v>
      </c>
      <c r="L17" s="149" t="s">
        <v>848</v>
      </c>
      <c r="M17" s="149" t="s">
        <v>630</v>
      </c>
      <c r="N17" s="150">
        <v>46094</v>
      </c>
      <c r="O17" s="38" t="s">
        <v>156</v>
      </c>
      <c r="P17" s="56" t="s">
        <v>1138</v>
      </c>
      <c r="Q17" s="151">
        <v>80</v>
      </c>
      <c r="R17" s="151" t="s">
        <v>843</v>
      </c>
      <c r="S17" s="38" t="s">
        <v>1024</v>
      </c>
      <c r="T17" s="38">
        <v>9785447186852</v>
      </c>
      <c r="U17" s="38">
        <v>10</v>
      </c>
      <c r="V17" s="152" t="s">
        <v>10</v>
      </c>
      <c r="W17" s="153" t="s">
        <v>66</v>
      </c>
    </row>
    <row r="18" spans="1:23" s="32" customFormat="1">
      <c r="A18" s="59">
        <v>9785447185954</v>
      </c>
      <c r="B18" s="154">
        <f t="shared" si="0"/>
        <v>0</v>
      </c>
      <c r="C18" s="26"/>
      <c r="D18" s="26">
        <f t="shared" si="1"/>
        <v>0</v>
      </c>
      <c r="E18" s="57">
        <v>625001750</v>
      </c>
      <c r="F18" s="31" t="s">
        <v>953</v>
      </c>
      <c r="G18" s="27" t="s">
        <v>954</v>
      </c>
      <c r="H18" s="27" t="s">
        <v>381</v>
      </c>
      <c r="I18" s="27" t="s">
        <v>35</v>
      </c>
      <c r="J18" s="27">
        <v>20</v>
      </c>
      <c r="K18" s="27">
        <v>249</v>
      </c>
      <c r="L18" s="27" t="s">
        <v>848</v>
      </c>
      <c r="M18" s="27"/>
      <c r="N18" s="155">
        <v>45873</v>
      </c>
      <c r="O18" s="31" t="s">
        <v>992</v>
      </c>
      <c r="P18" s="57" t="s">
        <v>955</v>
      </c>
      <c r="Q18" s="156">
        <v>80</v>
      </c>
      <c r="R18" s="156" t="s">
        <v>843</v>
      </c>
      <c r="S18" s="31" t="s">
        <v>1024</v>
      </c>
      <c r="T18" s="57">
        <v>9785447185954</v>
      </c>
      <c r="U18" s="31">
        <v>10</v>
      </c>
      <c r="V18" s="157" t="s">
        <v>10</v>
      </c>
      <c r="W18" s="158" t="s">
        <v>66</v>
      </c>
    </row>
    <row r="19" spans="1:23" s="32" customFormat="1" ht="15" customHeight="1">
      <c r="A19" s="59">
        <v>4660237956431</v>
      </c>
      <c r="B19" s="154">
        <f t="shared" si="0"/>
        <v>0</v>
      </c>
      <c r="C19" s="26"/>
      <c r="D19" s="26">
        <f t="shared" si="1"/>
        <v>0</v>
      </c>
      <c r="E19" s="31">
        <v>624003250</v>
      </c>
      <c r="F19" s="31" t="s">
        <v>712</v>
      </c>
      <c r="G19" s="27" t="s">
        <v>1231</v>
      </c>
      <c r="H19" s="27" t="s">
        <v>381</v>
      </c>
      <c r="I19" s="27" t="s">
        <v>35</v>
      </c>
      <c r="J19" s="27">
        <v>20</v>
      </c>
      <c r="K19" s="27">
        <v>249</v>
      </c>
      <c r="L19" s="27" t="s">
        <v>848</v>
      </c>
      <c r="M19" s="27"/>
      <c r="N19" s="155">
        <v>45509</v>
      </c>
      <c r="O19" s="31" t="s">
        <v>713</v>
      </c>
      <c r="P19" s="57">
        <v>4660237956431</v>
      </c>
      <c r="Q19" s="156">
        <v>80</v>
      </c>
      <c r="R19" s="156" t="s">
        <v>843</v>
      </c>
      <c r="S19" s="31" t="s">
        <v>1024</v>
      </c>
      <c r="T19" s="57">
        <v>4660237956431</v>
      </c>
      <c r="U19" s="31">
        <v>10</v>
      </c>
      <c r="V19" s="157" t="s">
        <v>10</v>
      </c>
      <c r="W19" s="158" t="s">
        <v>66</v>
      </c>
    </row>
    <row r="20" spans="1:23" s="32" customFormat="1" ht="15" customHeight="1">
      <c r="A20" s="59">
        <v>9785447185664</v>
      </c>
      <c r="B20" s="154">
        <f t="shared" si="0"/>
        <v>0</v>
      </c>
      <c r="C20" s="26"/>
      <c r="D20" s="26">
        <f t="shared" si="1"/>
        <v>0</v>
      </c>
      <c r="E20" s="31">
        <v>625001470</v>
      </c>
      <c r="F20" s="31" t="s">
        <v>956</v>
      </c>
      <c r="G20" s="27" t="s">
        <v>1232</v>
      </c>
      <c r="H20" s="27" t="s">
        <v>381</v>
      </c>
      <c r="I20" s="27" t="s">
        <v>35</v>
      </c>
      <c r="J20" s="27">
        <v>20</v>
      </c>
      <c r="K20" s="27">
        <v>249</v>
      </c>
      <c r="L20" s="27" t="s">
        <v>848</v>
      </c>
      <c r="M20" s="27"/>
      <c r="N20" s="155">
        <v>45873</v>
      </c>
      <c r="O20" s="31" t="s">
        <v>962</v>
      </c>
      <c r="P20" s="57" t="s">
        <v>957</v>
      </c>
      <c r="Q20" s="156">
        <v>80</v>
      </c>
      <c r="R20" s="156" t="s">
        <v>843</v>
      </c>
      <c r="S20" s="31" t="s">
        <v>1024</v>
      </c>
      <c r="T20" s="57">
        <v>9785447185664</v>
      </c>
      <c r="U20" s="31">
        <v>10</v>
      </c>
      <c r="V20" s="157" t="s">
        <v>10</v>
      </c>
      <c r="W20" s="158" t="s">
        <v>66</v>
      </c>
    </row>
    <row r="21" spans="1:23" s="32" customFormat="1">
      <c r="A21" s="59">
        <v>9785447182960</v>
      </c>
      <c r="B21" s="154">
        <f t="shared" si="0"/>
        <v>0</v>
      </c>
      <c r="C21" s="26"/>
      <c r="D21" s="26">
        <f t="shared" si="1"/>
        <v>0</v>
      </c>
      <c r="E21" s="31">
        <v>624003260</v>
      </c>
      <c r="F21" s="31" t="s">
        <v>706</v>
      </c>
      <c r="G21" s="27" t="s">
        <v>1239</v>
      </c>
      <c r="H21" s="27" t="s">
        <v>381</v>
      </c>
      <c r="I21" s="27" t="s">
        <v>35</v>
      </c>
      <c r="J21" s="27">
        <v>20</v>
      </c>
      <c r="K21" s="27">
        <v>249</v>
      </c>
      <c r="L21" s="27" t="s">
        <v>848</v>
      </c>
      <c r="M21" s="27"/>
      <c r="N21" s="155">
        <v>45509</v>
      </c>
      <c r="O21" s="31" t="s">
        <v>582</v>
      </c>
      <c r="P21" s="57" t="s">
        <v>707</v>
      </c>
      <c r="Q21" s="156">
        <v>80</v>
      </c>
      <c r="R21" s="156" t="s">
        <v>843</v>
      </c>
      <c r="S21" s="31" t="s">
        <v>1024</v>
      </c>
      <c r="T21" s="57">
        <v>9785447182960</v>
      </c>
      <c r="U21" s="31">
        <v>10</v>
      </c>
      <c r="V21" s="157" t="s">
        <v>10</v>
      </c>
      <c r="W21" s="158" t="s">
        <v>66</v>
      </c>
    </row>
    <row r="22" spans="1:23" s="30" customFormat="1" ht="15" customHeight="1">
      <c r="A22" s="202">
        <v>9785447186838</v>
      </c>
      <c r="B22" s="147">
        <f t="shared" si="0"/>
        <v>0</v>
      </c>
      <c r="C22" s="148"/>
      <c r="D22" s="148"/>
      <c r="E22" s="38">
        <v>626000490</v>
      </c>
      <c r="F22" s="38" t="s">
        <v>1130</v>
      </c>
      <c r="G22" s="149" t="s">
        <v>1134</v>
      </c>
      <c r="H22" s="149" t="s">
        <v>381</v>
      </c>
      <c r="I22" s="149" t="s">
        <v>35</v>
      </c>
      <c r="J22" s="149">
        <v>20</v>
      </c>
      <c r="K22" s="149">
        <v>279</v>
      </c>
      <c r="L22" s="149" t="s">
        <v>848</v>
      </c>
      <c r="M22" s="149" t="s">
        <v>630</v>
      </c>
      <c r="N22" s="150">
        <v>46094</v>
      </c>
      <c r="O22" s="38" t="s">
        <v>39</v>
      </c>
      <c r="P22" s="56" t="s">
        <v>1139</v>
      </c>
      <c r="Q22" s="151">
        <v>80</v>
      </c>
      <c r="R22" s="151" t="s">
        <v>843</v>
      </c>
      <c r="S22" s="38" t="s">
        <v>1024</v>
      </c>
      <c r="T22" s="38">
        <v>9785447186838</v>
      </c>
      <c r="U22" s="38">
        <v>10</v>
      </c>
      <c r="V22" s="152" t="s">
        <v>10</v>
      </c>
      <c r="W22" s="153" t="s">
        <v>66</v>
      </c>
    </row>
    <row r="23" spans="1:23" s="32" customFormat="1">
      <c r="A23" s="59">
        <v>9785447174682</v>
      </c>
      <c r="B23" s="154">
        <f t="shared" si="0"/>
        <v>0</v>
      </c>
      <c r="C23" s="26"/>
      <c r="D23" s="26">
        <f t="shared" si="1"/>
        <v>0</v>
      </c>
      <c r="E23" s="31">
        <v>623003120</v>
      </c>
      <c r="F23" s="31" t="s">
        <v>709</v>
      </c>
      <c r="G23" s="27" t="s">
        <v>1240</v>
      </c>
      <c r="H23" s="27" t="s">
        <v>381</v>
      </c>
      <c r="I23" s="27" t="s">
        <v>35</v>
      </c>
      <c r="J23" s="27">
        <v>20</v>
      </c>
      <c r="K23" s="27">
        <v>249</v>
      </c>
      <c r="L23" s="27" t="s">
        <v>848</v>
      </c>
      <c r="M23" s="27"/>
      <c r="N23" s="155">
        <v>45509</v>
      </c>
      <c r="O23" s="31" t="s">
        <v>591</v>
      </c>
      <c r="P23" s="57" t="s">
        <v>708</v>
      </c>
      <c r="Q23" s="156">
        <v>80</v>
      </c>
      <c r="R23" s="156" t="s">
        <v>843</v>
      </c>
      <c r="S23" s="31" t="s">
        <v>1024</v>
      </c>
      <c r="T23" s="57">
        <v>9785447174682</v>
      </c>
      <c r="U23" s="31">
        <v>10</v>
      </c>
      <c r="V23" s="157" t="s">
        <v>10</v>
      </c>
      <c r="W23" s="158" t="s">
        <v>66</v>
      </c>
    </row>
    <row r="24" spans="1:23" s="62" customFormat="1">
      <c r="A24" s="53">
        <v>9785447177836</v>
      </c>
      <c r="B24" s="145">
        <f t="shared" si="0"/>
        <v>0</v>
      </c>
      <c r="C24" s="40"/>
      <c r="D24" s="40">
        <f t="shared" si="1"/>
        <v>0</v>
      </c>
      <c r="E24" s="36">
        <v>622004662</v>
      </c>
      <c r="F24" s="36" t="s">
        <v>487</v>
      </c>
      <c r="G24" s="54" t="s">
        <v>1432</v>
      </c>
      <c r="H24" s="54" t="s">
        <v>381</v>
      </c>
      <c r="I24" s="54" t="s">
        <v>35</v>
      </c>
      <c r="J24" s="54">
        <v>20</v>
      </c>
      <c r="K24" s="54">
        <v>209</v>
      </c>
      <c r="L24" s="54" t="s">
        <v>848</v>
      </c>
      <c r="M24" s="102" t="s">
        <v>1490</v>
      </c>
      <c r="N24" s="138">
        <v>45134</v>
      </c>
      <c r="O24" s="36" t="s">
        <v>400</v>
      </c>
      <c r="P24" s="55" t="s">
        <v>382</v>
      </c>
      <c r="Q24" s="142">
        <v>80</v>
      </c>
      <c r="R24" s="142" t="s">
        <v>843</v>
      </c>
      <c r="S24" s="36" t="s">
        <v>1024</v>
      </c>
      <c r="T24" s="55">
        <v>9785447177836</v>
      </c>
      <c r="U24" s="36">
        <v>10</v>
      </c>
      <c r="V24" s="140" t="s">
        <v>10</v>
      </c>
      <c r="W24" s="143" t="s">
        <v>66</v>
      </c>
    </row>
    <row r="25" spans="1:23" s="32" customFormat="1">
      <c r="A25" s="59">
        <v>9785447182946</v>
      </c>
      <c r="B25" s="154">
        <f t="shared" si="0"/>
        <v>0</v>
      </c>
      <c r="C25" s="26"/>
      <c r="D25" s="26">
        <f t="shared" si="1"/>
        <v>0</v>
      </c>
      <c r="E25" s="31">
        <v>624003240</v>
      </c>
      <c r="F25" s="31" t="s">
        <v>710</v>
      </c>
      <c r="G25" s="27" t="s">
        <v>1433</v>
      </c>
      <c r="H25" s="27" t="s">
        <v>381</v>
      </c>
      <c r="I25" s="27" t="s">
        <v>35</v>
      </c>
      <c r="J25" s="27">
        <v>20</v>
      </c>
      <c r="K25" s="27">
        <v>249</v>
      </c>
      <c r="L25" s="27" t="s">
        <v>848</v>
      </c>
      <c r="M25" s="27"/>
      <c r="N25" s="155">
        <v>45509</v>
      </c>
      <c r="O25" s="31" t="s">
        <v>55</v>
      </c>
      <c r="P25" s="57" t="s">
        <v>711</v>
      </c>
      <c r="Q25" s="156">
        <v>80</v>
      </c>
      <c r="R25" s="156" t="s">
        <v>843</v>
      </c>
      <c r="S25" s="31" t="s">
        <v>1024</v>
      </c>
      <c r="T25" s="57">
        <v>9785447182946</v>
      </c>
      <c r="U25" s="31">
        <v>10</v>
      </c>
      <c r="V25" s="157" t="s">
        <v>10</v>
      </c>
      <c r="W25" s="158" t="s">
        <v>66</v>
      </c>
    </row>
    <row r="26" spans="1:23" s="32" customFormat="1">
      <c r="A26" s="59">
        <v>9785447186401</v>
      </c>
      <c r="B26" s="154">
        <f t="shared" si="0"/>
        <v>0</v>
      </c>
      <c r="C26" s="26"/>
      <c r="D26" s="26">
        <f t="shared" si="1"/>
        <v>0</v>
      </c>
      <c r="E26" s="31">
        <v>625002260</v>
      </c>
      <c r="F26" s="31" t="s">
        <v>1044</v>
      </c>
      <c r="G26" s="27" t="s">
        <v>1042</v>
      </c>
      <c r="H26" s="27" t="s">
        <v>1043</v>
      </c>
      <c r="I26" s="27" t="s">
        <v>35</v>
      </c>
      <c r="J26" s="27">
        <v>20</v>
      </c>
      <c r="K26" s="27">
        <v>249</v>
      </c>
      <c r="L26" s="27" t="s">
        <v>848</v>
      </c>
      <c r="M26" s="27"/>
      <c r="N26" s="155">
        <v>45961</v>
      </c>
      <c r="O26" s="31" t="s">
        <v>1046</v>
      </c>
      <c r="P26" s="57" t="s">
        <v>1045</v>
      </c>
      <c r="Q26" s="156">
        <v>80</v>
      </c>
      <c r="R26" s="156" t="s">
        <v>843</v>
      </c>
      <c r="S26" s="31" t="s">
        <v>1024</v>
      </c>
      <c r="T26" s="57">
        <v>9785447186401</v>
      </c>
      <c r="U26" s="31">
        <v>10</v>
      </c>
      <c r="V26" s="157" t="s">
        <v>10</v>
      </c>
      <c r="W26" s="158" t="s">
        <v>66</v>
      </c>
    </row>
    <row r="27" spans="1:23" s="30" customFormat="1" ht="15" customHeight="1">
      <c r="A27" s="202">
        <v>9785447186845</v>
      </c>
      <c r="B27" s="147"/>
      <c r="C27" s="148"/>
      <c r="D27" s="148"/>
      <c r="E27" s="38">
        <v>626000500</v>
      </c>
      <c r="F27" s="38" t="s">
        <v>1131</v>
      </c>
      <c r="G27" s="149" t="s">
        <v>1135</v>
      </c>
      <c r="H27" s="149" t="s">
        <v>381</v>
      </c>
      <c r="I27" s="149" t="s">
        <v>35</v>
      </c>
      <c r="J27" s="149">
        <v>20</v>
      </c>
      <c r="K27" s="149">
        <v>279</v>
      </c>
      <c r="L27" s="149" t="s">
        <v>848</v>
      </c>
      <c r="M27" s="149" t="s">
        <v>630</v>
      </c>
      <c r="N27" s="150">
        <v>46094</v>
      </c>
      <c r="O27" s="38" t="s">
        <v>786</v>
      </c>
      <c r="P27" s="56" t="s">
        <v>1140</v>
      </c>
      <c r="Q27" s="151">
        <v>80</v>
      </c>
      <c r="R27" s="151" t="s">
        <v>843</v>
      </c>
      <c r="S27" s="38" t="s">
        <v>1024</v>
      </c>
      <c r="T27" s="38">
        <v>9785447186845</v>
      </c>
      <c r="U27" s="38">
        <v>10</v>
      </c>
      <c r="V27" s="152" t="s">
        <v>10</v>
      </c>
      <c r="W27" s="153" t="s">
        <v>66</v>
      </c>
    </row>
    <row r="28" spans="1:23" s="30" customFormat="1" ht="15" customHeight="1">
      <c r="A28" s="202">
        <v>9785447186869</v>
      </c>
      <c r="B28" s="147"/>
      <c r="C28" s="148"/>
      <c r="D28" s="148"/>
      <c r="E28" s="38">
        <v>626000630</v>
      </c>
      <c r="F28" s="38" t="s">
        <v>1133</v>
      </c>
      <c r="G28" s="149" t="s">
        <v>1137</v>
      </c>
      <c r="H28" s="149" t="s">
        <v>381</v>
      </c>
      <c r="I28" s="149" t="s">
        <v>35</v>
      </c>
      <c r="J28" s="149">
        <v>20</v>
      </c>
      <c r="K28" s="149">
        <v>279</v>
      </c>
      <c r="L28" s="149" t="s">
        <v>848</v>
      </c>
      <c r="M28" s="149" t="s">
        <v>630</v>
      </c>
      <c r="N28" s="150">
        <v>46094</v>
      </c>
      <c r="O28" s="38" t="s">
        <v>28</v>
      </c>
      <c r="P28" s="56" t="s">
        <v>1141</v>
      </c>
      <c r="Q28" s="151">
        <v>80</v>
      </c>
      <c r="R28" s="151" t="s">
        <v>843</v>
      </c>
      <c r="S28" s="38" t="s">
        <v>1024</v>
      </c>
      <c r="T28" s="38">
        <v>9785447186869</v>
      </c>
      <c r="U28" s="38">
        <v>10</v>
      </c>
      <c r="V28" s="152" t="s">
        <v>10</v>
      </c>
      <c r="W28" s="153" t="s">
        <v>66</v>
      </c>
    </row>
    <row r="29" spans="1:23" s="32" customFormat="1" ht="15" customHeight="1">
      <c r="A29" s="59">
        <v>9785447184025</v>
      </c>
      <c r="B29" s="95">
        <f t="shared" si="0"/>
        <v>0</v>
      </c>
      <c r="C29" s="15"/>
      <c r="D29" s="15">
        <f t="shared" si="1"/>
        <v>0</v>
      </c>
      <c r="E29" s="16">
        <v>624005340</v>
      </c>
      <c r="F29" s="16" t="s">
        <v>754</v>
      </c>
      <c r="G29" s="14" t="s">
        <v>1241</v>
      </c>
      <c r="H29" s="14" t="s">
        <v>105</v>
      </c>
      <c r="I29" s="14" t="s">
        <v>35</v>
      </c>
      <c r="J29" s="14">
        <v>20</v>
      </c>
      <c r="K29" s="14">
        <v>205</v>
      </c>
      <c r="L29" s="14" t="s">
        <v>846</v>
      </c>
      <c r="M29" s="14"/>
      <c r="N29" s="96">
        <v>45552</v>
      </c>
      <c r="O29" s="16" t="s">
        <v>672</v>
      </c>
      <c r="P29" s="39" t="s">
        <v>755</v>
      </c>
      <c r="Q29" s="97">
        <v>32</v>
      </c>
      <c r="R29" s="97" t="s">
        <v>843</v>
      </c>
      <c r="S29" s="16" t="s">
        <v>12</v>
      </c>
      <c r="T29" s="39">
        <v>9785447184025</v>
      </c>
      <c r="U29" s="16">
        <v>10</v>
      </c>
      <c r="V29" s="98" t="s">
        <v>10</v>
      </c>
      <c r="W29" s="20" t="s">
        <v>66</v>
      </c>
    </row>
    <row r="30" spans="1:23" s="30" customFormat="1" ht="15" customHeight="1">
      <c r="A30" s="59">
        <v>9785447168766</v>
      </c>
      <c r="B30" s="95">
        <f t="shared" si="0"/>
        <v>0</v>
      </c>
      <c r="C30" s="15"/>
      <c r="D30" s="15">
        <f t="shared" si="1"/>
        <v>0</v>
      </c>
      <c r="E30" s="16">
        <v>621000150</v>
      </c>
      <c r="F30" s="16" t="s">
        <v>198</v>
      </c>
      <c r="G30" s="14" t="s">
        <v>1434</v>
      </c>
      <c r="H30" s="14" t="s">
        <v>105</v>
      </c>
      <c r="I30" s="14" t="s">
        <v>35</v>
      </c>
      <c r="J30" s="14">
        <v>10</v>
      </c>
      <c r="K30" s="14">
        <v>460</v>
      </c>
      <c r="L30" s="14" t="s">
        <v>846</v>
      </c>
      <c r="M30" s="14"/>
      <c r="N30" s="96">
        <v>44421</v>
      </c>
      <c r="O30" s="16" t="s">
        <v>92</v>
      </c>
      <c r="P30" s="39" t="s">
        <v>130</v>
      </c>
      <c r="Q30" s="97">
        <v>32</v>
      </c>
      <c r="R30" s="97" t="s">
        <v>843</v>
      </c>
      <c r="S30" s="16" t="s">
        <v>12</v>
      </c>
      <c r="T30" s="39">
        <v>9785447168766</v>
      </c>
      <c r="U30" s="16">
        <v>10</v>
      </c>
      <c r="V30" s="98" t="s">
        <v>10</v>
      </c>
      <c r="W30" s="20" t="s">
        <v>66</v>
      </c>
    </row>
    <row r="31" spans="1:23" s="30" customFormat="1" ht="15" customHeight="1">
      <c r="A31" s="59">
        <v>9785447183998</v>
      </c>
      <c r="B31" s="95">
        <f t="shared" si="0"/>
        <v>0</v>
      </c>
      <c r="C31" s="15"/>
      <c r="D31" s="15">
        <f t="shared" si="1"/>
        <v>0</v>
      </c>
      <c r="E31" s="16">
        <v>624005310</v>
      </c>
      <c r="F31" s="16" t="s">
        <v>756</v>
      </c>
      <c r="G31" s="14" t="s">
        <v>1242</v>
      </c>
      <c r="H31" s="14" t="s">
        <v>105</v>
      </c>
      <c r="I31" s="14" t="s">
        <v>35</v>
      </c>
      <c r="J31" s="14">
        <v>20</v>
      </c>
      <c r="K31" s="14">
        <v>205</v>
      </c>
      <c r="L31" s="14" t="s">
        <v>846</v>
      </c>
      <c r="M31" s="14"/>
      <c r="N31" s="96">
        <v>45552</v>
      </c>
      <c r="O31" s="16" t="s">
        <v>582</v>
      </c>
      <c r="P31" s="39" t="s">
        <v>757</v>
      </c>
      <c r="Q31" s="97">
        <v>32</v>
      </c>
      <c r="R31" s="97" t="s">
        <v>843</v>
      </c>
      <c r="S31" s="16" t="s">
        <v>12</v>
      </c>
      <c r="T31" s="39">
        <v>9785447183998</v>
      </c>
      <c r="U31" s="16">
        <v>10</v>
      </c>
      <c r="V31" s="98" t="s">
        <v>10</v>
      </c>
      <c r="W31" s="20" t="s">
        <v>66</v>
      </c>
    </row>
    <row r="32" spans="1:23" s="32" customFormat="1" ht="15" customHeight="1">
      <c r="A32" s="59">
        <v>9785447186258</v>
      </c>
      <c r="B32" s="95">
        <f t="shared" si="0"/>
        <v>0</v>
      </c>
      <c r="C32" s="15"/>
      <c r="D32" s="15">
        <f t="shared" si="1"/>
        <v>0</v>
      </c>
      <c r="E32" s="16">
        <v>625002110</v>
      </c>
      <c r="F32" s="16" t="s">
        <v>973</v>
      </c>
      <c r="G32" s="14" t="s">
        <v>976</v>
      </c>
      <c r="H32" s="14" t="s">
        <v>105</v>
      </c>
      <c r="I32" s="14" t="s">
        <v>35</v>
      </c>
      <c r="J32" s="14">
        <v>20</v>
      </c>
      <c r="K32" s="14">
        <v>249</v>
      </c>
      <c r="L32" s="14" t="s">
        <v>846</v>
      </c>
      <c r="M32" s="14"/>
      <c r="N32" s="96">
        <v>45911</v>
      </c>
      <c r="O32" s="16" t="s">
        <v>39</v>
      </c>
      <c r="P32" s="39" t="s">
        <v>970</v>
      </c>
      <c r="Q32" s="97">
        <v>32</v>
      </c>
      <c r="R32" s="97" t="s">
        <v>843</v>
      </c>
      <c r="S32" s="16" t="s">
        <v>12</v>
      </c>
      <c r="T32" s="39">
        <v>9785447186258</v>
      </c>
      <c r="U32" s="16">
        <v>10</v>
      </c>
      <c r="V32" s="98" t="s">
        <v>10</v>
      </c>
      <c r="W32" s="20" t="s">
        <v>66</v>
      </c>
    </row>
    <row r="33" spans="1:23" s="32" customFormat="1" ht="15" customHeight="1">
      <c r="A33" s="59">
        <v>9785447168735</v>
      </c>
      <c r="B33" s="95">
        <f t="shared" si="0"/>
        <v>0</v>
      </c>
      <c r="C33" s="15"/>
      <c r="D33" s="15">
        <f t="shared" si="1"/>
        <v>0</v>
      </c>
      <c r="E33" s="16">
        <v>621000120</v>
      </c>
      <c r="F33" s="16" t="s">
        <v>199</v>
      </c>
      <c r="G33" s="14" t="s">
        <v>1435</v>
      </c>
      <c r="H33" s="14" t="s">
        <v>105</v>
      </c>
      <c r="I33" s="14" t="s">
        <v>35</v>
      </c>
      <c r="J33" s="14">
        <v>10</v>
      </c>
      <c r="K33" s="14">
        <v>460</v>
      </c>
      <c r="L33" s="14" t="s">
        <v>846</v>
      </c>
      <c r="M33" s="14"/>
      <c r="N33" s="96">
        <v>44391</v>
      </c>
      <c r="O33" s="16" t="s">
        <v>27</v>
      </c>
      <c r="P33" s="39" t="s">
        <v>106</v>
      </c>
      <c r="Q33" s="97">
        <v>32</v>
      </c>
      <c r="R33" s="97" t="s">
        <v>843</v>
      </c>
      <c r="S33" s="16" t="s">
        <v>12</v>
      </c>
      <c r="T33" s="39">
        <v>9785447168735</v>
      </c>
      <c r="U33" s="16">
        <v>10</v>
      </c>
      <c r="V33" s="98" t="s">
        <v>10</v>
      </c>
      <c r="W33" s="20" t="s">
        <v>66</v>
      </c>
    </row>
    <row r="34" spans="1:23" s="32" customFormat="1">
      <c r="A34" s="59">
        <v>9785447186272</v>
      </c>
      <c r="B34" s="95">
        <f t="shared" si="0"/>
        <v>0</v>
      </c>
      <c r="C34" s="15"/>
      <c r="D34" s="15">
        <f t="shared" si="1"/>
        <v>0</v>
      </c>
      <c r="E34" s="16">
        <v>625002130</v>
      </c>
      <c r="F34" s="16" t="s">
        <v>979</v>
      </c>
      <c r="G34" s="14" t="s">
        <v>1436</v>
      </c>
      <c r="H34" s="14" t="s">
        <v>105</v>
      </c>
      <c r="I34" s="14" t="s">
        <v>35</v>
      </c>
      <c r="J34" s="14">
        <v>20</v>
      </c>
      <c r="K34" s="14">
        <v>249</v>
      </c>
      <c r="L34" s="14" t="s">
        <v>846</v>
      </c>
      <c r="M34" s="14"/>
      <c r="N34" s="96">
        <v>45911</v>
      </c>
      <c r="O34" s="16" t="s">
        <v>1046</v>
      </c>
      <c r="P34" s="39" t="s">
        <v>978</v>
      </c>
      <c r="Q34" s="97">
        <v>32</v>
      </c>
      <c r="R34" s="97" t="s">
        <v>843</v>
      </c>
      <c r="S34" s="16" t="s">
        <v>12</v>
      </c>
      <c r="T34" s="39">
        <v>9785447186272</v>
      </c>
      <c r="U34" s="16">
        <v>10</v>
      </c>
      <c r="V34" s="98" t="s">
        <v>10</v>
      </c>
      <c r="W34" s="99" t="s">
        <v>66</v>
      </c>
    </row>
    <row r="35" spans="1:23" s="32" customFormat="1" ht="15" customHeight="1">
      <c r="A35" s="59">
        <v>9785447184018</v>
      </c>
      <c r="B35" s="95">
        <f t="shared" si="0"/>
        <v>0</v>
      </c>
      <c r="C35" s="15"/>
      <c r="D35" s="15">
        <f t="shared" si="1"/>
        <v>0</v>
      </c>
      <c r="E35" s="16">
        <v>624005330</v>
      </c>
      <c r="F35" s="16" t="s">
        <v>758</v>
      </c>
      <c r="G35" s="14" t="s">
        <v>1243</v>
      </c>
      <c r="H35" s="14" t="s">
        <v>105</v>
      </c>
      <c r="I35" s="14" t="s">
        <v>35</v>
      </c>
      <c r="J35" s="14">
        <v>20</v>
      </c>
      <c r="K35" s="14">
        <v>205</v>
      </c>
      <c r="L35" s="14" t="s">
        <v>846</v>
      </c>
      <c r="M35" s="14"/>
      <c r="N35" s="96">
        <v>45552</v>
      </c>
      <c r="O35" s="16" t="s">
        <v>759</v>
      </c>
      <c r="P35" s="39" t="s">
        <v>760</v>
      </c>
      <c r="Q35" s="97">
        <v>32</v>
      </c>
      <c r="R35" s="97" t="s">
        <v>843</v>
      </c>
      <c r="S35" s="16" t="s">
        <v>12</v>
      </c>
      <c r="T35" s="39">
        <v>9785447184018</v>
      </c>
      <c r="U35" s="16">
        <v>10</v>
      </c>
      <c r="V35" s="98" t="s">
        <v>10</v>
      </c>
      <c r="W35" s="20" t="s">
        <v>66</v>
      </c>
    </row>
    <row r="36" spans="1:23" s="37" customFormat="1" ht="15" customHeight="1">
      <c r="A36" s="53">
        <v>9785447180768</v>
      </c>
      <c r="B36" s="144">
        <f t="shared" si="0"/>
        <v>0</v>
      </c>
      <c r="C36" s="100"/>
      <c r="D36" s="100">
        <f t="shared" si="1"/>
        <v>0</v>
      </c>
      <c r="E36" s="101">
        <v>623003831</v>
      </c>
      <c r="F36" s="101" t="s">
        <v>972</v>
      </c>
      <c r="G36" s="102" t="s">
        <v>975</v>
      </c>
      <c r="H36" s="102" t="s">
        <v>105</v>
      </c>
      <c r="I36" s="102" t="s">
        <v>35</v>
      </c>
      <c r="J36" s="102">
        <v>20</v>
      </c>
      <c r="K36" s="102">
        <v>249</v>
      </c>
      <c r="L36" s="102" t="s">
        <v>846</v>
      </c>
      <c r="M36" s="102" t="s">
        <v>1490</v>
      </c>
      <c r="N36" s="103">
        <v>45911</v>
      </c>
      <c r="O36" s="101" t="s">
        <v>28</v>
      </c>
      <c r="P36" s="104" t="s">
        <v>969</v>
      </c>
      <c r="Q36" s="105">
        <v>32</v>
      </c>
      <c r="R36" s="105" t="s">
        <v>843</v>
      </c>
      <c r="S36" s="101" t="s">
        <v>12</v>
      </c>
      <c r="T36" s="104">
        <v>9785447180768</v>
      </c>
      <c r="U36" s="101">
        <v>10</v>
      </c>
      <c r="V36" s="106" t="s">
        <v>10</v>
      </c>
      <c r="W36" s="117" t="s">
        <v>66</v>
      </c>
    </row>
    <row r="37" spans="1:23" s="32" customFormat="1" ht="15" customHeight="1">
      <c r="A37" s="59">
        <v>9785447186265</v>
      </c>
      <c r="B37" s="95">
        <f t="shared" si="0"/>
        <v>0</v>
      </c>
      <c r="C37" s="15"/>
      <c r="D37" s="15">
        <f t="shared" si="1"/>
        <v>0</v>
      </c>
      <c r="E37" s="16">
        <v>625002120</v>
      </c>
      <c r="F37" s="16" t="s">
        <v>974</v>
      </c>
      <c r="G37" s="14" t="s">
        <v>977</v>
      </c>
      <c r="H37" s="14" t="s">
        <v>105</v>
      </c>
      <c r="I37" s="14" t="s">
        <v>35</v>
      </c>
      <c r="J37" s="14">
        <v>20</v>
      </c>
      <c r="K37" s="14">
        <v>249</v>
      </c>
      <c r="L37" s="14" t="s">
        <v>846</v>
      </c>
      <c r="M37" s="14"/>
      <c r="N37" s="96">
        <v>45911</v>
      </c>
      <c r="O37" s="16" t="s">
        <v>786</v>
      </c>
      <c r="P37" s="39" t="s">
        <v>971</v>
      </c>
      <c r="Q37" s="97">
        <v>32</v>
      </c>
      <c r="R37" s="97" t="s">
        <v>843</v>
      </c>
      <c r="S37" s="16" t="s">
        <v>12</v>
      </c>
      <c r="T37" s="39">
        <v>9785447186265</v>
      </c>
      <c r="U37" s="16">
        <v>10</v>
      </c>
      <c r="V37" s="98" t="s">
        <v>10</v>
      </c>
      <c r="W37" s="20" t="s">
        <v>66</v>
      </c>
    </row>
    <row r="38" spans="1:23" s="32" customFormat="1">
      <c r="A38" s="59">
        <v>9785447176969</v>
      </c>
      <c r="B38" s="95">
        <f t="shared" si="0"/>
        <v>0</v>
      </c>
      <c r="C38" s="15"/>
      <c r="D38" s="15">
        <f t="shared" si="1"/>
        <v>0</v>
      </c>
      <c r="E38" s="16">
        <v>622003710</v>
      </c>
      <c r="F38" s="16" t="s">
        <v>352</v>
      </c>
      <c r="G38" s="14" t="s">
        <v>1437</v>
      </c>
      <c r="H38" s="14" t="s">
        <v>69</v>
      </c>
      <c r="I38" s="14" t="s">
        <v>35</v>
      </c>
      <c r="J38" s="14">
        <v>20</v>
      </c>
      <c r="K38" s="14">
        <v>200</v>
      </c>
      <c r="L38" s="14" t="s">
        <v>846</v>
      </c>
      <c r="M38" s="14"/>
      <c r="N38" s="96">
        <v>44880</v>
      </c>
      <c r="O38" s="16" t="s">
        <v>148</v>
      </c>
      <c r="P38" s="39" t="s">
        <v>349</v>
      </c>
      <c r="Q38" s="97">
        <v>24</v>
      </c>
      <c r="R38" s="97" t="s">
        <v>843</v>
      </c>
      <c r="S38" s="16" t="s">
        <v>70</v>
      </c>
      <c r="T38" s="39">
        <v>9785447176969</v>
      </c>
      <c r="U38" s="16">
        <v>10</v>
      </c>
      <c r="V38" s="98" t="s">
        <v>10</v>
      </c>
      <c r="W38" s="20" t="s">
        <v>66</v>
      </c>
    </row>
    <row r="39" spans="1:23" s="32" customFormat="1">
      <c r="A39" s="59">
        <v>9785447170400</v>
      </c>
      <c r="B39" s="95">
        <f t="shared" si="0"/>
        <v>0</v>
      </c>
      <c r="C39" s="15"/>
      <c r="D39" s="15">
        <f t="shared" si="1"/>
        <v>0</v>
      </c>
      <c r="E39" s="16">
        <v>622000320</v>
      </c>
      <c r="F39" s="16" t="s">
        <v>351</v>
      </c>
      <c r="G39" s="14" t="s">
        <v>1438</v>
      </c>
      <c r="H39" s="14" t="s">
        <v>69</v>
      </c>
      <c r="I39" s="14" t="s">
        <v>35</v>
      </c>
      <c r="J39" s="14">
        <v>20</v>
      </c>
      <c r="K39" s="14">
        <v>200</v>
      </c>
      <c r="L39" s="14" t="s">
        <v>846</v>
      </c>
      <c r="M39" s="14"/>
      <c r="N39" s="96">
        <v>44880</v>
      </c>
      <c r="O39" s="16" t="s">
        <v>16</v>
      </c>
      <c r="P39" s="39" t="s">
        <v>348</v>
      </c>
      <c r="Q39" s="97">
        <v>24</v>
      </c>
      <c r="R39" s="97" t="s">
        <v>843</v>
      </c>
      <c r="S39" s="16" t="s">
        <v>70</v>
      </c>
      <c r="T39" s="39">
        <v>9785447170400</v>
      </c>
      <c r="U39" s="16">
        <v>10</v>
      </c>
      <c r="V39" s="98" t="s">
        <v>10</v>
      </c>
      <c r="W39" s="20" t="s">
        <v>66</v>
      </c>
    </row>
    <row r="40" spans="1:23" s="32" customFormat="1" ht="15" customHeight="1">
      <c r="A40" s="59">
        <v>9785447170394</v>
      </c>
      <c r="B40" s="95">
        <f t="shared" si="0"/>
        <v>0</v>
      </c>
      <c r="C40" s="15"/>
      <c r="D40" s="15">
        <f t="shared" si="1"/>
        <v>0</v>
      </c>
      <c r="E40" s="16">
        <v>622000310</v>
      </c>
      <c r="F40" s="16" t="s">
        <v>353</v>
      </c>
      <c r="G40" s="14" t="s">
        <v>1439</v>
      </c>
      <c r="H40" s="14" t="s">
        <v>69</v>
      </c>
      <c r="I40" s="14" t="s">
        <v>35</v>
      </c>
      <c r="J40" s="14">
        <v>20</v>
      </c>
      <c r="K40" s="14">
        <v>200</v>
      </c>
      <c r="L40" s="14" t="s">
        <v>846</v>
      </c>
      <c r="M40" s="14"/>
      <c r="N40" s="96">
        <v>44880</v>
      </c>
      <c r="O40" s="16" t="s">
        <v>39</v>
      </c>
      <c r="P40" s="39" t="s">
        <v>350</v>
      </c>
      <c r="Q40" s="97">
        <v>24</v>
      </c>
      <c r="R40" s="97" t="s">
        <v>843</v>
      </c>
      <c r="S40" s="16" t="s">
        <v>70</v>
      </c>
      <c r="T40" s="39">
        <v>9785447170394</v>
      </c>
      <c r="U40" s="16">
        <v>10</v>
      </c>
      <c r="V40" s="98" t="s">
        <v>10</v>
      </c>
      <c r="W40" s="20" t="s">
        <v>66</v>
      </c>
    </row>
    <row r="41" spans="1:23" s="32" customFormat="1">
      <c r="A41" s="59">
        <v>9785447172794</v>
      </c>
      <c r="B41" s="95">
        <f t="shared" si="0"/>
        <v>0</v>
      </c>
      <c r="C41" s="15"/>
      <c r="D41" s="15">
        <f t="shared" si="1"/>
        <v>0</v>
      </c>
      <c r="E41" s="16">
        <v>621004931</v>
      </c>
      <c r="F41" s="16" t="s">
        <v>200</v>
      </c>
      <c r="G41" s="14" t="s">
        <v>300</v>
      </c>
      <c r="H41" s="14" t="s">
        <v>74</v>
      </c>
      <c r="I41" s="14" t="s">
        <v>35</v>
      </c>
      <c r="J41" s="14">
        <v>10</v>
      </c>
      <c r="K41" s="14">
        <v>396</v>
      </c>
      <c r="L41" s="14" t="s">
        <v>848</v>
      </c>
      <c r="M41" s="14"/>
      <c r="N41" s="96">
        <v>44454</v>
      </c>
      <c r="O41" s="16" t="s">
        <v>88</v>
      </c>
      <c r="P41" s="39" t="s">
        <v>121</v>
      </c>
      <c r="Q41" s="97">
        <v>80</v>
      </c>
      <c r="R41" s="97" t="s">
        <v>844</v>
      </c>
      <c r="S41" s="16" t="s">
        <v>1024</v>
      </c>
      <c r="T41" s="39">
        <v>9785447172794</v>
      </c>
      <c r="U41" s="16">
        <v>10</v>
      </c>
      <c r="V41" s="98" t="s">
        <v>10</v>
      </c>
      <c r="W41" s="99" t="s">
        <v>66</v>
      </c>
    </row>
    <row r="42" spans="1:23" s="32" customFormat="1">
      <c r="A42" s="59">
        <v>9785447182007</v>
      </c>
      <c r="B42" s="95">
        <f t="shared" si="0"/>
        <v>0</v>
      </c>
      <c r="C42" s="15"/>
      <c r="D42" s="15">
        <f t="shared" si="1"/>
        <v>0</v>
      </c>
      <c r="E42" s="16">
        <v>624002790</v>
      </c>
      <c r="F42" s="16" t="s">
        <v>775</v>
      </c>
      <c r="G42" s="14" t="s">
        <v>779</v>
      </c>
      <c r="H42" s="14" t="s">
        <v>74</v>
      </c>
      <c r="I42" s="14" t="s">
        <v>35</v>
      </c>
      <c r="J42" s="14">
        <v>10</v>
      </c>
      <c r="K42" s="14">
        <v>320</v>
      </c>
      <c r="L42" s="14" t="s">
        <v>848</v>
      </c>
      <c r="M42" s="14"/>
      <c r="N42" s="96">
        <v>45645</v>
      </c>
      <c r="O42" s="16" t="s">
        <v>546</v>
      </c>
      <c r="P42" s="39" t="s">
        <v>783</v>
      </c>
      <c r="Q42" s="97">
        <v>48</v>
      </c>
      <c r="R42" s="97" t="s">
        <v>844</v>
      </c>
      <c r="S42" s="16" t="s">
        <v>811</v>
      </c>
      <c r="T42" s="39">
        <v>9785447182007</v>
      </c>
      <c r="U42" s="16">
        <v>10</v>
      </c>
      <c r="V42" s="98" t="s">
        <v>10</v>
      </c>
      <c r="W42" s="99" t="s">
        <v>66</v>
      </c>
    </row>
    <row r="43" spans="1:23" s="32" customFormat="1">
      <c r="A43" s="59">
        <v>9785447182014</v>
      </c>
      <c r="B43" s="95">
        <f t="shared" si="0"/>
        <v>0</v>
      </c>
      <c r="C43" s="15"/>
      <c r="D43" s="15">
        <f t="shared" si="1"/>
        <v>0</v>
      </c>
      <c r="E43" s="16">
        <v>624002800</v>
      </c>
      <c r="F43" s="16" t="s">
        <v>776</v>
      </c>
      <c r="G43" s="14" t="s">
        <v>1421</v>
      </c>
      <c r="H43" s="14" t="s">
        <v>74</v>
      </c>
      <c r="I43" s="14" t="s">
        <v>35</v>
      </c>
      <c r="J43" s="14">
        <v>10</v>
      </c>
      <c r="K43" s="14">
        <v>320</v>
      </c>
      <c r="L43" s="14" t="s">
        <v>848</v>
      </c>
      <c r="M43" s="14"/>
      <c r="N43" s="96">
        <v>45645</v>
      </c>
      <c r="O43" s="16" t="s">
        <v>546</v>
      </c>
      <c r="P43" s="39" t="s">
        <v>780</v>
      </c>
      <c r="Q43" s="97">
        <v>48</v>
      </c>
      <c r="R43" s="97" t="s">
        <v>844</v>
      </c>
      <c r="S43" s="16" t="s">
        <v>811</v>
      </c>
      <c r="T43" s="39">
        <v>9785447182014</v>
      </c>
      <c r="U43" s="16">
        <v>10</v>
      </c>
      <c r="V43" s="98" t="s">
        <v>10</v>
      </c>
      <c r="W43" s="99" t="s">
        <v>66</v>
      </c>
    </row>
    <row r="44" spans="1:23" s="32" customFormat="1">
      <c r="A44" s="59">
        <v>9785447182021</v>
      </c>
      <c r="B44" s="95">
        <f t="shared" si="0"/>
        <v>0</v>
      </c>
      <c r="C44" s="15"/>
      <c r="D44" s="15">
        <f t="shared" si="1"/>
        <v>0</v>
      </c>
      <c r="E44" s="16">
        <v>624002810</v>
      </c>
      <c r="F44" s="16" t="s">
        <v>777</v>
      </c>
      <c r="G44" s="14" t="s">
        <v>1422</v>
      </c>
      <c r="H44" s="14" t="s">
        <v>74</v>
      </c>
      <c r="I44" s="14" t="s">
        <v>35</v>
      </c>
      <c r="J44" s="14">
        <v>10</v>
      </c>
      <c r="K44" s="14">
        <v>320</v>
      </c>
      <c r="L44" s="14" t="s">
        <v>848</v>
      </c>
      <c r="M44" s="14"/>
      <c r="N44" s="96">
        <v>45645</v>
      </c>
      <c r="O44" s="16" t="s">
        <v>546</v>
      </c>
      <c r="P44" s="39" t="s">
        <v>781</v>
      </c>
      <c r="Q44" s="97">
        <v>48</v>
      </c>
      <c r="R44" s="97" t="s">
        <v>844</v>
      </c>
      <c r="S44" s="16" t="s">
        <v>811</v>
      </c>
      <c r="T44" s="39">
        <v>9785447182021</v>
      </c>
      <c r="U44" s="16">
        <v>10</v>
      </c>
      <c r="V44" s="98" t="s">
        <v>10</v>
      </c>
      <c r="W44" s="99" t="s">
        <v>66</v>
      </c>
    </row>
    <row r="45" spans="1:23" s="32" customFormat="1">
      <c r="A45" s="59">
        <v>9785447182038</v>
      </c>
      <c r="B45" s="95">
        <f t="shared" si="0"/>
        <v>0</v>
      </c>
      <c r="C45" s="15"/>
      <c r="D45" s="15">
        <f t="shared" si="1"/>
        <v>0</v>
      </c>
      <c r="E45" s="16">
        <v>624002820</v>
      </c>
      <c r="F45" s="16" t="s">
        <v>778</v>
      </c>
      <c r="G45" s="14" t="s">
        <v>1423</v>
      </c>
      <c r="H45" s="14" t="s">
        <v>74</v>
      </c>
      <c r="I45" s="14" t="s">
        <v>35</v>
      </c>
      <c r="J45" s="14">
        <v>10</v>
      </c>
      <c r="K45" s="14">
        <v>320</v>
      </c>
      <c r="L45" s="14" t="s">
        <v>848</v>
      </c>
      <c r="M45" s="14"/>
      <c r="N45" s="96">
        <v>45645</v>
      </c>
      <c r="O45" s="16" t="s">
        <v>546</v>
      </c>
      <c r="P45" s="39" t="s">
        <v>782</v>
      </c>
      <c r="Q45" s="97">
        <v>48</v>
      </c>
      <c r="R45" s="97" t="s">
        <v>844</v>
      </c>
      <c r="S45" s="16" t="s">
        <v>811</v>
      </c>
      <c r="T45" s="39">
        <v>9785447182038</v>
      </c>
      <c r="U45" s="16">
        <v>10</v>
      </c>
      <c r="V45" s="98" t="s">
        <v>10</v>
      </c>
      <c r="W45" s="99" t="s">
        <v>66</v>
      </c>
    </row>
    <row r="46" spans="1:23" s="30" customFormat="1">
      <c r="A46" s="202">
        <v>9785447186982</v>
      </c>
      <c r="B46" s="146">
        <f t="shared" si="0"/>
        <v>0</v>
      </c>
      <c r="C46" s="108"/>
      <c r="D46" s="108"/>
      <c r="E46" s="110">
        <v>626000740</v>
      </c>
      <c r="F46" s="110" t="s">
        <v>1114</v>
      </c>
      <c r="G46" s="111" t="s">
        <v>1113</v>
      </c>
      <c r="H46" s="111" t="s">
        <v>74</v>
      </c>
      <c r="I46" s="111" t="s">
        <v>35</v>
      </c>
      <c r="J46" s="111">
        <v>10</v>
      </c>
      <c r="K46" s="111">
        <v>599</v>
      </c>
      <c r="L46" s="111" t="s">
        <v>848</v>
      </c>
      <c r="M46" s="111" t="s">
        <v>1129</v>
      </c>
      <c r="N46" s="112">
        <v>46092</v>
      </c>
      <c r="O46" s="110" t="s">
        <v>39</v>
      </c>
      <c r="P46" s="109" t="s">
        <v>1115</v>
      </c>
      <c r="Q46" s="113">
        <v>80</v>
      </c>
      <c r="R46" s="113" t="s">
        <v>844</v>
      </c>
      <c r="S46" s="110" t="s">
        <v>1024</v>
      </c>
      <c r="T46" s="38">
        <v>9785447186982</v>
      </c>
      <c r="U46" s="110">
        <v>10</v>
      </c>
      <c r="V46" s="114" t="s">
        <v>10</v>
      </c>
      <c r="W46" s="115" t="s">
        <v>66</v>
      </c>
    </row>
    <row r="47" spans="1:23" s="32" customFormat="1">
      <c r="A47" s="59">
        <v>9785447180454</v>
      </c>
      <c r="B47" s="95">
        <f t="shared" ref="B47:B78" si="2">C47*K47</f>
        <v>0</v>
      </c>
      <c r="C47" s="15"/>
      <c r="D47" s="15">
        <f t="shared" si="1"/>
        <v>0</v>
      </c>
      <c r="E47" s="16">
        <v>623003050</v>
      </c>
      <c r="F47" s="16" t="s">
        <v>537</v>
      </c>
      <c r="G47" s="14" t="s">
        <v>536</v>
      </c>
      <c r="H47" s="14" t="s">
        <v>74</v>
      </c>
      <c r="I47" s="14" t="s">
        <v>35</v>
      </c>
      <c r="J47" s="14">
        <v>10</v>
      </c>
      <c r="K47" s="14">
        <v>396</v>
      </c>
      <c r="L47" s="14" t="s">
        <v>848</v>
      </c>
      <c r="M47" s="14"/>
      <c r="N47" s="96">
        <v>45210</v>
      </c>
      <c r="O47" s="16" t="s">
        <v>67</v>
      </c>
      <c r="P47" s="39" t="s">
        <v>538</v>
      </c>
      <c r="Q47" s="97">
        <v>80</v>
      </c>
      <c r="R47" s="97" t="s">
        <v>844</v>
      </c>
      <c r="S47" s="16" t="s">
        <v>1024</v>
      </c>
      <c r="T47" s="39">
        <v>9785447180454</v>
      </c>
      <c r="U47" s="16">
        <v>10</v>
      </c>
      <c r="V47" s="98" t="s">
        <v>10</v>
      </c>
      <c r="W47" s="99" t="s">
        <v>66</v>
      </c>
    </row>
    <row r="48" spans="1:23" s="32" customFormat="1">
      <c r="A48" s="59">
        <v>9785447181994</v>
      </c>
      <c r="B48" s="95">
        <f t="shared" si="2"/>
        <v>0</v>
      </c>
      <c r="C48" s="15"/>
      <c r="D48" s="15">
        <f t="shared" si="1"/>
        <v>0</v>
      </c>
      <c r="E48" s="16">
        <v>624002780</v>
      </c>
      <c r="F48" s="16" t="s">
        <v>809</v>
      </c>
      <c r="G48" s="14" t="s">
        <v>806</v>
      </c>
      <c r="H48" s="14" t="s">
        <v>74</v>
      </c>
      <c r="I48" s="14" t="s">
        <v>35</v>
      </c>
      <c r="J48" s="14">
        <v>10</v>
      </c>
      <c r="K48" s="14">
        <v>490</v>
      </c>
      <c r="L48" s="14" t="s">
        <v>848</v>
      </c>
      <c r="M48" s="14"/>
      <c r="N48" s="96">
        <v>45643</v>
      </c>
      <c r="O48" s="16" t="s">
        <v>444</v>
      </c>
      <c r="P48" s="39" t="s">
        <v>810</v>
      </c>
      <c r="Q48" s="97">
        <v>80</v>
      </c>
      <c r="R48" s="97" t="s">
        <v>844</v>
      </c>
      <c r="S48" s="16" t="s">
        <v>1024</v>
      </c>
      <c r="T48" s="39">
        <v>9785447181994</v>
      </c>
      <c r="U48" s="16">
        <v>10</v>
      </c>
      <c r="V48" s="98" t="s">
        <v>10</v>
      </c>
      <c r="W48" s="99" t="s">
        <v>66</v>
      </c>
    </row>
    <row r="49" spans="1:23" s="37" customFormat="1">
      <c r="A49" s="53">
        <v>9785447176051</v>
      </c>
      <c r="B49" s="144">
        <f t="shared" si="2"/>
        <v>0</v>
      </c>
      <c r="C49" s="100"/>
      <c r="D49" s="100">
        <f t="shared" si="1"/>
        <v>0</v>
      </c>
      <c r="E49" s="101">
        <v>622002563</v>
      </c>
      <c r="F49" s="101" t="s">
        <v>1012</v>
      </c>
      <c r="G49" s="102" t="s">
        <v>1010</v>
      </c>
      <c r="H49" s="102" t="s">
        <v>74</v>
      </c>
      <c r="I49" s="102" t="s">
        <v>35</v>
      </c>
      <c r="J49" s="102">
        <v>10</v>
      </c>
      <c r="K49" s="102">
        <v>549</v>
      </c>
      <c r="L49" s="102" t="s">
        <v>848</v>
      </c>
      <c r="M49" s="102" t="s">
        <v>1490</v>
      </c>
      <c r="N49" s="103">
        <v>44790</v>
      </c>
      <c r="O49" s="101" t="s">
        <v>89</v>
      </c>
      <c r="P49" s="104" t="s">
        <v>1011</v>
      </c>
      <c r="Q49" s="105">
        <v>80</v>
      </c>
      <c r="R49" s="105" t="s">
        <v>844</v>
      </c>
      <c r="S49" s="101" t="s">
        <v>1024</v>
      </c>
      <c r="T49" s="104">
        <v>9785447176051</v>
      </c>
      <c r="U49" s="101">
        <v>10</v>
      </c>
      <c r="V49" s="106" t="s">
        <v>10</v>
      </c>
      <c r="W49" s="107" t="s">
        <v>66</v>
      </c>
    </row>
    <row r="50" spans="1:23" s="32" customFormat="1" ht="15" customHeight="1">
      <c r="A50" s="59">
        <v>9785447183899</v>
      </c>
      <c r="B50" s="95">
        <f t="shared" si="2"/>
        <v>0</v>
      </c>
      <c r="C50" s="15"/>
      <c r="D50" s="15">
        <f t="shared" si="1"/>
        <v>0</v>
      </c>
      <c r="E50" s="16">
        <v>624004880</v>
      </c>
      <c r="F50" s="16" t="s">
        <v>807</v>
      </c>
      <c r="G50" s="14" t="s">
        <v>805</v>
      </c>
      <c r="H50" s="14" t="s">
        <v>74</v>
      </c>
      <c r="I50" s="14" t="s">
        <v>35</v>
      </c>
      <c r="J50" s="14">
        <v>10</v>
      </c>
      <c r="K50" s="14">
        <v>490</v>
      </c>
      <c r="L50" s="14" t="s">
        <v>848</v>
      </c>
      <c r="M50" s="14"/>
      <c r="N50" s="96">
        <v>45643</v>
      </c>
      <c r="O50" s="16" t="s">
        <v>444</v>
      </c>
      <c r="P50" s="39" t="s">
        <v>808</v>
      </c>
      <c r="Q50" s="97">
        <v>80</v>
      </c>
      <c r="R50" s="97" t="s">
        <v>844</v>
      </c>
      <c r="S50" s="16" t="s">
        <v>1024</v>
      </c>
      <c r="T50" s="39">
        <v>9785447183899</v>
      </c>
      <c r="U50" s="16">
        <v>10</v>
      </c>
      <c r="V50" s="98" t="s">
        <v>10</v>
      </c>
      <c r="W50" s="99" t="s">
        <v>66</v>
      </c>
    </row>
    <row r="51" spans="1:23" s="37" customFormat="1" ht="15" customHeight="1">
      <c r="A51" s="53">
        <v>9785447167769</v>
      </c>
      <c r="B51" s="144"/>
      <c r="C51" s="100"/>
      <c r="D51" s="100"/>
      <c r="E51" s="101">
        <v>620005517</v>
      </c>
      <c r="F51" s="101" t="s">
        <v>1124</v>
      </c>
      <c r="G51" s="102" t="s">
        <v>1116</v>
      </c>
      <c r="H51" s="102" t="s">
        <v>74</v>
      </c>
      <c r="I51" s="102" t="s">
        <v>35</v>
      </c>
      <c r="J51" s="102">
        <v>10</v>
      </c>
      <c r="K51" s="102">
        <v>599</v>
      </c>
      <c r="L51" s="102" t="s">
        <v>848</v>
      </c>
      <c r="M51" s="102" t="s">
        <v>1490</v>
      </c>
      <c r="N51" s="103">
        <v>44133</v>
      </c>
      <c r="O51" s="101" t="s">
        <v>28</v>
      </c>
      <c r="P51" s="104" t="s">
        <v>1117</v>
      </c>
      <c r="Q51" s="105">
        <v>80</v>
      </c>
      <c r="R51" s="105" t="s">
        <v>844</v>
      </c>
      <c r="S51" s="101" t="s">
        <v>1024</v>
      </c>
      <c r="T51" s="104">
        <v>9785447167769</v>
      </c>
      <c r="U51" s="101">
        <v>10</v>
      </c>
      <c r="V51" s="106" t="s">
        <v>10</v>
      </c>
      <c r="W51" s="107" t="s">
        <v>66</v>
      </c>
    </row>
    <row r="52" spans="1:23" s="32" customFormat="1">
      <c r="A52" s="59">
        <v>9785447186098</v>
      </c>
      <c r="B52" s="95">
        <f t="shared" si="2"/>
        <v>0</v>
      </c>
      <c r="C52" s="15"/>
      <c r="D52" s="15">
        <f t="shared" si="1"/>
        <v>0</v>
      </c>
      <c r="E52" s="16">
        <v>625001940</v>
      </c>
      <c r="F52" s="16" t="s">
        <v>994</v>
      </c>
      <c r="G52" s="14" t="s">
        <v>993</v>
      </c>
      <c r="H52" s="14" t="s">
        <v>791</v>
      </c>
      <c r="I52" s="14" t="s">
        <v>35</v>
      </c>
      <c r="J52" s="14">
        <v>14</v>
      </c>
      <c r="K52" s="14">
        <v>499</v>
      </c>
      <c r="L52" s="14" t="s">
        <v>848</v>
      </c>
      <c r="M52" s="14"/>
      <c r="N52" s="96">
        <v>45926</v>
      </c>
      <c r="O52" s="16" t="s">
        <v>39</v>
      </c>
      <c r="P52" s="39" t="s">
        <v>995</v>
      </c>
      <c r="Q52" s="97">
        <v>64</v>
      </c>
      <c r="R52" s="97" t="s">
        <v>844</v>
      </c>
      <c r="S52" s="16" t="s">
        <v>1024</v>
      </c>
      <c r="T52" s="39">
        <v>9785447186098</v>
      </c>
      <c r="U52" s="16">
        <v>10</v>
      </c>
      <c r="V52" s="98" t="s">
        <v>10</v>
      </c>
      <c r="W52" s="99" t="s">
        <v>66</v>
      </c>
    </row>
    <row r="53" spans="1:23" s="32" customFormat="1">
      <c r="A53" s="59">
        <v>9785447183806</v>
      </c>
      <c r="B53" s="95">
        <f t="shared" si="2"/>
        <v>0</v>
      </c>
      <c r="C53" s="15"/>
      <c r="D53" s="15">
        <f t="shared" si="1"/>
        <v>0</v>
      </c>
      <c r="E53" s="16">
        <v>624004790</v>
      </c>
      <c r="F53" s="16" t="s">
        <v>798</v>
      </c>
      <c r="G53" s="14" t="s">
        <v>1233</v>
      </c>
      <c r="H53" s="14" t="s">
        <v>791</v>
      </c>
      <c r="I53" s="14" t="s">
        <v>35</v>
      </c>
      <c r="J53" s="14">
        <v>10</v>
      </c>
      <c r="K53" s="14">
        <v>429</v>
      </c>
      <c r="L53" s="14" t="s">
        <v>848</v>
      </c>
      <c r="M53" s="14"/>
      <c r="N53" s="96">
        <v>45602</v>
      </c>
      <c r="O53" s="16" t="s">
        <v>591</v>
      </c>
      <c r="P53" s="39" t="s">
        <v>799</v>
      </c>
      <c r="Q53" s="97">
        <v>64</v>
      </c>
      <c r="R53" s="97" t="s">
        <v>844</v>
      </c>
      <c r="S53" s="16" t="s">
        <v>1024</v>
      </c>
      <c r="T53" s="39">
        <v>9785447183806</v>
      </c>
      <c r="U53" s="16">
        <v>10</v>
      </c>
      <c r="V53" s="98" t="s">
        <v>10</v>
      </c>
      <c r="W53" s="99" t="s">
        <v>66</v>
      </c>
    </row>
    <row r="54" spans="1:23" s="32" customFormat="1">
      <c r="A54" s="59">
        <v>9785447183820</v>
      </c>
      <c r="B54" s="95">
        <f t="shared" si="2"/>
        <v>0</v>
      </c>
      <c r="C54" s="15"/>
      <c r="D54" s="15">
        <f t="shared" si="1"/>
        <v>0</v>
      </c>
      <c r="E54" s="16">
        <v>624004810</v>
      </c>
      <c r="F54" s="16" t="s">
        <v>803</v>
      </c>
      <c r="G54" s="14" t="s">
        <v>802</v>
      </c>
      <c r="H54" s="14" t="s">
        <v>791</v>
      </c>
      <c r="I54" s="14" t="s">
        <v>35</v>
      </c>
      <c r="J54" s="14">
        <v>10</v>
      </c>
      <c r="K54" s="14">
        <v>429</v>
      </c>
      <c r="L54" s="14" t="s">
        <v>848</v>
      </c>
      <c r="M54" s="14"/>
      <c r="N54" s="96">
        <v>45643</v>
      </c>
      <c r="O54" s="16" t="s">
        <v>444</v>
      </c>
      <c r="P54" s="39" t="s">
        <v>804</v>
      </c>
      <c r="Q54" s="97">
        <v>64</v>
      </c>
      <c r="R54" s="97" t="s">
        <v>844</v>
      </c>
      <c r="S54" s="16" t="s">
        <v>1024</v>
      </c>
      <c r="T54" s="39">
        <v>9785447183820</v>
      </c>
      <c r="U54" s="16">
        <v>10</v>
      </c>
      <c r="V54" s="98" t="s">
        <v>10</v>
      </c>
      <c r="W54" s="99" t="s">
        <v>66</v>
      </c>
    </row>
    <row r="55" spans="1:23" s="32" customFormat="1">
      <c r="A55" s="59">
        <v>9785447186425</v>
      </c>
      <c r="B55" s="95">
        <f t="shared" si="2"/>
        <v>0</v>
      </c>
      <c r="C55" s="15"/>
      <c r="D55" s="15">
        <f t="shared" si="1"/>
        <v>0</v>
      </c>
      <c r="E55" s="16">
        <v>625002290</v>
      </c>
      <c r="F55" s="16" t="s">
        <v>1033</v>
      </c>
      <c r="G55" s="14" t="s">
        <v>1244</v>
      </c>
      <c r="H55" s="14" t="s">
        <v>791</v>
      </c>
      <c r="I55" s="14" t="s">
        <v>35</v>
      </c>
      <c r="J55" s="14">
        <v>10</v>
      </c>
      <c r="K55" s="14">
        <v>499</v>
      </c>
      <c r="L55" s="14" t="s">
        <v>848</v>
      </c>
      <c r="M55" s="14"/>
      <c r="N55" s="96">
        <v>45940</v>
      </c>
      <c r="O55" s="16" t="s">
        <v>980</v>
      </c>
      <c r="P55" s="39" t="s">
        <v>1034</v>
      </c>
      <c r="Q55" s="97">
        <v>64</v>
      </c>
      <c r="R55" s="97" t="s">
        <v>844</v>
      </c>
      <c r="S55" s="16" t="s">
        <v>12</v>
      </c>
      <c r="T55" s="39">
        <v>9785447186425</v>
      </c>
      <c r="U55" s="16">
        <v>10</v>
      </c>
      <c r="V55" s="98" t="s">
        <v>10</v>
      </c>
      <c r="W55" s="99" t="s">
        <v>66</v>
      </c>
    </row>
    <row r="56" spans="1:23" s="32" customFormat="1">
      <c r="A56" s="59">
        <v>9785447183837</v>
      </c>
      <c r="B56" s="95">
        <f t="shared" si="2"/>
        <v>0</v>
      </c>
      <c r="C56" s="15"/>
      <c r="D56" s="15">
        <f t="shared" si="1"/>
        <v>0</v>
      </c>
      <c r="E56" s="16">
        <v>624004820</v>
      </c>
      <c r="F56" s="16" t="s">
        <v>896</v>
      </c>
      <c r="G56" s="14" t="s">
        <v>924</v>
      </c>
      <c r="H56" s="14" t="s">
        <v>791</v>
      </c>
      <c r="I56" s="14" t="s">
        <v>35</v>
      </c>
      <c r="J56" s="14">
        <v>10</v>
      </c>
      <c r="K56" s="14">
        <v>429</v>
      </c>
      <c r="L56" s="14" t="s">
        <v>848</v>
      </c>
      <c r="M56" s="14"/>
      <c r="N56" s="96">
        <v>45643</v>
      </c>
      <c r="O56" s="16" t="s">
        <v>759</v>
      </c>
      <c r="P56" s="39" t="s">
        <v>897</v>
      </c>
      <c r="Q56" s="97">
        <v>64</v>
      </c>
      <c r="R56" s="97" t="s">
        <v>844</v>
      </c>
      <c r="S56" s="16" t="s">
        <v>1024</v>
      </c>
      <c r="T56" s="39">
        <v>9785447183837</v>
      </c>
      <c r="U56" s="16">
        <v>10</v>
      </c>
      <c r="V56" s="98" t="s">
        <v>10</v>
      </c>
      <c r="W56" s="99" t="s">
        <v>66</v>
      </c>
    </row>
    <row r="57" spans="1:23" s="62" customFormat="1">
      <c r="A57" s="53">
        <v>9785447164232</v>
      </c>
      <c r="B57" s="144">
        <f t="shared" si="2"/>
        <v>0</v>
      </c>
      <c r="C57" s="100"/>
      <c r="D57" s="100">
        <f t="shared" si="1"/>
        <v>0</v>
      </c>
      <c r="E57" s="101">
        <v>620001932</v>
      </c>
      <c r="F57" s="101" t="s">
        <v>380</v>
      </c>
      <c r="G57" s="102" t="s">
        <v>1440</v>
      </c>
      <c r="H57" s="102" t="s">
        <v>80</v>
      </c>
      <c r="I57" s="102" t="s">
        <v>35</v>
      </c>
      <c r="J57" s="102">
        <v>20</v>
      </c>
      <c r="K57" s="102">
        <v>240</v>
      </c>
      <c r="L57" s="102" t="s">
        <v>848</v>
      </c>
      <c r="M57" s="102" t="s">
        <v>1490</v>
      </c>
      <c r="N57" s="103">
        <v>44273</v>
      </c>
      <c r="O57" s="101" t="s">
        <v>79</v>
      </c>
      <c r="P57" s="104" t="s">
        <v>1073</v>
      </c>
      <c r="Q57" s="105">
        <v>8</v>
      </c>
      <c r="R57" s="105" t="s">
        <v>843</v>
      </c>
      <c r="S57" s="101" t="s">
        <v>1091</v>
      </c>
      <c r="T57" s="104">
        <v>9785447164232</v>
      </c>
      <c r="U57" s="101">
        <v>10</v>
      </c>
      <c r="V57" s="106" t="s">
        <v>10</v>
      </c>
      <c r="W57" s="117" t="s">
        <v>66</v>
      </c>
    </row>
    <row r="58" spans="1:23" s="29" customFormat="1">
      <c r="A58" s="59">
        <v>9785447170561</v>
      </c>
      <c r="B58" s="95">
        <f t="shared" si="2"/>
        <v>0</v>
      </c>
      <c r="C58" s="15"/>
      <c r="D58" s="15">
        <f t="shared" si="1"/>
        <v>0</v>
      </c>
      <c r="E58" s="16">
        <v>622000330</v>
      </c>
      <c r="F58" s="16" t="s">
        <v>201</v>
      </c>
      <c r="G58" s="14" t="s">
        <v>1441</v>
      </c>
      <c r="H58" s="14" t="s">
        <v>41</v>
      </c>
      <c r="I58" s="14" t="s">
        <v>35</v>
      </c>
      <c r="J58" s="14">
        <v>20</v>
      </c>
      <c r="K58" s="14">
        <v>211</v>
      </c>
      <c r="L58" s="14" t="s">
        <v>848</v>
      </c>
      <c r="M58" s="14"/>
      <c r="N58" s="96">
        <v>44652</v>
      </c>
      <c r="O58" s="16" t="s">
        <v>148</v>
      </c>
      <c r="P58" s="39" t="s">
        <v>161</v>
      </c>
      <c r="Q58" s="97">
        <v>32</v>
      </c>
      <c r="R58" s="97" t="s">
        <v>843</v>
      </c>
      <c r="S58" s="16" t="s">
        <v>12</v>
      </c>
      <c r="T58" s="39">
        <v>9785447170561</v>
      </c>
      <c r="U58" s="16">
        <v>10</v>
      </c>
      <c r="V58" s="98" t="s">
        <v>10</v>
      </c>
      <c r="W58" s="99" t="s">
        <v>66</v>
      </c>
    </row>
    <row r="59" spans="1:23" s="29" customFormat="1">
      <c r="A59" s="59">
        <v>9785447177188</v>
      </c>
      <c r="B59" s="95">
        <f t="shared" si="2"/>
        <v>0</v>
      </c>
      <c r="C59" s="15"/>
      <c r="D59" s="15">
        <f t="shared" si="1"/>
        <v>0</v>
      </c>
      <c r="E59" s="16">
        <v>622003960</v>
      </c>
      <c r="F59" s="16" t="s">
        <v>317</v>
      </c>
      <c r="G59" s="14" t="s">
        <v>1442</v>
      </c>
      <c r="H59" s="14" t="s">
        <v>41</v>
      </c>
      <c r="I59" s="14" t="s">
        <v>35</v>
      </c>
      <c r="J59" s="14">
        <v>20</v>
      </c>
      <c r="K59" s="14">
        <v>211</v>
      </c>
      <c r="L59" s="14" t="s">
        <v>848</v>
      </c>
      <c r="M59" s="14"/>
      <c r="N59" s="96">
        <v>44837</v>
      </c>
      <c r="O59" s="16" t="s">
        <v>16</v>
      </c>
      <c r="P59" s="39" t="s">
        <v>288</v>
      </c>
      <c r="Q59" s="97">
        <v>32</v>
      </c>
      <c r="R59" s="97" t="s">
        <v>843</v>
      </c>
      <c r="S59" s="16" t="s">
        <v>12</v>
      </c>
      <c r="T59" s="39">
        <v>9785447177188</v>
      </c>
      <c r="U59" s="16">
        <v>10</v>
      </c>
      <c r="V59" s="98" t="s">
        <v>10</v>
      </c>
      <c r="W59" s="99" t="s">
        <v>66</v>
      </c>
    </row>
    <row r="60" spans="1:23" s="29" customFormat="1">
      <c r="A60" s="59">
        <v>9785447170592</v>
      </c>
      <c r="B60" s="95">
        <f t="shared" si="2"/>
        <v>0</v>
      </c>
      <c r="C60" s="15"/>
      <c r="D60" s="15">
        <f t="shared" si="1"/>
        <v>0</v>
      </c>
      <c r="E60" s="16">
        <v>622000360</v>
      </c>
      <c r="F60" s="16" t="s">
        <v>202</v>
      </c>
      <c r="G60" s="14" t="s">
        <v>1443</v>
      </c>
      <c r="H60" s="14" t="s">
        <v>41</v>
      </c>
      <c r="I60" s="14" t="s">
        <v>35</v>
      </c>
      <c r="J60" s="14">
        <v>20</v>
      </c>
      <c r="K60" s="14">
        <v>211</v>
      </c>
      <c r="L60" s="14" t="s">
        <v>848</v>
      </c>
      <c r="M60" s="14"/>
      <c r="N60" s="96">
        <v>44652</v>
      </c>
      <c r="O60" s="16" t="s">
        <v>98</v>
      </c>
      <c r="P60" s="39" t="s">
        <v>162</v>
      </c>
      <c r="Q60" s="97">
        <v>32</v>
      </c>
      <c r="R60" s="97" t="s">
        <v>843</v>
      </c>
      <c r="S60" s="16" t="s">
        <v>12</v>
      </c>
      <c r="T60" s="39">
        <v>9785447170592</v>
      </c>
      <c r="U60" s="16">
        <v>10</v>
      </c>
      <c r="V60" s="98" t="s">
        <v>10</v>
      </c>
      <c r="W60" s="99" t="s">
        <v>66</v>
      </c>
    </row>
    <row r="61" spans="1:23" s="29" customFormat="1">
      <c r="A61" s="59">
        <v>9785447177195</v>
      </c>
      <c r="B61" s="95">
        <f t="shared" si="2"/>
        <v>0</v>
      </c>
      <c r="C61" s="15"/>
      <c r="D61" s="15">
        <f t="shared" si="1"/>
        <v>0</v>
      </c>
      <c r="E61" s="16">
        <v>622003970</v>
      </c>
      <c r="F61" s="16" t="s">
        <v>318</v>
      </c>
      <c r="G61" s="14" t="s">
        <v>1444</v>
      </c>
      <c r="H61" s="14" t="s">
        <v>41</v>
      </c>
      <c r="I61" s="14" t="s">
        <v>35</v>
      </c>
      <c r="J61" s="14">
        <v>20</v>
      </c>
      <c r="K61" s="14">
        <v>211</v>
      </c>
      <c r="L61" s="14" t="s">
        <v>848</v>
      </c>
      <c r="M61" s="14"/>
      <c r="N61" s="96">
        <v>44837</v>
      </c>
      <c r="O61" s="16" t="s">
        <v>89</v>
      </c>
      <c r="P61" s="39" t="s">
        <v>289</v>
      </c>
      <c r="Q61" s="97">
        <v>32</v>
      </c>
      <c r="R61" s="97" t="s">
        <v>843</v>
      </c>
      <c r="S61" s="16" t="s">
        <v>12</v>
      </c>
      <c r="T61" s="39">
        <v>9785447177195</v>
      </c>
      <c r="U61" s="16">
        <v>10</v>
      </c>
      <c r="V61" s="98" t="s">
        <v>10</v>
      </c>
      <c r="W61" s="99" t="s">
        <v>66</v>
      </c>
    </row>
    <row r="62" spans="1:23" s="62" customFormat="1">
      <c r="A62" s="53">
        <v>9785447169428</v>
      </c>
      <c r="B62" s="144">
        <f t="shared" si="2"/>
        <v>0</v>
      </c>
      <c r="C62" s="100"/>
      <c r="D62" s="100">
        <f t="shared" si="1"/>
        <v>0</v>
      </c>
      <c r="E62" s="101">
        <v>621000781</v>
      </c>
      <c r="F62" s="101" t="s">
        <v>203</v>
      </c>
      <c r="G62" s="102" t="s">
        <v>1445</v>
      </c>
      <c r="H62" s="102" t="s">
        <v>41</v>
      </c>
      <c r="I62" s="102" t="s">
        <v>35</v>
      </c>
      <c r="J62" s="102">
        <v>20</v>
      </c>
      <c r="K62" s="102">
        <v>211</v>
      </c>
      <c r="L62" s="102" t="s">
        <v>848</v>
      </c>
      <c r="M62" s="102" t="s">
        <v>1490</v>
      </c>
      <c r="N62" s="103">
        <v>44645</v>
      </c>
      <c r="O62" s="101" t="s">
        <v>39</v>
      </c>
      <c r="P62" s="104" t="s">
        <v>95</v>
      </c>
      <c r="Q62" s="105">
        <v>32</v>
      </c>
      <c r="R62" s="105" t="s">
        <v>843</v>
      </c>
      <c r="S62" s="101" t="s">
        <v>12</v>
      </c>
      <c r="T62" s="104">
        <v>9785447169428</v>
      </c>
      <c r="U62" s="101">
        <v>10</v>
      </c>
      <c r="V62" s="106" t="s">
        <v>10</v>
      </c>
      <c r="W62" s="107" t="s">
        <v>66</v>
      </c>
    </row>
    <row r="63" spans="1:23" s="29" customFormat="1" ht="15" customHeight="1">
      <c r="A63" s="59">
        <v>9785447170585</v>
      </c>
      <c r="B63" s="95">
        <f t="shared" si="2"/>
        <v>0</v>
      </c>
      <c r="C63" s="15"/>
      <c r="D63" s="15">
        <f t="shared" si="1"/>
        <v>0</v>
      </c>
      <c r="E63" s="16">
        <v>622000350</v>
      </c>
      <c r="F63" s="16" t="s">
        <v>204</v>
      </c>
      <c r="G63" s="14" t="s">
        <v>1446</v>
      </c>
      <c r="H63" s="14" t="s">
        <v>41</v>
      </c>
      <c r="I63" s="14" t="s">
        <v>35</v>
      </c>
      <c r="J63" s="14">
        <v>20</v>
      </c>
      <c r="K63" s="14">
        <v>211</v>
      </c>
      <c r="L63" s="14" t="s">
        <v>848</v>
      </c>
      <c r="M63" s="14"/>
      <c r="N63" s="96">
        <v>44652</v>
      </c>
      <c r="O63" s="16" t="s">
        <v>39</v>
      </c>
      <c r="P63" s="39" t="s">
        <v>164</v>
      </c>
      <c r="Q63" s="97">
        <v>32</v>
      </c>
      <c r="R63" s="97" t="s">
        <v>843</v>
      </c>
      <c r="S63" s="16" t="s">
        <v>12</v>
      </c>
      <c r="T63" s="39">
        <v>9785447170585</v>
      </c>
      <c r="U63" s="16">
        <v>10</v>
      </c>
      <c r="V63" s="98" t="s">
        <v>10</v>
      </c>
      <c r="W63" s="99" t="s">
        <v>66</v>
      </c>
    </row>
    <row r="64" spans="1:23" s="30" customFormat="1">
      <c r="A64" s="59">
        <v>9785447170578</v>
      </c>
      <c r="B64" s="95">
        <f t="shared" si="2"/>
        <v>0</v>
      </c>
      <c r="C64" s="15"/>
      <c r="D64" s="15">
        <f t="shared" si="1"/>
        <v>0</v>
      </c>
      <c r="E64" s="16">
        <v>622000340</v>
      </c>
      <c r="F64" s="16" t="s">
        <v>205</v>
      </c>
      <c r="G64" s="14" t="s">
        <v>1447</v>
      </c>
      <c r="H64" s="14" t="s">
        <v>41</v>
      </c>
      <c r="I64" s="14" t="s">
        <v>35</v>
      </c>
      <c r="J64" s="14">
        <v>20</v>
      </c>
      <c r="K64" s="14">
        <v>211</v>
      </c>
      <c r="L64" s="14" t="s">
        <v>848</v>
      </c>
      <c r="M64" s="14"/>
      <c r="N64" s="96">
        <v>44652</v>
      </c>
      <c r="O64" s="16" t="s">
        <v>28</v>
      </c>
      <c r="P64" s="39" t="s">
        <v>163</v>
      </c>
      <c r="Q64" s="97">
        <v>32</v>
      </c>
      <c r="R64" s="97" t="s">
        <v>843</v>
      </c>
      <c r="S64" s="16" t="s">
        <v>12</v>
      </c>
      <c r="T64" s="39">
        <v>9785447170578</v>
      </c>
      <c r="U64" s="16">
        <v>10</v>
      </c>
      <c r="V64" s="98" t="s">
        <v>10</v>
      </c>
      <c r="W64" s="99" t="s">
        <v>66</v>
      </c>
    </row>
    <row r="65" spans="1:23" s="62" customFormat="1">
      <c r="A65" s="53">
        <v>9785447173395</v>
      </c>
      <c r="B65" s="144">
        <f t="shared" si="2"/>
        <v>0</v>
      </c>
      <c r="C65" s="100"/>
      <c r="D65" s="100">
        <f t="shared" si="1"/>
        <v>0</v>
      </c>
      <c r="E65" s="101">
        <v>621006151</v>
      </c>
      <c r="F65" s="101" t="s">
        <v>319</v>
      </c>
      <c r="G65" s="102" t="s">
        <v>1448</v>
      </c>
      <c r="H65" s="102" t="s">
        <v>54</v>
      </c>
      <c r="I65" s="102" t="s">
        <v>35</v>
      </c>
      <c r="J65" s="102">
        <v>20</v>
      </c>
      <c r="K65" s="102">
        <v>65</v>
      </c>
      <c r="L65" s="102" t="s">
        <v>848</v>
      </c>
      <c r="M65" s="102" t="s">
        <v>1490</v>
      </c>
      <c r="N65" s="103">
        <v>44817</v>
      </c>
      <c r="O65" s="101" t="s">
        <v>32</v>
      </c>
      <c r="P65" s="104" t="s">
        <v>125</v>
      </c>
      <c r="Q65" s="105">
        <v>12</v>
      </c>
      <c r="R65" s="105" t="s">
        <v>843</v>
      </c>
      <c r="S65" s="101" t="s">
        <v>12</v>
      </c>
      <c r="T65" s="104">
        <v>9785447173395</v>
      </c>
      <c r="U65" s="101">
        <v>10</v>
      </c>
      <c r="V65" s="106" t="s">
        <v>10</v>
      </c>
      <c r="W65" s="107" t="s">
        <v>66</v>
      </c>
    </row>
    <row r="66" spans="1:23" s="62" customFormat="1">
      <c r="A66" s="53">
        <v>9785447173401</v>
      </c>
      <c r="B66" s="144">
        <f t="shared" si="2"/>
        <v>0</v>
      </c>
      <c r="C66" s="100"/>
      <c r="D66" s="100">
        <f t="shared" si="1"/>
        <v>0</v>
      </c>
      <c r="E66" s="101">
        <v>621006161</v>
      </c>
      <c r="F66" s="101" t="s">
        <v>320</v>
      </c>
      <c r="G66" s="102" t="s">
        <v>1449</v>
      </c>
      <c r="H66" s="102" t="s">
        <v>54</v>
      </c>
      <c r="I66" s="102" t="s">
        <v>35</v>
      </c>
      <c r="J66" s="102">
        <v>20</v>
      </c>
      <c r="K66" s="102">
        <v>65</v>
      </c>
      <c r="L66" s="102" t="s">
        <v>848</v>
      </c>
      <c r="M66" s="102" t="s">
        <v>1490</v>
      </c>
      <c r="N66" s="103">
        <v>44817</v>
      </c>
      <c r="O66" s="101" t="s">
        <v>22</v>
      </c>
      <c r="P66" s="104" t="s">
        <v>124</v>
      </c>
      <c r="Q66" s="105">
        <v>12</v>
      </c>
      <c r="R66" s="105" t="s">
        <v>843</v>
      </c>
      <c r="S66" s="101" t="s">
        <v>12</v>
      </c>
      <c r="T66" s="104">
        <v>9785447173401</v>
      </c>
      <c r="U66" s="101">
        <v>10</v>
      </c>
      <c r="V66" s="106" t="s">
        <v>10</v>
      </c>
      <c r="W66" s="107" t="s">
        <v>66</v>
      </c>
    </row>
    <row r="67" spans="1:23" s="62" customFormat="1">
      <c r="A67" s="59">
        <v>9785447178109</v>
      </c>
      <c r="B67" s="95">
        <f t="shared" si="2"/>
        <v>0</v>
      </c>
      <c r="C67" s="15"/>
      <c r="D67" s="15">
        <f t="shared" si="1"/>
        <v>0</v>
      </c>
      <c r="E67" s="16">
        <v>622005000</v>
      </c>
      <c r="F67" s="16" t="s">
        <v>321</v>
      </c>
      <c r="G67" s="14" t="s">
        <v>1450</v>
      </c>
      <c r="H67" s="14" t="s">
        <v>54</v>
      </c>
      <c r="I67" s="14" t="s">
        <v>51</v>
      </c>
      <c r="J67" s="14">
        <v>20</v>
      </c>
      <c r="K67" s="14">
        <v>65</v>
      </c>
      <c r="L67" s="14" t="s">
        <v>848</v>
      </c>
      <c r="M67" s="14"/>
      <c r="N67" s="96">
        <v>44817</v>
      </c>
      <c r="O67" s="16" t="s">
        <v>156</v>
      </c>
      <c r="P67" s="39" t="s">
        <v>279</v>
      </c>
      <c r="Q67" s="97">
        <v>12</v>
      </c>
      <c r="R67" s="97" t="s">
        <v>843</v>
      </c>
      <c r="S67" s="16" t="s">
        <v>12</v>
      </c>
      <c r="T67" s="39">
        <v>9785447178109</v>
      </c>
      <c r="U67" s="16">
        <v>10</v>
      </c>
      <c r="V67" s="98" t="s">
        <v>10</v>
      </c>
      <c r="W67" s="99" t="s">
        <v>66</v>
      </c>
    </row>
    <row r="68" spans="1:23" s="62" customFormat="1">
      <c r="A68" s="53">
        <v>9785447173425</v>
      </c>
      <c r="B68" s="144">
        <f t="shared" si="2"/>
        <v>0</v>
      </c>
      <c r="C68" s="100"/>
      <c r="D68" s="100">
        <f t="shared" si="1"/>
        <v>0</v>
      </c>
      <c r="E68" s="101">
        <v>621006181</v>
      </c>
      <c r="F68" s="101" t="s">
        <v>322</v>
      </c>
      <c r="G68" s="102" t="s">
        <v>1451</v>
      </c>
      <c r="H68" s="102" t="s">
        <v>54</v>
      </c>
      <c r="I68" s="102" t="s">
        <v>35</v>
      </c>
      <c r="J68" s="102">
        <v>20</v>
      </c>
      <c r="K68" s="102">
        <v>65</v>
      </c>
      <c r="L68" s="102" t="s">
        <v>848</v>
      </c>
      <c r="M68" s="102" t="s">
        <v>1490</v>
      </c>
      <c r="N68" s="103">
        <v>44817</v>
      </c>
      <c r="O68" s="101" t="s">
        <v>89</v>
      </c>
      <c r="P68" s="104" t="s">
        <v>127</v>
      </c>
      <c r="Q68" s="105">
        <v>12</v>
      </c>
      <c r="R68" s="105" t="s">
        <v>843</v>
      </c>
      <c r="S68" s="101" t="s">
        <v>12</v>
      </c>
      <c r="T68" s="104">
        <v>9785447173425</v>
      </c>
      <c r="U68" s="101">
        <v>10</v>
      </c>
      <c r="V68" s="106" t="s">
        <v>10</v>
      </c>
      <c r="W68" s="107" t="s">
        <v>66</v>
      </c>
    </row>
    <row r="69" spans="1:23" s="62" customFormat="1">
      <c r="A69" s="53">
        <v>9785447173371</v>
      </c>
      <c r="B69" s="144">
        <f t="shared" si="2"/>
        <v>0</v>
      </c>
      <c r="C69" s="100"/>
      <c r="D69" s="100">
        <f t="shared" si="1"/>
        <v>0</v>
      </c>
      <c r="E69" s="101">
        <v>621006131</v>
      </c>
      <c r="F69" s="101" t="s">
        <v>323</v>
      </c>
      <c r="G69" s="102" t="s">
        <v>1452</v>
      </c>
      <c r="H69" s="102" t="s">
        <v>54</v>
      </c>
      <c r="I69" s="102" t="s">
        <v>35</v>
      </c>
      <c r="J69" s="102">
        <v>20</v>
      </c>
      <c r="K69" s="102">
        <v>65</v>
      </c>
      <c r="L69" s="102" t="s">
        <v>848</v>
      </c>
      <c r="M69" s="102" t="s">
        <v>1490</v>
      </c>
      <c r="N69" s="103">
        <v>44817</v>
      </c>
      <c r="O69" s="101" t="s">
        <v>39</v>
      </c>
      <c r="P69" s="104" t="s">
        <v>129</v>
      </c>
      <c r="Q69" s="105">
        <v>12</v>
      </c>
      <c r="R69" s="105" t="s">
        <v>843</v>
      </c>
      <c r="S69" s="101" t="s">
        <v>12</v>
      </c>
      <c r="T69" s="104">
        <v>9785447173371</v>
      </c>
      <c r="U69" s="101">
        <v>10</v>
      </c>
      <c r="V69" s="106" t="s">
        <v>10</v>
      </c>
      <c r="W69" s="107" t="s">
        <v>66</v>
      </c>
    </row>
    <row r="70" spans="1:23" s="30" customFormat="1">
      <c r="A70" s="53">
        <v>9785447173364</v>
      </c>
      <c r="B70" s="144">
        <f t="shared" si="2"/>
        <v>0</v>
      </c>
      <c r="C70" s="100"/>
      <c r="D70" s="100">
        <f t="shared" si="1"/>
        <v>0</v>
      </c>
      <c r="E70" s="101">
        <v>621006121</v>
      </c>
      <c r="F70" s="101" t="s">
        <v>324</v>
      </c>
      <c r="G70" s="102" t="s">
        <v>1453</v>
      </c>
      <c r="H70" s="102" t="s">
        <v>54</v>
      </c>
      <c r="I70" s="102" t="s">
        <v>35</v>
      </c>
      <c r="J70" s="102">
        <v>20</v>
      </c>
      <c r="K70" s="102">
        <v>65</v>
      </c>
      <c r="L70" s="102" t="s">
        <v>848</v>
      </c>
      <c r="M70" s="102" t="s">
        <v>1490</v>
      </c>
      <c r="N70" s="103">
        <v>44817</v>
      </c>
      <c r="O70" s="101" t="s">
        <v>67</v>
      </c>
      <c r="P70" s="104" t="s">
        <v>123</v>
      </c>
      <c r="Q70" s="105">
        <v>12</v>
      </c>
      <c r="R70" s="105" t="s">
        <v>843</v>
      </c>
      <c r="S70" s="101" t="s">
        <v>12</v>
      </c>
      <c r="T70" s="104">
        <v>9785447173364</v>
      </c>
      <c r="U70" s="101">
        <v>10</v>
      </c>
      <c r="V70" s="106" t="s">
        <v>10</v>
      </c>
      <c r="W70" s="107" t="s">
        <v>66</v>
      </c>
    </row>
    <row r="71" spans="1:23" s="62" customFormat="1">
      <c r="A71" s="53">
        <v>9785447173388</v>
      </c>
      <c r="B71" s="144">
        <f t="shared" si="2"/>
        <v>0</v>
      </c>
      <c r="C71" s="100"/>
      <c r="D71" s="100">
        <f t="shared" si="1"/>
        <v>0</v>
      </c>
      <c r="E71" s="101">
        <v>621006141</v>
      </c>
      <c r="F71" s="101" t="s">
        <v>325</v>
      </c>
      <c r="G71" s="102" t="s">
        <v>1454</v>
      </c>
      <c r="H71" s="102" t="s">
        <v>54</v>
      </c>
      <c r="I71" s="102" t="s">
        <v>35</v>
      </c>
      <c r="J71" s="102">
        <v>20</v>
      </c>
      <c r="K71" s="102">
        <v>65</v>
      </c>
      <c r="L71" s="102" t="s">
        <v>848</v>
      </c>
      <c r="M71" s="102" t="s">
        <v>1490</v>
      </c>
      <c r="N71" s="103">
        <v>44817</v>
      </c>
      <c r="O71" s="101" t="s">
        <v>28</v>
      </c>
      <c r="P71" s="104" t="s">
        <v>128</v>
      </c>
      <c r="Q71" s="105">
        <v>12</v>
      </c>
      <c r="R71" s="105" t="s">
        <v>843</v>
      </c>
      <c r="S71" s="101" t="s">
        <v>12</v>
      </c>
      <c r="T71" s="104">
        <v>9785447173388</v>
      </c>
      <c r="U71" s="101">
        <v>10</v>
      </c>
      <c r="V71" s="106" t="s">
        <v>10</v>
      </c>
      <c r="W71" s="107" t="s">
        <v>66</v>
      </c>
    </row>
    <row r="72" spans="1:23" s="62" customFormat="1">
      <c r="A72" s="53">
        <v>9785447173357</v>
      </c>
      <c r="B72" s="144">
        <f t="shared" si="2"/>
        <v>0</v>
      </c>
      <c r="C72" s="100"/>
      <c r="D72" s="100">
        <f t="shared" si="1"/>
        <v>0</v>
      </c>
      <c r="E72" s="101">
        <v>621006111</v>
      </c>
      <c r="F72" s="101" t="s">
        <v>326</v>
      </c>
      <c r="G72" s="102" t="s">
        <v>1455</v>
      </c>
      <c r="H72" s="102" t="s">
        <v>54</v>
      </c>
      <c r="I72" s="102" t="s">
        <v>35</v>
      </c>
      <c r="J72" s="102">
        <v>20</v>
      </c>
      <c r="K72" s="102">
        <v>65</v>
      </c>
      <c r="L72" s="102" t="s">
        <v>848</v>
      </c>
      <c r="M72" s="102" t="s">
        <v>1490</v>
      </c>
      <c r="N72" s="103">
        <v>44817</v>
      </c>
      <c r="O72" s="101" t="s">
        <v>38</v>
      </c>
      <c r="P72" s="104" t="s">
        <v>126</v>
      </c>
      <c r="Q72" s="105">
        <v>12</v>
      </c>
      <c r="R72" s="105" t="s">
        <v>843</v>
      </c>
      <c r="S72" s="101" t="s">
        <v>12</v>
      </c>
      <c r="T72" s="104">
        <v>9785447173357</v>
      </c>
      <c r="U72" s="101">
        <v>10</v>
      </c>
      <c r="V72" s="106" t="s">
        <v>10</v>
      </c>
      <c r="W72" s="107" t="s">
        <v>66</v>
      </c>
    </row>
    <row r="73" spans="1:23" s="32" customFormat="1">
      <c r="A73" s="59">
        <v>9785447166458</v>
      </c>
      <c r="B73" s="95">
        <f t="shared" si="2"/>
        <v>0</v>
      </c>
      <c r="C73" s="15"/>
      <c r="D73" s="15">
        <f t="shared" si="1"/>
        <v>0</v>
      </c>
      <c r="E73" s="16">
        <v>620004400</v>
      </c>
      <c r="F73" s="16" t="s">
        <v>206</v>
      </c>
      <c r="G73" s="14" t="s">
        <v>1456</v>
      </c>
      <c r="H73" s="14" t="s">
        <v>56</v>
      </c>
      <c r="I73" s="14" t="s">
        <v>35</v>
      </c>
      <c r="J73" s="14">
        <v>20</v>
      </c>
      <c r="K73" s="14">
        <v>145</v>
      </c>
      <c r="L73" s="14" t="s">
        <v>846</v>
      </c>
      <c r="M73" s="14"/>
      <c r="N73" s="96">
        <v>44081</v>
      </c>
      <c r="O73" s="16" t="s">
        <v>67</v>
      </c>
      <c r="P73" s="39" t="s">
        <v>87</v>
      </c>
      <c r="Q73" s="97">
        <v>24</v>
      </c>
      <c r="R73" s="97" t="s">
        <v>843</v>
      </c>
      <c r="S73" s="16" t="s">
        <v>12</v>
      </c>
      <c r="T73" s="39">
        <v>9785447166458</v>
      </c>
      <c r="U73" s="16">
        <v>10</v>
      </c>
      <c r="V73" s="98" t="s">
        <v>10</v>
      </c>
      <c r="W73" s="99" t="s">
        <v>66</v>
      </c>
    </row>
    <row r="74" spans="1:23" s="32" customFormat="1">
      <c r="A74" s="59">
        <v>9785447169824</v>
      </c>
      <c r="B74" s="95">
        <f t="shared" si="2"/>
        <v>0</v>
      </c>
      <c r="C74" s="15"/>
      <c r="D74" s="15">
        <f t="shared" si="1"/>
        <v>0</v>
      </c>
      <c r="E74" s="16">
        <v>621001180</v>
      </c>
      <c r="F74" s="16" t="s">
        <v>207</v>
      </c>
      <c r="G74" s="14" t="s">
        <v>1457</v>
      </c>
      <c r="H74" s="14" t="s">
        <v>65</v>
      </c>
      <c r="I74" s="14" t="s">
        <v>35</v>
      </c>
      <c r="J74" s="14">
        <v>20</v>
      </c>
      <c r="K74" s="14">
        <v>65</v>
      </c>
      <c r="L74" s="14" t="s">
        <v>848</v>
      </c>
      <c r="M74" s="14"/>
      <c r="N74" s="96">
        <v>44224</v>
      </c>
      <c r="O74" s="16" t="s">
        <v>88</v>
      </c>
      <c r="P74" s="39" t="s">
        <v>91</v>
      </c>
      <c r="Q74" s="97">
        <v>12</v>
      </c>
      <c r="R74" s="97" t="s">
        <v>843</v>
      </c>
      <c r="S74" s="16" t="s">
        <v>12</v>
      </c>
      <c r="T74" s="39">
        <v>9785447169824</v>
      </c>
      <c r="U74" s="16">
        <v>10</v>
      </c>
      <c r="V74" s="98" t="s">
        <v>10</v>
      </c>
      <c r="W74" s="99" t="s">
        <v>66</v>
      </c>
    </row>
    <row r="75" spans="1:23" s="29" customFormat="1">
      <c r="A75" s="59">
        <v>9785447175306</v>
      </c>
      <c r="B75" s="95">
        <f t="shared" si="2"/>
        <v>0</v>
      </c>
      <c r="C75" s="15"/>
      <c r="D75" s="15">
        <f t="shared" si="1"/>
        <v>0</v>
      </c>
      <c r="E75" s="16">
        <v>622001810</v>
      </c>
      <c r="F75" s="16" t="s">
        <v>208</v>
      </c>
      <c r="G75" s="14" t="s">
        <v>1458</v>
      </c>
      <c r="H75" s="14" t="s">
        <v>65</v>
      </c>
      <c r="I75" s="14" t="s">
        <v>35</v>
      </c>
      <c r="J75" s="14">
        <v>20</v>
      </c>
      <c r="K75" s="118">
        <v>65</v>
      </c>
      <c r="L75" s="118" t="s">
        <v>848</v>
      </c>
      <c r="M75" s="14"/>
      <c r="N75" s="96">
        <v>44671</v>
      </c>
      <c r="O75" s="16" t="s">
        <v>32</v>
      </c>
      <c r="P75" s="39" t="s">
        <v>167</v>
      </c>
      <c r="Q75" s="97">
        <v>12</v>
      </c>
      <c r="R75" s="97" t="s">
        <v>843</v>
      </c>
      <c r="S75" s="16" t="s">
        <v>12</v>
      </c>
      <c r="T75" s="39">
        <v>9785447175306</v>
      </c>
      <c r="U75" s="16">
        <v>10</v>
      </c>
      <c r="V75" s="98" t="s">
        <v>10</v>
      </c>
      <c r="W75" s="99" t="s">
        <v>66</v>
      </c>
    </row>
    <row r="76" spans="1:23" s="32" customFormat="1">
      <c r="A76" s="59">
        <v>9785447175283</v>
      </c>
      <c r="B76" s="154"/>
      <c r="C76" s="26"/>
      <c r="D76" s="26"/>
      <c r="E76" s="31">
        <v>622001790</v>
      </c>
      <c r="F76" s="31" t="s">
        <v>1563</v>
      </c>
      <c r="G76" s="27" t="s">
        <v>1564</v>
      </c>
      <c r="H76" s="27" t="s">
        <v>65</v>
      </c>
      <c r="I76" s="27" t="s">
        <v>35</v>
      </c>
      <c r="J76" s="27">
        <v>20</v>
      </c>
      <c r="K76" s="160">
        <v>65</v>
      </c>
      <c r="L76" s="160" t="s">
        <v>848</v>
      </c>
      <c r="M76" s="27"/>
      <c r="N76" s="155">
        <v>44671</v>
      </c>
      <c r="O76" s="31" t="s">
        <v>22</v>
      </c>
      <c r="P76" s="57" t="s">
        <v>1565</v>
      </c>
      <c r="Q76" s="156">
        <v>12</v>
      </c>
      <c r="R76" s="156" t="s">
        <v>843</v>
      </c>
      <c r="S76" s="31" t="s">
        <v>12</v>
      </c>
      <c r="T76" s="31">
        <v>9785447175283</v>
      </c>
      <c r="U76" s="31">
        <v>10</v>
      </c>
      <c r="V76" s="157" t="s">
        <v>10</v>
      </c>
      <c r="W76" s="158" t="s">
        <v>66</v>
      </c>
    </row>
    <row r="77" spans="1:23" s="29" customFormat="1" ht="15" customHeight="1">
      <c r="A77" s="59">
        <v>9785447175320</v>
      </c>
      <c r="B77" s="95">
        <f t="shared" si="2"/>
        <v>0</v>
      </c>
      <c r="C77" s="15"/>
      <c r="D77" s="15">
        <f t="shared" si="1"/>
        <v>0</v>
      </c>
      <c r="E77" s="16">
        <v>622001830</v>
      </c>
      <c r="F77" s="16" t="s">
        <v>209</v>
      </c>
      <c r="G77" s="14" t="s">
        <v>1459</v>
      </c>
      <c r="H77" s="14" t="s">
        <v>65</v>
      </c>
      <c r="I77" s="14" t="s">
        <v>35</v>
      </c>
      <c r="J77" s="14">
        <v>20</v>
      </c>
      <c r="K77" s="118">
        <v>65</v>
      </c>
      <c r="L77" s="118" t="s">
        <v>848</v>
      </c>
      <c r="M77" s="14"/>
      <c r="N77" s="96">
        <v>44671</v>
      </c>
      <c r="O77" s="16" t="s">
        <v>16</v>
      </c>
      <c r="P77" s="39" t="s">
        <v>169</v>
      </c>
      <c r="Q77" s="97">
        <v>12</v>
      </c>
      <c r="R77" s="97" t="s">
        <v>843</v>
      </c>
      <c r="S77" s="16" t="s">
        <v>12</v>
      </c>
      <c r="T77" s="39">
        <v>9785447175320</v>
      </c>
      <c r="U77" s="16">
        <v>10</v>
      </c>
      <c r="V77" s="98" t="s">
        <v>10</v>
      </c>
      <c r="W77" s="99" t="s">
        <v>66</v>
      </c>
    </row>
    <row r="78" spans="1:23" s="29" customFormat="1" ht="15" customHeight="1">
      <c r="A78" s="59">
        <v>9785447175337</v>
      </c>
      <c r="B78" s="95">
        <f t="shared" si="2"/>
        <v>0</v>
      </c>
      <c r="C78" s="15"/>
      <c r="D78" s="15">
        <f t="shared" si="1"/>
        <v>0</v>
      </c>
      <c r="E78" s="16">
        <v>622001840</v>
      </c>
      <c r="F78" s="16" t="s">
        <v>210</v>
      </c>
      <c r="G78" s="14" t="s">
        <v>1460</v>
      </c>
      <c r="H78" s="14" t="s">
        <v>65</v>
      </c>
      <c r="I78" s="14" t="s">
        <v>35</v>
      </c>
      <c r="J78" s="14">
        <v>20</v>
      </c>
      <c r="K78" s="118">
        <v>65</v>
      </c>
      <c r="L78" s="118" t="s">
        <v>848</v>
      </c>
      <c r="M78" s="14"/>
      <c r="N78" s="96">
        <v>44671</v>
      </c>
      <c r="O78" s="16" t="s">
        <v>136</v>
      </c>
      <c r="P78" s="39" t="s">
        <v>171</v>
      </c>
      <c r="Q78" s="97">
        <v>12</v>
      </c>
      <c r="R78" s="97" t="s">
        <v>843</v>
      </c>
      <c r="S78" s="16" t="s">
        <v>12</v>
      </c>
      <c r="T78" s="39">
        <v>9785447175337</v>
      </c>
      <c r="U78" s="16">
        <v>10</v>
      </c>
      <c r="V78" s="98" t="s">
        <v>10</v>
      </c>
      <c r="W78" s="99" t="s">
        <v>66</v>
      </c>
    </row>
    <row r="79" spans="1:23" s="29" customFormat="1">
      <c r="A79" s="59">
        <v>9785447175313</v>
      </c>
      <c r="B79" s="95">
        <f t="shared" ref="B79:B129" si="3">C79*K79</f>
        <v>0</v>
      </c>
      <c r="C79" s="15"/>
      <c r="D79" s="15">
        <f t="shared" ref="D79:D129" si="4">C79/J79</f>
        <v>0</v>
      </c>
      <c r="E79" s="16">
        <v>622001820</v>
      </c>
      <c r="F79" s="16" t="s">
        <v>211</v>
      </c>
      <c r="G79" s="14" t="s">
        <v>1461</v>
      </c>
      <c r="H79" s="14" t="s">
        <v>65</v>
      </c>
      <c r="I79" s="14" t="s">
        <v>35</v>
      </c>
      <c r="J79" s="14">
        <v>20</v>
      </c>
      <c r="K79" s="118">
        <v>65</v>
      </c>
      <c r="L79" s="118" t="s">
        <v>848</v>
      </c>
      <c r="M79" s="14"/>
      <c r="N79" s="96">
        <v>44671</v>
      </c>
      <c r="O79" s="16" t="s">
        <v>39</v>
      </c>
      <c r="P79" s="39" t="s">
        <v>172</v>
      </c>
      <c r="Q79" s="97">
        <v>12</v>
      </c>
      <c r="R79" s="97" t="s">
        <v>843</v>
      </c>
      <c r="S79" s="16" t="s">
        <v>12</v>
      </c>
      <c r="T79" s="39">
        <v>9785447175313</v>
      </c>
      <c r="U79" s="16">
        <v>10</v>
      </c>
      <c r="V79" s="98" t="s">
        <v>10</v>
      </c>
      <c r="W79" s="99" t="s">
        <v>66</v>
      </c>
    </row>
    <row r="80" spans="1:23" s="62" customFormat="1">
      <c r="A80" s="59">
        <v>9785447169848</v>
      </c>
      <c r="B80" s="95">
        <f t="shared" si="3"/>
        <v>0</v>
      </c>
      <c r="C80" s="15"/>
      <c r="D80" s="15">
        <f t="shared" si="4"/>
        <v>0</v>
      </c>
      <c r="E80" s="16">
        <v>621001200</v>
      </c>
      <c r="F80" s="16" t="s">
        <v>212</v>
      </c>
      <c r="G80" s="14" t="s">
        <v>1245</v>
      </c>
      <c r="H80" s="14" t="s">
        <v>65</v>
      </c>
      <c r="I80" s="14" t="s">
        <v>35</v>
      </c>
      <c r="J80" s="14">
        <v>20</v>
      </c>
      <c r="K80" s="118">
        <v>65</v>
      </c>
      <c r="L80" s="14" t="s">
        <v>848</v>
      </c>
      <c r="M80" s="14"/>
      <c r="N80" s="96">
        <v>44224</v>
      </c>
      <c r="O80" s="16" t="s">
        <v>67</v>
      </c>
      <c r="P80" s="39" t="s">
        <v>90</v>
      </c>
      <c r="Q80" s="97">
        <v>12</v>
      </c>
      <c r="R80" s="97" t="s">
        <v>843</v>
      </c>
      <c r="S80" s="16" t="s">
        <v>12</v>
      </c>
      <c r="T80" s="39">
        <v>9785447169848</v>
      </c>
      <c r="U80" s="16">
        <v>10</v>
      </c>
      <c r="V80" s="98" t="s">
        <v>10</v>
      </c>
      <c r="W80" s="99" t="s">
        <v>66</v>
      </c>
    </row>
    <row r="81" spans="1:23" s="62" customFormat="1">
      <c r="A81" s="59">
        <v>9785447175276</v>
      </c>
      <c r="B81" s="95">
        <f t="shared" si="3"/>
        <v>0</v>
      </c>
      <c r="C81" s="15"/>
      <c r="D81" s="15">
        <f t="shared" si="4"/>
        <v>0</v>
      </c>
      <c r="E81" s="16">
        <v>622001780</v>
      </c>
      <c r="F81" s="16" t="s">
        <v>213</v>
      </c>
      <c r="G81" s="14" t="s">
        <v>1462</v>
      </c>
      <c r="H81" s="14" t="s">
        <v>65</v>
      </c>
      <c r="I81" s="14" t="s">
        <v>35</v>
      </c>
      <c r="J81" s="14">
        <v>20</v>
      </c>
      <c r="K81" s="118">
        <v>65</v>
      </c>
      <c r="L81" s="118" t="s">
        <v>848</v>
      </c>
      <c r="M81" s="14"/>
      <c r="N81" s="96">
        <v>44671</v>
      </c>
      <c r="O81" s="16" t="s">
        <v>89</v>
      </c>
      <c r="P81" s="39" t="s">
        <v>170</v>
      </c>
      <c r="Q81" s="97">
        <v>12</v>
      </c>
      <c r="R81" s="97" t="s">
        <v>843</v>
      </c>
      <c r="S81" s="16" t="s">
        <v>12</v>
      </c>
      <c r="T81" s="39">
        <v>9785447175276</v>
      </c>
      <c r="U81" s="16">
        <v>10</v>
      </c>
      <c r="V81" s="98" t="s">
        <v>10</v>
      </c>
      <c r="W81" s="99" t="s">
        <v>66</v>
      </c>
    </row>
    <row r="82" spans="1:23" s="32" customFormat="1" ht="15" customHeight="1">
      <c r="A82" s="59">
        <v>9785447175290</v>
      </c>
      <c r="B82" s="95">
        <f t="shared" si="3"/>
        <v>0</v>
      </c>
      <c r="C82" s="15"/>
      <c r="D82" s="15">
        <f t="shared" si="4"/>
        <v>0</v>
      </c>
      <c r="E82" s="16">
        <v>622001800</v>
      </c>
      <c r="F82" s="16" t="s">
        <v>214</v>
      </c>
      <c r="G82" s="14" t="s">
        <v>1463</v>
      </c>
      <c r="H82" s="14" t="s">
        <v>65</v>
      </c>
      <c r="I82" s="14" t="s">
        <v>35</v>
      </c>
      <c r="J82" s="14">
        <v>20</v>
      </c>
      <c r="K82" s="118">
        <v>65</v>
      </c>
      <c r="L82" s="118" t="s">
        <v>848</v>
      </c>
      <c r="M82" s="14"/>
      <c r="N82" s="96">
        <v>44671</v>
      </c>
      <c r="O82" s="16" t="s">
        <v>38</v>
      </c>
      <c r="P82" s="39" t="s">
        <v>168</v>
      </c>
      <c r="Q82" s="97">
        <v>12</v>
      </c>
      <c r="R82" s="97" t="s">
        <v>843</v>
      </c>
      <c r="S82" s="16" t="s">
        <v>12</v>
      </c>
      <c r="T82" s="39">
        <v>9785447175290</v>
      </c>
      <c r="U82" s="16">
        <v>10</v>
      </c>
      <c r="V82" s="98" t="s">
        <v>10</v>
      </c>
      <c r="W82" s="99" t="s">
        <v>66</v>
      </c>
    </row>
    <row r="83" spans="1:23" s="32" customFormat="1">
      <c r="A83" s="59">
        <v>4607092448084</v>
      </c>
      <c r="B83" s="95">
        <f t="shared" si="3"/>
        <v>0</v>
      </c>
      <c r="C83" s="15"/>
      <c r="D83" s="15">
        <f t="shared" si="4"/>
        <v>0</v>
      </c>
      <c r="E83" s="16">
        <v>622005110</v>
      </c>
      <c r="F83" s="16" t="s">
        <v>387</v>
      </c>
      <c r="G83" s="14" t="s">
        <v>1416</v>
      </c>
      <c r="H83" s="14" t="s">
        <v>383</v>
      </c>
      <c r="I83" s="14" t="s">
        <v>35</v>
      </c>
      <c r="J83" s="14">
        <v>20</v>
      </c>
      <c r="K83" s="14">
        <v>70</v>
      </c>
      <c r="L83" s="14" t="s">
        <v>848</v>
      </c>
      <c r="M83" s="69"/>
      <c r="N83" s="96">
        <v>44984</v>
      </c>
      <c r="O83" s="16" t="s">
        <v>670</v>
      </c>
      <c r="P83" s="39">
        <v>4607092448084</v>
      </c>
      <c r="Q83" s="97">
        <v>16</v>
      </c>
      <c r="R83" s="97" t="s">
        <v>843</v>
      </c>
      <c r="S83" s="16" t="s">
        <v>12</v>
      </c>
      <c r="T83" s="39">
        <v>4607092448084</v>
      </c>
      <c r="U83" s="16">
        <v>10</v>
      </c>
      <c r="V83" s="98" t="s">
        <v>10</v>
      </c>
      <c r="W83" s="99" t="s">
        <v>66</v>
      </c>
    </row>
    <row r="84" spans="1:23" s="32" customFormat="1">
      <c r="A84" s="59">
        <v>9785447178178</v>
      </c>
      <c r="B84" s="95">
        <f t="shared" si="3"/>
        <v>0</v>
      </c>
      <c r="C84" s="15"/>
      <c r="D84" s="15">
        <f t="shared" si="4"/>
        <v>0</v>
      </c>
      <c r="E84" s="16">
        <v>622005080</v>
      </c>
      <c r="F84" s="16" t="s">
        <v>388</v>
      </c>
      <c r="G84" s="14" t="s">
        <v>1246</v>
      </c>
      <c r="H84" s="14" t="s">
        <v>383</v>
      </c>
      <c r="I84" s="14" t="s">
        <v>35</v>
      </c>
      <c r="J84" s="14">
        <v>20</v>
      </c>
      <c r="K84" s="14">
        <v>70</v>
      </c>
      <c r="L84" s="14" t="s">
        <v>848</v>
      </c>
      <c r="M84" s="69"/>
      <c r="N84" s="96">
        <v>45001</v>
      </c>
      <c r="O84" s="16" t="s">
        <v>13</v>
      </c>
      <c r="P84" s="39" t="s">
        <v>389</v>
      </c>
      <c r="Q84" s="97">
        <v>16</v>
      </c>
      <c r="R84" s="97" t="s">
        <v>843</v>
      </c>
      <c r="S84" s="16" t="s">
        <v>12</v>
      </c>
      <c r="T84" s="39">
        <v>9785447178178</v>
      </c>
      <c r="U84" s="16">
        <v>10</v>
      </c>
      <c r="V84" s="98" t="s">
        <v>10</v>
      </c>
      <c r="W84" s="99" t="s">
        <v>66</v>
      </c>
    </row>
    <row r="85" spans="1:23" s="32" customFormat="1">
      <c r="A85" s="59">
        <v>9785447178154</v>
      </c>
      <c r="B85" s="95">
        <f t="shared" si="3"/>
        <v>0</v>
      </c>
      <c r="C85" s="15"/>
      <c r="D85" s="15">
        <f t="shared" si="4"/>
        <v>0</v>
      </c>
      <c r="E85" s="16">
        <v>622005060</v>
      </c>
      <c r="F85" s="16" t="s">
        <v>390</v>
      </c>
      <c r="G85" s="14" t="s">
        <v>1464</v>
      </c>
      <c r="H85" s="14" t="s">
        <v>383</v>
      </c>
      <c r="I85" s="14" t="s">
        <v>35</v>
      </c>
      <c r="J85" s="14">
        <v>20</v>
      </c>
      <c r="K85" s="14">
        <v>70</v>
      </c>
      <c r="L85" s="14" t="s">
        <v>848</v>
      </c>
      <c r="M85" s="69"/>
      <c r="N85" s="96">
        <v>45001</v>
      </c>
      <c r="O85" s="16" t="s">
        <v>67</v>
      </c>
      <c r="P85" s="39" t="s">
        <v>391</v>
      </c>
      <c r="Q85" s="97">
        <v>16</v>
      </c>
      <c r="R85" s="97" t="s">
        <v>843</v>
      </c>
      <c r="S85" s="16" t="s">
        <v>12</v>
      </c>
      <c r="T85" s="39">
        <v>9785447178154</v>
      </c>
      <c r="U85" s="16">
        <v>10</v>
      </c>
      <c r="V85" s="98" t="s">
        <v>10</v>
      </c>
      <c r="W85" s="99" t="s">
        <v>66</v>
      </c>
    </row>
    <row r="86" spans="1:23" s="32" customFormat="1">
      <c r="A86" s="59">
        <v>9785447178536</v>
      </c>
      <c r="B86" s="95">
        <f t="shared" si="3"/>
        <v>0</v>
      </c>
      <c r="C86" s="15"/>
      <c r="D86" s="15">
        <f t="shared" si="4"/>
        <v>0</v>
      </c>
      <c r="E86" s="16">
        <v>622005560</v>
      </c>
      <c r="F86" s="16" t="s">
        <v>395</v>
      </c>
      <c r="G86" s="14" t="s">
        <v>1247</v>
      </c>
      <c r="H86" s="14" t="s">
        <v>394</v>
      </c>
      <c r="I86" s="14" t="s">
        <v>35</v>
      </c>
      <c r="J86" s="14">
        <v>20</v>
      </c>
      <c r="K86" s="14">
        <v>70</v>
      </c>
      <c r="L86" s="14" t="s">
        <v>848</v>
      </c>
      <c r="M86" s="69"/>
      <c r="N86" s="96">
        <v>45001</v>
      </c>
      <c r="O86" s="16" t="s">
        <v>262</v>
      </c>
      <c r="P86" s="39" t="s">
        <v>396</v>
      </c>
      <c r="Q86" s="97">
        <v>16</v>
      </c>
      <c r="R86" s="97" t="s">
        <v>843</v>
      </c>
      <c r="S86" s="16" t="s">
        <v>12</v>
      </c>
      <c r="T86" s="39">
        <v>9785447178536</v>
      </c>
      <c r="U86" s="16">
        <v>10</v>
      </c>
      <c r="V86" s="98" t="s">
        <v>10</v>
      </c>
      <c r="W86" s="99" t="s">
        <v>66</v>
      </c>
    </row>
    <row r="87" spans="1:23" s="32" customFormat="1">
      <c r="A87" s="59">
        <v>9785447178529</v>
      </c>
      <c r="B87" s="95">
        <f t="shared" si="3"/>
        <v>0</v>
      </c>
      <c r="C87" s="15"/>
      <c r="D87" s="15">
        <f t="shared" si="4"/>
        <v>0</v>
      </c>
      <c r="E87" s="16">
        <v>622005550</v>
      </c>
      <c r="F87" s="16" t="s">
        <v>397</v>
      </c>
      <c r="G87" s="14" t="s">
        <v>1248</v>
      </c>
      <c r="H87" s="14" t="s">
        <v>394</v>
      </c>
      <c r="I87" s="14" t="s">
        <v>35</v>
      </c>
      <c r="J87" s="14">
        <v>20</v>
      </c>
      <c r="K87" s="14">
        <v>70</v>
      </c>
      <c r="L87" s="14" t="s">
        <v>848</v>
      </c>
      <c r="M87" s="69"/>
      <c r="N87" s="96">
        <v>45001</v>
      </c>
      <c r="O87" s="16" t="s">
        <v>148</v>
      </c>
      <c r="P87" s="39" t="s">
        <v>398</v>
      </c>
      <c r="Q87" s="97">
        <v>16</v>
      </c>
      <c r="R87" s="97" t="s">
        <v>843</v>
      </c>
      <c r="S87" s="16" t="s">
        <v>12</v>
      </c>
      <c r="T87" s="39">
        <v>9785447178529</v>
      </c>
      <c r="U87" s="16">
        <v>10</v>
      </c>
      <c r="V87" s="98" t="s">
        <v>10</v>
      </c>
      <c r="W87" s="99" t="s">
        <v>66</v>
      </c>
    </row>
    <row r="88" spans="1:23" s="32" customFormat="1">
      <c r="A88" s="59">
        <v>9785447178505</v>
      </c>
      <c r="B88" s="95">
        <f t="shared" si="3"/>
        <v>0</v>
      </c>
      <c r="C88" s="15"/>
      <c r="D88" s="15">
        <f t="shared" si="4"/>
        <v>0</v>
      </c>
      <c r="E88" s="16">
        <v>622005530</v>
      </c>
      <c r="F88" s="16" t="s">
        <v>399</v>
      </c>
      <c r="G88" s="14" t="s">
        <v>1249</v>
      </c>
      <c r="H88" s="14" t="s">
        <v>394</v>
      </c>
      <c r="I88" s="14" t="s">
        <v>35</v>
      </c>
      <c r="J88" s="14">
        <v>20</v>
      </c>
      <c r="K88" s="14">
        <v>70</v>
      </c>
      <c r="L88" s="14" t="s">
        <v>848</v>
      </c>
      <c r="M88" s="69"/>
      <c r="N88" s="96">
        <v>45001</v>
      </c>
      <c r="O88" s="16" t="s">
        <v>67</v>
      </c>
      <c r="P88" s="39" t="s">
        <v>401</v>
      </c>
      <c r="Q88" s="97">
        <v>16</v>
      </c>
      <c r="R88" s="97" t="s">
        <v>843</v>
      </c>
      <c r="S88" s="16" t="s">
        <v>12</v>
      </c>
      <c r="T88" s="39">
        <v>9785447178505</v>
      </c>
      <c r="U88" s="16">
        <v>10</v>
      </c>
      <c r="V88" s="98" t="s">
        <v>10</v>
      </c>
      <c r="W88" s="99" t="s">
        <v>66</v>
      </c>
    </row>
    <row r="89" spans="1:23" s="32" customFormat="1">
      <c r="A89" s="59">
        <v>9785447179946</v>
      </c>
      <c r="B89" s="95">
        <f t="shared" si="3"/>
        <v>0</v>
      </c>
      <c r="C89" s="15"/>
      <c r="D89" s="15">
        <f t="shared" si="4"/>
        <v>0</v>
      </c>
      <c r="E89" s="16">
        <v>623001760</v>
      </c>
      <c r="F89" s="16" t="s">
        <v>599</v>
      </c>
      <c r="G89" s="14" t="s">
        <v>1234</v>
      </c>
      <c r="H89" s="14" t="s">
        <v>603</v>
      </c>
      <c r="I89" s="14" t="s">
        <v>35</v>
      </c>
      <c r="J89" s="14">
        <v>20</v>
      </c>
      <c r="K89" s="14">
        <v>130</v>
      </c>
      <c r="L89" s="14" t="s">
        <v>848</v>
      </c>
      <c r="M89" s="14"/>
      <c r="N89" s="96">
        <v>45173</v>
      </c>
      <c r="O89" s="16" t="s">
        <v>89</v>
      </c>
      <c r="P89" s="39" t="s">
        <v>600</v>
      </c>
      <c r="Q89" s="97">
        <v>24</v>
      </c>
      <c r="R89" s="97" t="s">
        <v>843</v>
      </c>
      <c r="S89" s="16" t="s">
        <v>53</v>
      </c>
      <c r="T89" s="39">
        <v>9785447179946</v>
      </c>
      <c r="U89" s="16">
        <v>10</v>
      </c>
      <c r="V89" s="98" t="s">
        <v>10</v>
      </c>
      <c r="W89" s="99" t="s">
        <v>66</v>
      </c>
    </row>
    <row r="90" spans="1:23" s="32" customFormat="1">
      <c r="A90" s="59">
        <v>9785447179977</v>
      </c>
      <c r="B90" s="95">
        <f t="shared" si="3"/>
        <v>0</v>
      </c>
      <c r="C90" s="15"/>
      <c r="D90" s="15">
        <f t="shared" si="4"/>
        <v>0</v>
      </c>
      <c r="E90" s="16">
        <v>623001790</v>
      </c>
      <c r="F90" s="16" t="s">
        <v>601</v>
      </c>
      <c r="G90" s="14" t="s">
        <v>1235</v>
      </c>
      <c r="H90" s="14" t="s">
        <v>603</v>
      </c>
      <c r="I90" s="14" t="s">
        <v>35</v>
      </c>
      <c r="J90" s="14">
        <v>20</v>
      </c>
      <c r="K90" s="14">
        <v>130</v>
      </c>
      <c r="L90" s="14" t="s">
        <v>848</v>
      </c>
      <c r="M90" s="14"/>
      <c r="N90" s="96">
        <v>45272</v>
      </c>
      <c r="O90" s="16" t="s">
        <v>39</v>
      </c>
      <c r="P90" s="39" t="s">
        <v>602</v>
      </c>
      <c r="Q90" s="97">
        <v>24</v>
      </c>
      <c r="R90" s="97" t="s">
        <v>843</v>
      </c>
      <c r="S90" s="16" t="s">
        <v>53</v>
      </c>
      <c r="T90" s="39">
        <v>9785447179977</v>
      </c>
      <c r="U90" s="16">
        <v>10</v>
      </c>
      <c r="V90" s="98" t="s">
        <v>10</v>
      </c>
      <c r="W90" s="99" t="s">
        <v>66</v>
      </c>
    </row>
    <row r="91" spans="1:23" s="32" customFormat="1">
      <c r="A91" s="59">
        <v>9785447179960</v>
      </c>
      <c r="B91" s="95">
        <f t="shared" si="3"/>
        <v>0</v>
      </c>
      <c r="C91" s="15"/>
      <c r="D91" s="15">
        <f t="shared" si="4"/>
        <v>0</v>
      </c>
      <c r="E91" s="16">
        <v>623001780</v>
      </c>
      <c r="F91" s="16" t="s">
        <v>604</v>
      </c>
      <c r="G91" s="14" t="s">
        <v>1236</v>
      </c>
      <c r="H91" s="14" t="s">
        <v>603</v>
      </c>
      <c r="I91" s="14" t="s">
        <v>35</v>
      </c>
      <c r="J91" s="14">
        <v>20</v>
      </c>
      <c r="K91" s="14">
        <v>130</v>
      </c>
      <c r="L91" s="14" t="s">
        <v>848</v>
      </c>
      <c r="M91" s="14"/>
      <c r="N91" s="96">
        <v>45173</v>
      </c>
      <c r="O91" s="16" t="s">
        <v>67</v>
      </c>
      <c r="P91" s="39" t="s">
        <v>605</v>
      </c>
      <c r="Q91" s="97">
        <v>24</v>
      </c>
      <c r="R91" s="97" t="s">
        <v>843</v>
      </c>
      <c r="S91" s="16" t="s">
        <v>53</v>
      </c>
      <c r="T91" s="39">
        <v>9785447179960</v>
      </c>
      <c r="U91" s="16">
        <v>10</v>
      </c>
      <c r="V91" s="98" t="s">
        <v>10</v>
      </c>
      <c r="W91" s="99" t="s">
        <v>66</v>
      </c>
    </row>
    <row r="92" spans="1:23" s="29" customFormat="1" ht="15" customHeight="1">
      <c r="A92" s="59">
        <v>9785447171230</v>
      </c>
      <c r="B92" s="95">
        <f t="shared" si="3"/>
        <v>0</v>
      </c>
      <c r="C92" s="15"/>
      <c r="D92" s="15">
        <f t="shared" si="4"/>
        <v>0</v>
      </c>
      <c r="E92" s="16">
        <v>621002050</v>
      </c>
      <c r="F92" s="16" t="s">
        <v>215</v>
      </c>
      <c r="G92" s="14" t="s">
        <v>1465</v>
      </c>
      <c r="H92" s="14" t="s">
        <v>82</v>
      </c>
      <c r="I92" s="14" t="s">
        <v>35</v>
      </c>
      <c r="J92" s="14">
        <v>20</v>
      </c>
      <c r="K92" s="14">
        <v>132</v>
      </c>
      <c r="L92" s="14" t="s">
        <v>848</v>
      </c>
      <c r="M92" s="14"/>
      <c r="N92" s="96">
        <v>44407</v>
      </c>
      <c r="O92" s="16" t="s">
        <v>88</v>
      </c>
      <c r="P92" s="39" t="s">
        <v>109</v>
      </c>
      <c r="Q92" s="97">
        <v>32</v>
      </c>
      <c r="R92" s="97" t="s">
        <v>843</v>
      </c>
      <c r="S92" s="16" t="s">
        <v>12</v>
      </c>
      <c r="T92" s="39">
        <v>9785447171230</v>
      </c>
      <c r="U92" s="16">
        <v>10</v>
      </c>
      <c r="V92" s="98" t="s">
        <v>10</v>
      </c>
      <c r="W92" s="99" t="s">
        <v>66</v>
      </c>
    </row>
    <row r="93" spans="1:23" s="29" customFormat="1" ht="15" customHeight="1">
      <c r="A93" s="59">
        <v>9785447168667</v>
      </c>
      <c r="B93" s="95">
        <f t="shared" si="3"/>
        <v>0</v>
      </c>
      <c r="C93" s="15"/>
      <c r="D93" s="15">
        <f t="shared" si="4"/>
        <v>0</v>
      </c>
      <c r="E93" s="16">
        <v>621000010</v>
      </c>
      <c r="F93" s="16" t="s">
        <v>216</v>
      </c>
      <c r="G93" s="14" t="s">
        <v>153</v>
      </c>
      <c r="H93" s="14" t="s">
        <v>82</v>
      </c>
      <c r="I93" s="14" t="s">
        <v>35</v>
      </c>
      <c r="J93" s="14">
        <v>20</v>
      </c>
      <c r="K93" s="14">
        <v>132</v>
      </c>
      <c r="L93" s="14" t="s">
        <v>848</v>
      </c>
      <c r="M93" s="14"/>
      <c r="N93" s="96">
        <v>44246</v>
      </c>
      <c r="O93" s="16" t="s">
        <v>92</v>
      </c>
      <c r="P93" s="39" t="s">
        <v>93</v>
      </c>
      <c r="Q93" s="97">
        <v>32</v>
      </c>
      <c r="R93" s="97" t="s">
        <v>843</v>
      </c>
      <c r="S93" s="16" t="s">
        <v>12</v>
      </c>
      <c r="T93" s="39">
        <v>9785447168667</v>
      </c>
      <c r="U93" s="16">
        <v>10</v>
      </c>
      <c r="V93" s="98" t="s">
        <v>10</v>
      </c>
      <c r="W93" s="99" t="s">
        <v>66</v>
      </c>
    </row>
    <row r="94" spans="1:23" s="29" customFormat="1" ht="15" customHeight="1">
      <c r="A94" s="59">
        <v>9785447175368</v>
      </c>
      <c r="B94" s="95">
        <f t="shared" si="3"/>
        <v>0</v>
      </c>
      <c r="C94" s="15"/>
      <c r="D94" s="15">
        <f t="shared" si="4"/>
        <v>0</v>
      </c>
      <c r="E94" s="16">
        <v>622001870</v>
      </c>
      <c r="F94" s="16" t="s">
        <v>217</v>
      </c>
      <c r="G94" s="14" t="s">
        <v>1466</v>
      </c>
      <c r="H94" s="14" t="s">
        <v>82</v>
      </c>
      <c r="I94" s="14" t="s">
        <v>35</v>
      </c>
      <c r="J94" s="14">
        <v>20</v>
      </c>
      <c r="K94" s="14">
        <v>132</v>
      </c>
      <c r="L94" s="118" t="s">
        <v>848</v>
      </c>
      <c r="M94" s="14"/>
      <c r="N94" s="96">
        <v>44676</v>
      </c>
      <c r="O94" s="16" t="s">
        <v>148</v>
      </c>
      <c r="P94" s="39" t="s">
        <v>174</v>
      </c>
      <c r="Q94" s="97">
        <v>32</v>
      </c>
      <c r="R94" s="97" t="s">
        <v>843</v>
      </c>
      <c r="S94" s="16" t="s">
        <v>12</v>
      </c>
      <c r="T94" s="39">
        <v>9785447175368</v>
      </c>
      <c r="U94" s="16">
        <v>10</v>
      </c>
      <c r="V94" s="98" t="s">
        <v>10</v>
      </c>
      <c r="W94" s="99" t="s">
        <v>66</v>
      </c>
    </row>
    <row r="95" spans="1:23" s="29" customFormat="1" ht="15" customHeight="1">
      <c r="A95" s="59">
        <v>9785447171261</v>
      </c>
      <c r="B95" s="95">
        <f t="shared" si="3"/>
        <v>0</v>
      </c>
      <c r="C95" s="15"/>
      <c r="D95" s="15">
        <f t="shared" si="4"/>
        <v>0</v>
      </c>
      <c r="E95" s="16">
        <v>621002080</v>
      </c>
      <c r="F95" s="16" t="s">
        <v>218</v>
      </c>
      <c r="G95" s="14" t="s">
        <v>1467</v>
      </c>
      <c r="H95" s="14" t="s">
        <v>82</v>
      </c>
      <c r="I95" s="14" t="s">
        <v>35</v>
      </c>
      <c r="J95" s="14">
        <v>20</v>
      </c>
      <c r="K95" s="14">
        <v>132</v>
      </c>
      <c r="L95" s="14" t="s">
        <v>848</v>
      </c>
      <c r="M95" s="14"/>
      <c r="N95" s="96">
        <v>44407</v>
      </c>
      <c r="O95" s="16" t="s">
        <v>27</v>
      </c>
      <c r="P95" s="39" t="s">
        <v>108</v>
      </c>
      <c r="Q95" s="97">
        <v>32</v>
      </c>
      <c r="R95" s="97" t="s">
        <v>843</v>
      </c>
      <c r="S95" s="16" t="s">
        <v>12</v>
      </c>
      <c r="T95" s="39">
        <v>9785447171261</v>
      </c>
      <c r="U95" s="16">
        <v>10</v>
      </c>
      <c r="V95" s="98" t="s">
        <v>10</v>
      </c>
      <c r="W95" s="99" t="s">
        <v>66</v>
      </c>
    </row>
    <row r="96" spans="1:23" s="29" customFormat="1">
      <c r="A96" s="59">
        <v>9785447171377</v>
      </c>
      <c r="B96" s="95">
        <f t="shared" si="3"/>
        <v>0</v>
      </c>
      <c r="C96" s="15"/>
      <c r="D96" s="15">
        <f t="shared" si="4"/>
        <v>0</v>
      </c>
      <c r="E96" s="16">
        <v>621003390</v>
      </c>
      <c r="F96" s="16" t="s">
        <v>219</v>
      </c>
      <c r="G96" s="14" t="s">
        <v>1468</v>
      </c>
      <c r="H96" s="14" t="s">
        <v>82</v>
      </c>
      <c r="I96" s="14" t="s">
        <v>35</v>
      </c>
      <c r="J96" s="14">
        <v>20</v>
      </c>
      <c r="K96" s="14">
        <v>132</v>
      </c>
      <c r="L96" s="118" t="s">
        <v>848</v>
      </c>
      <c r="M96" s="14"/>
      <c r="N96" s="96">
        <v>44718</v>
      </c>
      <c r="O96" s="16" t="s">
        <v>28</v>
      </c>
      <c r="P96" s="39" t="s">
        <v>177</v>
      </c>
      <c r="Q96" s="97">
        <v>32</v>
      </c>
      <c r="R96" s="97" t="s">
        <v>843</v>
      </c>
      <c r="S96" s="16" t="s">
        <v>12</v>
      </c>
      <c r="T96" s="39">
        <v>9785447171377</v>
      </c>
      <c r="U96" s="16">
        <v>10</v>
      </c>
      <c r="V96" s="98" t="s">
        <v>10</v>
      </c>
      <c r="W96" s="99" t="s">
        <v>66</v>
      </c>
    </row>
    <row r="97" spans="1:23" s="29" customFormat="1">
      <c r="A97" s="59">
        <v>9785447171247</v>
      </c>
      <c r="B97" s="95">
        <f t="shared" si="3"/>
        <v>0</v>
      </c>
      <c r="C97" s="15"/>
      <c r="D97" s="15">
        <f t="shared" si="4"/>
        <v>0</v>
      </c>
      <c r="E97" s="16">
        <v>621002060</v>
      </c>
      <c r="F97" s="16" t="s">
        <v>220</v>
      </c>
      <c r="G97" s="14" t="s">
        <v>1469</v>
      </c>
      <c r="H97" s="14" t="s">
        <v>82</v>
      </c>
      <c r="I97" s="14" t="s">
        <v>35</v>
      </c>
      <c r="J97" s="14">
        <v>20</v>
      </c>
      <c r="K97" s="14">
        <v>132</v>
      </c>
      <c r="L97" s="14" t="s">
        <v>848</v>
      </c>
      <c r="M97" s="14"/>
      <c r="N97" s="96">
        <v>44407</v>
      </c>
      <c r="O97" s="16" t="s">
        <v>38</v>
      </c>
      <c r="P97" s="39" t="s">
        <v>110</v>
      </c>
      <c r="Q97" s="97">
        <v>32</v>
      </c>
      <c r="R97" s="97" t="s">
        <v>843</v>
      </c>
      <c r="S97" s="16" t="s">
        <v>12</v>
      </c>
      <c r="T97" s="39">
        <v>9785447171247</v>
      </c>
      <c r="U97" s="16">
        <v>10</v>
      </c>
      <c r="V97" s="98" t="s">
        <v>10</v>
      </c>
      <c r="W97" s="99" t="s">
        <v>66</v>
      </c>
    </row>
    <row r="98" spans="1:23" s="60" customFormat="1" ht="15" customHeight="1">
      <c r="A98" s="59">
        <v>9785447178000</v>
      </c>
      <c r="B98" s="95">
        <f t="shared" si="3"/>
        <v>0</v>
      </c>
      <c r="C98" s="15"/>
      <c r="D98" s="15">
        <f t="shared" si="4"/>
        <v>0</v>
      </c>
      <c r="E98" s="16">
        <v>622004760</v>
      </c>
      <c r="F98" s="16" t="s">
        <v>327</v>
      </c>
      <c r="G98" s="14" t="s">
        <v>1470</v>
      </c>
      <c r="H98" s="14" t="s">
        <v>44</v>
      </c>
      <c r="I98" s="14" t="s">
        <v>35</v>
      </c>
      <c r="J98" s="14">
        <v>10</v>
      </c>
      <c r="K98" s="118">
        <v>310</v>
      </c>
      <c r="L98" s="118" t="s">
        <v>848</v>
      </c>
      <c r="M98" s="14"/>
      <c r="N98" s="96">
        <v>44865</v>
      </c>
      <c r="O98" s="16" t="s">
        <v>261</v>
      </c>
      <c r="P98" s="39" t="s">
        <v>299</v>
      </c>
      <c r="Q98" s="97">
        <v>64</v>
      </c>
      <c r="R98" s="97" t="s">
        <v>843</v>
      </c>
      <c r="S98" s="16" t="s">
        <v>1092</v>
      </c>
      <c r="T98" s="39">
        <v>9785447178000</v>
      </c>
      <c r="U98" s="16">
        <v>10</v>
      </c>
      <c r="V98" s="98" t="s">
        <v>10</v>
      </c>
      <c r="W98" s="99" t="s">
        <v>66</v>
      </c>
    </row>
    <row r="99" spans="1:23" s="34" customFormat="1" ht="15" customHeight="1">
      <c r="A99" s="59">
        <v>4620340290587</v>
      </c>
      <c r="B99" s="95">
        <f t="shared" si="3"/>
        <v>0</v>
      </c>
      <c r="C99" s="15"/>
      <c r="D99" s="15">
        <f t="shared" si="4"/>
        <v>0</v>
      </c>
      <c r="E99" s="16">
        <v>626000040</v>
      </c>
      <c r="F99" s="201" t="s">
        <v>1106</v>
      </c>
      <c r="G99" s="14" t="s">
        <v>1102</v>
      </c>
      <c r="H99" s="14" t="s">
        <v>44</v>
      </c>
      <c r="I99" s="14" t="s">
        <v>35</v>
      </c>
      <c r="J99" s="14">
        <v>10</v>
      </c>
      <c r="K99" s="118">
        <v>310</v>
      </c>
      <c r="L99" s="118" t="s">
        <v>848</v>
      </c>
      <c r="M99" s="14"/>
      <c r="N99" s="96">
        <v>45993</v>
      </c>
      <c r="O99" s="16" t="s">
        <v>713</v>
      </c>
      <c r="P99" s="39">
        <v>4620340290587</v>
      </c>
      <c r="Q99" s="97">
        <v>64</v>
      </c>
      <c r="R99" s="97" t="s">
        <v>843</v>
      </c>
      <c r="S99" s="16" t="s">
        <v>1092</v>
      </c>
      <c r="T99" s="39">
        <v>4620340290587</v>
      </c>
      <c r="U99" s="16">
        <v>10</v>
      </c>
      <c r="V99" s="98" t="s">
        <v>10</v>
      </c>
      <c r="W99" s="99" t="s">
        <v>66</v>
      </c>
    </row>
    <row r="100" spans="1:23" s="34" customFormat="1" ht="15" customHeight="1">
      <c r="A100" s="59">
        <v>9785447186609</v>
      </c>
      <c r="B100" s="95">
        <f t="shared" si="3"/>
        <v>0</v>
      </c>
      <c r="C100" s="15"/>
      <c r="D100" s="15">
        <f t="shared" si="4"/>
        <v>0</v>
      </c>
      <c r="E100" s="16">
        <v>626000010</v>
      </c>
      <c r="F100" s="201" t="s">
        <v>1103</v>
      </c>
      <c r="G100" s="14" t="s">
        <v>1099</v>
      </c>
      <c r="H100" s="14" t="s">
        <v>44</v>
      </c>
      <c r="I100" s="14" t="s">
        <v>35</v>
      </c>
      <c r="J100" s="14">
        <v>10</v>
      </c>
      <c r="K100" s="118">
        <v>310</v>
      </c>
      <c r="L100" s="118" t="s">
        <v>848</v>
      </c>
      <c r="M100" s="14"/>
      <c r="N100" s="96">
        <v>45993</v>
      </c>
      <c r="O100" s="16" t="s">
        <v>39</v>
      </c>
      <c r="P100" s="39" t="s">
        <v>1107</v>
      </c>
      <c r="Q100" s="97">
        <v>64</v>
      </c>
      <c r="R100" s="97" t="s">
        <v>843</v>
      </c>
      <c r="S100" s="16" t="s">
        <v>1092</v>
      </c>
      <c r="T100" s="39">
        <v>9785447186609</v>
      </c>
      <c r="U100" s="16">
        <v>10</v>
      </c>
      <c r="V100" s="98" t="s">
        <v>10</v>
      </c>
      <c r="W100" s="99" t="s">
        <v>66</v>
      </c>
    </row>
    <row r="101" spans="1:23" s="34" customFormat="1" ht="15" customHeight="1">
      <c r="A101" s="59">
        <v>9785447186623</v>
      </c>
      <c r="B101" s="95">
        <f t="shared" si="3"/>
        <v>0</v>
      </c>
      <c r="C101" s="15"/>
      <c r="D101" s="15">
        <f t="shared" si="4"/>
        <v>0</v>
      </c>
      <c r="E101" s="16">
        <v>626000030</v>
      </c>
      <c r="F101" s="201" t="s">
        <v>1105</v>
      </c>
      <c r="G101" s="14" t="s">
        <v>1101</v>
      </c>
      <c r="H101" s="14" t="s">
        <v>44</v>
      </c>
      <c r="I101" s="14" t="s">
        <v>35</v>
      </c>
      <c r="J101" s="14">
        <v>10</v>
      </c>
      <c r="K101" s="118">
        <v>310</v>
      </c>
      <c r="L101" s="118" t="s">
        <v>848</v>
      </c>
      <c r="M101" s="14"/>
      <c r="N101" s="96">
        <v>45993</v>
      </c>
      <c r="O101" s="16" t="s">
        <v>136</v>
      </c>
      <c r="P101" s="39" t="s">
        <v>1109</v>
      </c>
      <c r="Q101" s="97">
        <v>64</v>
      </c>
      <c r="R101" s="97" t="s">
        <v>843</v>
      </c>
      <c r="S101" s="16" t="s">
        <v>1092</v>
      </c>
      <c r="T101" s="39">
        <v>9785447186623</v>
      </c>
      <c r="U101" s="16">
        <v>10</v>
      </c>
      <c r="V101" s="98" t="s">
        <v>10</v>
      </c>
      <c r="W101" s="99" t="s">
        <v>66</v>
      </c>
    </row>
    <row r="102" spans="1:23" s="34" customFormat="1" ht="15" customHeight="1">
      <c r="A102" s="59">
        <v>9785447186616</v>
      </c>
      <c r="B102" s="95">
        <f t="shared" si="3"/>
        <v>0</v>
      </c>
      <c r="C102" s="15"/>
      <c r="D102" s="15">
        <f t="shared" si="4"/>
        <v>0</v>
      </c>
      <c r="E102" s="16">
        <v>626000020</v>
      </c>
      <c r="F102" s="201" t="s">
        <v>1104</v>
      </c>
      <c r="G102" s="14" t="s">
        <v>1100</v>
      </c>
      <c r="H102" s="14" t="s">
        <v>44</v>
      </c>
      <c r="I102" s="14" t="s">
        <v>35</v>
      </c>
      <c r="J102" s="14">
        <v>10</v>
      </c>
      <c r="K102" s="118">
        <v>310</v>
      </c>
      <c r="L102" s="118" t="s">
        <v>848</v>
      </c>
      <c r="M102" s="14"/>
      <c r="N102" s="96">
        <v>45993</v>
      </c>
      <c r="O102" s="16" t="s">
        <v>980</v>
      </c>
      <c r="P102" s="39" t="s">
        <v>1108</v>
      </c>
      <c r="Q102" s="97">
        <v>64</v>
      </c>
      <c r="R102" s="97" t="s">
        <v>843</v>
      </c>
      <c r="S102" s="16" t="s">
        <v>1092</v>
      </c>
      <c r="T102" s="39">
        <v>9785447186616</v>
      </c>
      <c r="U102" s="16">
        <v>10</v>
      </c>
      <c r="V102" s="98" t="s">
        <v>10</v>
      </c>
      <c r="W102" s="99" t="s">
        <v>66</v>
      </c>
    </row>
    <row r="103" spans="1:23" s="34" customFormat="1" ht="15" customHeight="1">
      <c r="A103" s="59">
        <v>9785447179168</v>
      </c>
      <c r="B103" s="95">
        <f t="shared" si="3"/>
        <v>0</v>
      </c>
      <c r="C103" s="15"/>
      <c r="D103" s="15">
        <f t="shared" si="4"/>
        <v>0</v>
      </c>
      <c r="E103" s="16">
        <v>623000300</v>
      </c>
      <c r="F103" s="16" t="s">
        <v>517</v>
      </c>
      <c r="G103" s="14" t="s">
        <v>1471</v>
      </c>
      <c r="H103" s="14" t="s">
        <v>44</v>
      </c>
      <c r="I103" s="14" t="s">
        <v>35</v>
      </c>
      <c r="J103" s="14">
        <v>10</v>
      </c>
      <c r="K103" s="118">
        <v>310</v>
      </c>
      <c r="L103" s="14" t="s">
        <v>848</v>
      </c>
      <c r="M103" s="14"/>
      <c r="N103" s="96">
        <v>45187</v>
      </c>
      <c r="O103" s="16" t="s">
        <v>98</v>
      </c>
      <c r="P103" s="39" t="s">
        <v>516</v>
      </c>
      <c r="Q103" s="97">
        <v>64</v>
      </c>
      <c r="R103" s="97" t="s">
        <v>843</v>
      </c>
      <c r="S103" s="16" t="s">
        <v>1092</v>
      </c>
      <c r="T103" s="39">
        <v>9785447179168</v>
      </c>
      <c r="U103" s="16">
        <v>10</v>
      </c>
      <c r="V103" s="98" t="s">
        <v>10</v>
      </c>
      <c r="W103" s="99" t="s">
        <v>66</v>
      </c>
    </row>
    <row r="104" spans="1:23" s="34" customFormat="1" ht="15" customHeight="1">
      <c r="A104" s="59">
        <v>9785447179823</v>
      </c>
      <c r="B104" s="95">
        <f t="shared" si="3"/>
        <v>0</v>
      </c>
      <c r="C104" s="15"/>
      <c r="D104" s="15">
        <f t="shared" si="4"/>
        <v>0</v>
      </c>
      <c r="E104" s="16">
        <v>623001550</v>
      </c>
      <c r="F104" s="16" t="s">
        <v>489</v>
      </c>
      <c r="G104" s="14" t="s">
        <v>1472</v>
      </c>
      <c r="H104" s="14" t="s">
        <v>44</v>
      </c>
      <c r="I104" s="14" t="s">
        <v>35</v>
      </c>
      <c r="J104" s="14">
        <v>10</v>
      </c>
      <c r="K104" s="118">
        <v>310</v>
      </c>
      <c r="L104" s="14" t="s">
        <v>848</v>
      </c>
      <c r="M104" s="14"/>
      <c r="N104" s="96">
        <v>45046</v>
      </c>
      <c r="O104" s="16" t="s">
        <v>475</v>
      </c>
      <c r="P104" s="39" t="s">
        <v>490</v>
      </c>
      <c r="Q104" s="97">
        <v>64</v>
      </c>
      <c r="R104" s="97" t="s">
        <v>843</v>
      </c>
      <c r="S104" s="16" t="s">
        <v>1092</v>
      </c>
      <c r="T104" s="39">
        <v>9785447179823</v>
      </c>
      <c r="U104" s="16">
        <v>10</v>
      </c>
      <c r="V104" s="98" t="s">
        <v>10</v>
      </c>
      <c r="W104" s="99" t="s">
        <v>66</v>
      </c>
    </row>
    <row r="105" spans="1:23" s="32" customFormat="1">
      <c r="A105" s="59">
        <v>9785447179106</v>
      </c>
      <c r="B105" s="95">
        <f t="shared" si="3"/>
        <v>0</v>
      </c>
      <c r="C105" s="15"/>
      <c r="D105" s="15">
        <f t="shared" si="4"/>
        <v>0</v>
      </c>
      <c r="E105" s="16">
        <v>623000360</v>
      </c>
      <c r="F105" s="16" t="s">
        <v>539</v>
      </c>
      <c r="G105" s="14" t="s">
        <v>1250</v>
      </c>
      <c r="H105" s="14" t="s">
        <v>283</v>
      </c>
      <c r="I105" s="14" t="s">
        <v>35</v>
      </c>
      <c r="J105" s="14">
        <v>20</v>
      </c>
      <c r="K105" s="14">
        <v>80</v>
      </c>
      <c r="L105" s="14" t="s">
        <v>848</v>
      </c>
      <c r="M105" s="14"/>
      <c r="N105" s="96">
        <v>45209</v>
      </c>
      <c r="O105" s="16" t="s">
        <v>156</v>
      </c>
      <c r="P105" s="39" t="s">
        <v>540</v>
      </c>
      <c r="Q105" s="97">
        <v>16</v>
      </c>
      <c r="R105" s="97" t="s">
        <v>843</v>
      </c>
      <c r="S105" s="16" t="s">
        <v>12</v>
      </c>
      <c r="T105" s="39">
        <v>9785447179106</v>
      </c>
      <c r="U105" s="16">
        <v>10</v>
      </c>
      <c r="V105" s="98" t="s">
        <v>10</v>
      </c>
      <c r="W105" s="99" t="s">
        <v>66</v>
      </c>
    </row>
    <row r="106" spans="1:23" s="34" customFormat="1" ht="15" customHeight="1">
      <c r="A106" s="59">
        <v>9785447179076</v>
      </c>
      <c r="B106" s="95">
        <f t="shared" si="3"/>
        <v>0</v>
      </c>
      <c r="C106" s="15"/>
      <c r="D106" s="15">
        <f t="shared" si="4"/>
        <v>0</v>
      </c>
      <c r="E106" s="16">
        <v>623000330</v>
      </c>
      <c r="F106" s="16" t="s">
        <v>541</v>
      </c>
      <c r="G106" s="14" t="s">
        <v>1251</v>
      </c>
      <c r="H106" s="14" t="s">
        <v>283</v>
      </c>
      <c r="I106" s="14" t="s">
        <v>35</v>
      </c>
      <c r="J106" s="14">
        <v>20</v>
      </c>
      <c r="K106" s="14">
        <v>80</v>
      </c>
      <c r="L106" s="14" t="s">
        <v>848</v>
      </c>
      <c r="M106" s="14"/>
      <c r="N106" s="96">
        <v>45209</v>
      </c>
      <c r="O106" s="16" t="s">
        <v>27</v>
      </c>
      <c r="P106" s="39" t="s">
        <v>542</v>
      </c>
      <c r="Q106" s="97">
        <v>16</v>
      </c>
      <c r="R106" s="97" t="s">
        <v>843</v>
      </c>
      <c r="S106" s="16" t="s">
        <v>12</v>
      </c>
      <c r="T106" s="39">
        <v>9785447179076</v>
      </c>
      <c r="U106" s="16">
        <v>10</v>
      </c>
      <c r="V106" s="98" t="s">
        <v>10</v>
      </c>
      <c r="W106" s="99" t="s">
        <v>66</v>
      </c>
    </row>
    <row r="107" spans="1:23" s="34" customFormat="1" ht="15" customHeight="1">
      <c r="A107" s="59">
        <v>9785447179090</v>
      </c>
      <c r="B107" s="154"/>
      <c r="C107" s="26"/>
      <c r="D107" s="26"/>
      <c r="E107" s="31">
        <v>623000350</v>
      </c>
      <c r="F107" s="31" t="s">
        <v>1577</v>
      </c>
      <c r="G107" s="27" t="s">
        <v>1575</v>
      </c>
      <c r="H107" s="27" t="s">
        <v>283</v>
      </c>
      <c r="I107" s="27" t="s">
        <v>35</v>
      </c>
      <c r="J107" s="27">
        <v>20</v>
      </c>
      <c r="K107" s="27">
        <v>80</v>
      </c>
      <c r="L107" s="27" t="s">
        <v>848</v>
      </c>
      <c r="M107" s="27"/>
      <c r="N107" s="155">
        <v>45224</v>
      </c>
      <c r="O107" s="31" t="s">
        <v>28</v>
      </c>
      <c r="P107" s="57" t="s">
        <v>1576</v>
      </c>
      <c r="Q107" s="156">
        <v>16</v>
      </c>
      <c r="R107" s="156" t="s">
        <v>843</v>
      </c>
      <c r="S107" s="31" t="s">
        <v>12</v>
      </c>
      <c r="T107" s="31">
        <v>9785447179090</v>
      </c>
      <c r="U107" s="31">
        <v>10</v>
      </c>
      <c r="V107" s="157" t="s">
        <v>10</v>
      </c>
      <c r="W107" s="158" t="s">
        <v>66</v>
      </c>
    </row>
    <row r="108" spans="1:23" s="34" customFormat="1" ht="15" customHeight="1">
      <c r="A108" s="59">
        <v>9785447179984</v>
      </c>
      <c r="B108" s="95">
        <f t="shared" si="3"/>
        <v>0</v>
      </c>
      <c r="C108" s="15"/>
      <c r="D108" s="15">
        <f t="shared" si="4"/>
        <v>0</v>
      </c>
      <c r="E108" s="16">
        <v>623001820</v>
      </c>
      <c r="F108" s="16" t="s">
        <v>617</v>
      </c>
      <c r="G108" s="14" t="s">
        <v>1578</v>
      </c>
      <c r="H108" s="14" t="s">
        <v>847</v>
      </c>
      <c r="I108" s="14" t="s">
        <v>35</v>
      </c>
      <c r="J108" s="14">
        <v>20</v>
      </c>
      <c r="K108" s="14">
        <v>199</v>
      </c>
      <c r="L108" s="118" t="s">
        <v>846</v>
      </c>
      <c r="M108" s="14"/>
      <c r="N108" s="96">
        <v>45370</v>
      </c>
      <c r="O108" s="16" t="s">
        <v>444</v>
      </c>
      <c r="P108" s="39" t="s">
        <v>618</v>
      </c>
      <c r="Q108" s="97">
        <v>32</v>
      </c>
      <c r="R108" s="97" t="s">
        <v>843</v>
      </c>
      <c r="S108" s="16" t="s">
        <v>53</v>
      </c>
      <c r="T108" s="39">
        <v>9785447179984</v>
      </c>
      <c r="U108" s="16">
        <v>10</v>
      </c>
      <c r="V108" s="98" t="s">
        <v>10</v>
      </c>
      <c r="W108" s="99" t="s">
        <v>66</v>
      </c>
    </row>
    <row r="109" spans="1:23" s="34" customFormat="1" ht="15" customHeight="1">
      <c r="A109" s="59">
        <v>9785447179991</v>
      </c>
      <c r="B109" s="95">
        <f t="shared" si="3"/>
        <v>0</v>
      </c>
      <c r="C109" s="15"/>
      <c r="D109" s="15">
        <f t="shared" si="4"/>
        <v>0</v>
      </c>
      <c r="E109" s="16">
        <v>623001830</v>
      </c>
      <c r="F109" s="16" t="s">
        <v>619</v>
      </c>
      <c r="G109" s="14" t="s">
        <v>1579</v>
      </c>
      <c r="H109" s="14" t="s">
        <v>847</v>
      </c>
      <c r="I109" s="14" t="s">
        <v>35</v>
      </c>
      <c r="J109" s="14">
        <v>20</v>
      </c>
      <c r="K109" s="14">
        <v>199</v>
      </c>
      <c r="L109" s="118" t="s">
        <v>846</v>
      </c>
      <c r="M109" s="14"/>
      <c r="N109" s="96">
        <v>45370</v>
      </c>
      <c r="O109" s="16" t="s">
        <v>444</v>
      </c>
      <c r="P109" s="39" t="s">
        <v>620</v>
      </c>
      <c r="Q109" s="97">
        <v>32</v>
      </c>
      <c r="R109" s="97" t="s">
        <v>843</v>
      </c>
      <c r="S109" s="16" t="s">
        <v>53</v>
      </c>
      <c r="T109" s="39">
        <v>9785447179991</v>
      </c>
      <c r="U109" s="16">
        <v>10</v>
      </c>
      <c r="V109" s="98" t="s">
        <v>10</v>
      </c>
      <c r="W109" s="99" t="s">
        <v>66</v>
      </c>
    </row>
    <row r="110" spans="1:23" s="34" customFormat="1" ht="15" customHeight="1">
      <c r="A110" s="59">
        <v>9785447180003</v>
      </c>
      <c r="B110" s="95">
        <f t="shared" si="3"/>
        <v>0</v>
      </c>
      <c r="C110" s="15"/>
      <c r="D110" s="15">
        <f t="shared" si="4"/>
        <v>0</v>
      </c>
      <c r="E110" s="16">
        <v>623001840</v>
      </c>
      <c r="F110" s="16" t="s">
        <v>621</v>
      </c>
      <c r="G110" s="14" t="s">
        <v>1580</v>
      </c>
      <c r="H110" s="14" t="s">
        <v>847</v>
      </c>
      <c r="I110" s="14" t="s">
        <v>35</v>
      </c>
      <c r="J110" s="14">
        <v>20</v>
      </c>
      <c r="K110" s="14">
        <v>199</v>
      </c>
      <c r="L110" s="118" t="s">
        <v>846</v>
      </c>
      <c r="M110" s="14"/>
      <c r="N110" s="96">
        <v>45370</v>
      </c>
      <c r="O110" s="16" t="s">
        <v>444</v>
      </c>
      <c r="P110" s="39" t="s">
        <v>622</v>
      </c>
      <c r="Q110" s="97">
        <v>32</v>
      </c>
      <c r="R110" s="97" t="s">
        <v>843</v>
      </c>
      <c r="S110" s="16" t="s">
        <v>53</v>
      </c>
      <c r="T110" s="39">
        <v>9785447180003</v>
      </c>
      <c r="U110" s="16">
        <v>10</v>
      </c>
      <c r="V110" s="98" t="s">
        <v>10</v>
      </c>
      <c r="W110" s="99" t="s">
        <v>66</v>
      </c>
    </row>
    <row r="111" spans="1:23" s="34" customFormat="1" ht="15" customHeight="1">
      <c r="A111" s="59">
        <v>9785447179939</v>
      </c>
      <c r="B111" s="95">
        <f t="shared" si="3"/>
        <v>0</v>
      </c>
      <c r="C111" s="15"/>
      <c r="D111" s="15">
        <f t="shared" si="4"/>
        <v>0</v>
      </c>
      <c r="E111" s="16">
        <v>623001810</v>
      </c>
      <c r="F111" s="16" t="s">
        <v>623</v>
      </c>
      <c r="G111" s="14" t="s">
        <v>1581</v>
      </c>
      <c r="H111" s="14" t="s">
        <v>847</v>
      </c>
      <c r="I111" s="14" t="s">
        <v>35</v>
      </c>
      <c r="J111" s="14">
        <v>20</v>
      </c>
      <c r="K111" s="14">
        <v>199</v>
      </c>
      <c r="L111" s="118" t="s">
        <v>846</v>
      </c>
      <c r="M111" s="14"/>
      <c r="N111" s="96">
        <v>45370</v>
      </c>
      <c r="O111" s="16" t="s">
        <v>444</v>
      </c>
      <c r="P111" s="39" t="s">
        <v>624</v>
      </c>
      <c r="Q111" s="97">
        <v>32</v>
      </c>
      <c r="R111" s="97" t="s">
        <v>843</v>
      </c>
      <c r="S111" s="16" t="s">
        <v>53</v>
      </c>
      <c r="T111" s="39">
        <v>9785447179939</v>
      </c>
      <c r="U111" s="16">
        <v>10</v>
      </c>
      <c r="V111" s="98" t="s">
        <v>10</v>
      </c>
      <c r="W111" s="99" t="s">
        <v>66</v>
      </c>
    </row>
    <row r="112" spans="1:23" s="34" customFormat="1" ht="15" customHeight="1">
      <c r="A112" s="59">
        <v>9785447179922</v>
      </c>
      <c r="B112" s="95">
        <f t="shared" si="3"/>
        <v>0</v>
      </c>
      <c r="C112" s="15"/>
      <c r="D112" s="15">
        <f t="shared" si="4"/>
        <v>0</v>
      </c>
      <c r="E112" s="16">
        <v>623001800</v>
      </c>
      <c r="F112" s="16" t="s">
        <v>625</v>
      </c>
      <c r="G112" s="14" t="s">
        <v>1582</v>
      </c>
      <c r="H112" s="14" t="s">
        <v>847</v>
      </c>
      <c r="I112" s="14" t="s">
        <v>35</v>
      </c>
      <c r="J112" s="14">
        <v>20</v>
      </c>
      <c r="K112" s="14">
        <v>199</v>
      </c>
      <c r="L112" s="118" t="s">
        <v>846</v>
      </c>
      <c r="M112" s="14"/>
      <c r="N112" s="96">
        <v>45370</v>
      </c>
      <c r="O112" s="16" t="s">
        <v>444</v>
      </c>
      <c r="P112" s="39" t="s">
        <v>626</v>
      </c>
      <c r="Q112" s="97">
        <v>32</v>
      </c>
      <c r="R112" s="97" t="s">
        <v>843</v>
      </c>
      <c r="S112" s="16" t="s">
        <v>53</v>
      </c>
      <c r="T112" s="39">
        <v>9785447179922</v>
      </c>
      <c r="U112" s="16">
        <v>10</v>
      </c>
      <c r="V112" s="98" t="s">
        <v>10</v>
      </c>
      <c r="W112" s="99" t="s">
        <v>66</v>
      </c>
    </row>
    <row r="113" spans="1:23" s="34" customFormat="1" ht="15" customHeight="1">
      <c r="A113" s="59">
        <v>9785447180034</v>
      </c>
      <c r="B113" s="95">
        <f t="shared" si="3"/>
        <v>0</v>
      </c>
      <c r="C113" s="15"/>
      <c r="D113" s="15">
        <f t="shared" si="4"/>
        <v>0</v>
      </c>
      <c r="E113" s="16">
        <v>623001870</v>
      </c>
      <c r="F113" s="16" t="s">
        <v>638</v>
      </c>
      <c r="G113" s="14" t="s">
        <v>1583</v>
      </c>
      <c r="H113" s="14" t="s">
        <v>847</v>
      </c>
      <c r="I113" s="14" t="s">
        <v>35</v>
      </c>
      <c r="J113" s="14">
        <v>20</v>
      </c>
      <c r="K113" s="14">
        <v>199</v>
      </c>
      <c r="L113" s="118" t="s">
        <v>846</v>
      </c>
      <c r="M113" s="14"/>
      <c r="N113" s="96">
        <v>45435</v>
      </c>
      <c r="O113" s="16" t="s">
        <v>444</v>
      </c>
      <c r="P113" s="39" t="s">
        <v>703</v>
      </c>
      <c r="Q113" s="97">
        <v>32</v>
      </c>
      <c r="R113" s="97" t="s">
        <v>843</v>
      </c>
      <c r="S113" s="16" t="s">
        <v>53</v>
      </c>
      <c r="T113" s="39">
        <v>9785447180034</v>
      </c>
      <c r="U113" s="16">
        <v>10</v>
      </c>
      <c r="V113" s="98" t="s">
        <v>10</v>
      </c>
      <c r="W113" s="99" t="s">
        <v>66</v>
      </c>
    </row>
    <row r="114" spans="1:23" s="34" customFormat="1" ht="15" customHeight="1">
      <c r="A114" s="59">
        <v>9785447180041</v>
      </c>
      <c r="B114" s="95">
        <f t="shared" si="3"/>
        <v>0</v>
      </c>
      <c r="C114" s="15"/>
      <c r="D114" s="15">
        <f t="shared" si="4"/>
        <v>0</v>
      </c>
      <c r="E114" s="16">
        <v>623001880</v>
      </c>
      <c r="F114" s="16" t="s">
        <v>633</v>
      </c>
      <c r="G114" s="14" t="s">
        <v>1584</v>
      </c>
      <c r="H114" s="14" t="s">
        <v>847</v>
      </c>
      <c r="I114" s="14" t="s">
        <v>35</v>
      </c>
      <c r="J114" s="14">
        <v>20</v>
      </c>
      <c r="K114" s="14">
        <v>199</v>
      </c>
      <c r="L114" s="118" t="s">
        <v>846</v>
      </c>
      <c r="M114" s="14"/>
      <c r="N114" s="96">
        <v>45435</v>
      </c>
      <c r="O114" s="16" t="s">
        <v>444</v>
      </c>
      <c r="P114" s="39" t="s">
        <v>634</v>
      </c>
      <c r="Q114" s="97">
        <v>32</v>
      </c>
      <c r="R114" s="97" t="s">
        <v>843</v>
      </c>
      <c r="S114" s="16" t="s">
        <v>53</v>
      </c>
      <c r="T114" s="39">
        <v>9785447180041</v>
      </c>
      <c r="U114" s="16">
        <v>10</v>
      </c>
      <c r="V114" s="98" t="s">
        <v>10</v>
      </c>
      <c r="W114" s="99" t="s">
        <v>66</v>
      </c>
    </row>
    <row r="115" spans="1:23" s="34" customFormat="1" ht="15" customHeight="1">
      <c r="A115" s="59">
        <v>9785447180058</v>
      </c>
      <c r="B115" s="95">
        <f t="shared" si="3"/>
        <v>0</v>
      </c>
      <c r="C115" s="15"/>
      <c r="D115" s="15">
        <f t="shared" si="4"/>
        <v>0</v>
      </c>
      <c r="E115" s="16">
        <v>623001890</v>
      </c>
      <c r="F115" s="16" t="s">
        <v>636</v>
      </c>
      <c r="G115" s="14" t="s">
        <v>1585</v>
      </c>
      <c r="H115" s="14" t="s">
        <v>847</v>
      </c>
      <c r="I115" s="14" t="s">
        <v>35</v>
      </c>
      <c r="J115" s="14">
        <v>20</v>
      </c>
      <c r="K115" s="14">
        <v>199</v>
      </c>
      <c r="L115" s="118" t="s">
        <v>846</v>
      </c>
      <c r="M115" s="14"/>
      <c r="N115" s="96">
        <v>45435</v>
      </c>
      <c r="O115" s="16" t="s">
        <v>444</v>
      </c>
      <c r="P115" s="39" t="s">
        <v>637</v>
      </c>
      <c r="Q115" s="97">
        <v>32</v>
      </c>
      <c r="R115" s="97" t="s">
        <v>843</v>
      </c>
      <c r="S115" s="16" t="s">
        <v>53</v>
      </c>
      <c r="T115" s="39">
        <v>9785447180058</v>
      </c>
      <c r="U115" s="16">
        <v>10</v>
      </c>
      <c r="V115" s="98" t="s">
        <v>10</v>
      </c>
      <c r="W115" s="99" t="s">
        <v>66</v>
      </c>
    </row>
    <row r="116" spans="1:23" s="34" customFormat="1" ht="15" customHeight="1">
      <c r="A116" s="59">
        <v>9785447180027</v>
      </c>
      <c r="B116" s="95">
        <f t="shared" si="3"/>
        <v>0</v>
      </c>
      <c r="C116" s="15"/>
      <c r="D116" s="15">
        <f t="shared" si="4"/>
        <v>0</v>
      </c>
      <c r="E116" s="16">
        <v>623001860</v>
      </c>
      <c r="F116" s="16" t="s">
        <v>639</v>
      </c>
      <c r="G116" s="14" t="s">
        <v>1586</v>
      </c>
      <c r="H116" s="14" t="s">
        <v>847</v>
      </c>
      <c r="I116" s="14" t="s">
        <v>35</v>
      </c>
      <c r="J116" s="14">
        <v>20</v>
      </c>
      <c r="K116" s="14">
        <v>199</v>
      </c>
      <c r="L116" s="118" t="s">
        <v>846</v>
      </c>
      <c r="M116" s="14"/>
      <c r="N116" s="96">
        <v>45435</v>
      </c>
      <c r="O116" s="16" t="s">
        <v>444</v>
      </c>
      <c r="P116" s="39" t="s">
        <v>640</v>
      </c>
      <c r="Q116" s="97">
        <v>32</v>
      </c>
      <c r="R116" s="97" t="s">
        <v>843</v>
      </c>
      <c r="S116" s="16" t="s">
        <v>53</v>
      </c>
      <c r="T116" s="39">
        <v>9785447180027</v>
      </c>
      <c r="U116" s="16">
        <v>10</v>
      </c>
      <c r="V116" s="98" t="s">
        <v>10</v>
      </c>
      <c r="W116" s="99" t="s">
        <v>66</v>
      </c>
    </row>
    <row r="117" spans="1:23" s="34" customFormat="1" ht="15" customHeight="1">
      <c r="A117" s="59">
        <v>9785447180010</v>
      </c>
      <c r="B117" s="95">
        <f t="shared" si="3"/>
        <v>0</v>
      </c>
      <c r="C117" s="15"/>
      <c r="D117" s="15">
        <f t="shared" si="4"/>
        <v>0</v>
      </c>
      <c r="E117" s="16">
        <v>623001850</v>
      </c>
      <c r="F117" s="16" t="s">
        <v>635</v>
      </c>
      <c r="G117" s="14" t="s">
        <v>1587</v>
      </c>
      <c r="H117" s="14" t="s">
        <v>847</v>
      </c>
      <c r="I117" s="14" t="s">
        <v>35</v>
      </c>
      <c r="J117" s="14">
        <v>20</v>
      </c>
      <c r="K117" s="14">
        <v>199</v>
      </c>
      <c r="L117" s="118" t="s">
        <v>846</v>
      </c>
      <c r="M117" s="14"/>
      <c r="N117" s="96">
        <v>45435</v>
      </c>
      <c r="O117" s="16" t="s">
        <v>444</v>
      </c>
      <c r="P117" s="39" t="s">
        <v>1074</v>
      </c>
      <c r="Q117" s="97">
        <v>32</v>
      </c>
      <c r="R117" s="97" t="s">
        <v>843</v>
      </c>
      <c r="S117" s="16" t="s">
        <v>53</v>
      </c>
      <c r="T117" s="39">
        <v>9785447180010</v>
      </c>
      <c r="U117" s="16">
        <v>10</v>
      </c>
      <c r="V117" s="98" t="s">
        <v>10</v>
      </c>
      <c r="W117" s="99" t="s">
        <v>66</v>
      </c>
    </row>
    <row r="118" spans="1:23" s="34" customFormat="1" ht="15" customHeight="1">
      <c r="A118" s="59">
        <v>9785447180089</v>
      </c>
      <c r="B118" s="95">
        <f t="shared" si="3"/>
        <v>0</v>
      </c>
      <c r="C118" s="15"/>
      <c r="D118" s="15">
        <f t="shared" si="4"/>
        <v>0</v>
      </c>
      <c r="E118" s="16">
        <v>623001920</v>
      </c>
      <c r="F118" s="16" t="s">
        <v>652</v>
      </c>
      <c r="G118" s="14" t="s">
        <v>1588</v>
      </c>
      <c r="H118" s="14" t="s">
        <v>847</v>
      </c>
      <c r="I118" s="14" t="s">
        <v>35</v>
      </c>
      <c r="J118" s="14">
        <v>20</v>
      </c>
      <c r="K118" s="14">
        <v>199</v>
      </c>
      <c r="L118" s="118" t="s">
        <v>846</v>
      </c>
      <c r="M118" s="14"/>
      <c r="N118" s="96">
        <v>45450</v>
      </c>
      <c r="O118" s="16" t="s">
        <v>444</v>
      </c>
      <c r="P118" s="39" t="s">
        <v>653</v>
      </c>
      <c r="Q118" s="97">
        <v>32</v>
      </c>
      <c r="R118" s="97" t="s">
        <v>843</v>
      </c>
      <c r="S118" s="16" t="s">
        <v>53</v>
      </c>
      <c r="T118" s="39">
        <v>9785447180089</v>
      </c>
      <c r="U118" s="16">
        <v>10</v>
      </c>
      <c r="V118" s="98" t="s">
        <v>10</v>
      </c>
      <c r="W118" s="99" t="s">
        <v>66</v>
      </c>
    </row>
    <row r="119" spans="1:23" s="34" customFormat="1" ht="15" customHeight="1">
      <c r="A119" s="59">
        <v>9785447180096</v>
      </c>
      <c r="B119" s="95">
        <f t="shared" si="3"/>
        <v>0</v>
      </c>
      <c r="C119" s="15"/>
      <c r="D119" s="15">
        <f t="shared" si="4"/>
        <v>0</v>
      </c>
      <c r="E119" s="16">
        <v>623001930</v>
      </c>
      <c r="F119" s="16" t="s">
        <v>654</v>
      </c>
      <c r="G119" s="14" t="s">
        <v>1589</v>
      </c>
      <c r="H119" s="14" t="s">
        <v>847</v>
      </c>
      <c r="I119" s="14" t="s">
        <v>35</v>
      </c>
      <c r="J119" s="14">
        <v>20</v>
      </c>
      <c r="K119" s="14">
        <v>199</v>
      </c>
      <c r="L119" s="118" t="s">
        <v>846</v>
      </c>
      <c r="M119" s="14"/>
      <c r="N119" s="96">
        <v>45450</v>
      </c>
      <c r="O119" s="16" t="s">
        <v>444</v>
      </c>
      <c r="P119" s="39" t="s">
        <v>655</v>
      </c>
      <c r="Q119" s="97">
        <v>32</v>
      </c>
      <c r="R119" s="97" t="s">
        <v>843</v>
      </c>
      <c r="S119" s="16" t="s">
        <v>53</v>
      </c>
      <c r="T119" s="39">
        <v>9785447180096</v>
      </c>
      <c r="U119" s="16">
        <v>10</v>
      </c>
      <c r="V119" s="98" t="s">
        <v>10</v>
      </c>
      <c r="W119" s="99" t="s">
        <v>66</v>
      </c>
    </row>
    <row r="120" spans="1:23" s="34" customFormat="1" ht="15" customHeight="1">
      <c r="A120" s="59">
        <v>9785447180102</v>
      </c>
      <c r="B120" s="95">
        <f t="shared" si="3"/>
        <v>0</v>
      </c>
      <c r="C120" s="15"/>
      <c r="D120" s="15">
        <f t="shared" si="4"/>
        <v>0</v>
      </c>
      <c r="E120" s="16">
        <v>623001940</v>
      </c>
      <c r="F120" s="16" t="s">
        <v>656</v>
      </c>
      <c r="G120" s="14" t="s">
        <v>1590</v>
      </c>
      <c r="H120" s="14" t="s">
        <v>847</v>
      </c>
      <c r="I120" s="14" t="s">
        <v>35</v>
      </c>
      <c r="J120" s="14">
        <v>20</v>
      </c>
      <c r="K120" s="14">
        <v>199</v>
      </c>
      <c r="L120" s="118" t="s">
        <v>846</v>
      </c>
      <c r="M120" s="14"/>
      <c r="N120" s="96">
        <v>45450</v>
      </c>
      <c r="O120" s="16" t="s">
        <v>444</v>
      </c>
      <c r="P120" s="39" t="s">
        <v>657</v>
      </c>
      <c r="Q120" s="97">
        <v>32</v>
      </c>
      <c r="R120" s="97" t="s">
        <v>843</v>
      </c>
      <c r="S120" s="16" t="s">
        <v>53</v>
      </c>
      <c r="T120" s="39">
        <v>9785447180102</v>
      </c>
      <c r="U120" s="16">
        <v>10</v>
      </c>
      <c r="V120" s="98" t="s">
        <v>10</v>
      </c>
      <c r="W120" s="99" t="s">
        <v>66</v>
      </c>
    </row>
    <row r="121" spans="1:23" s="34" customFormat="1" ht="15" customHeight="1">
      <c r="A121" s="59">
        <v>9785447180072</v>
      </c>
      <c r="B121" s="95">
        <f t="shared" si="3"/>
        <v>0</v>
      </c>
      <c r="C121" s="15"/>
      <c r="D121" s="15">
        <f t="shared" si="4"/>
        <v>0</v>
      </c>
      <c r="E121" s="16">
        <v>623001910</v>
      </c>
      <c r="F121" s="16" t="s">
        <v>658</v>
      </c>
      <c r="G121" s="14" t="s">
        <v>1591</v>
      </c>
      <c r="H121" s="14" t="s">
        <v>847</v>
      </c>
      <c r="I121" s="14" t="s">
        <v>35</v>
      </c>
      <c r="J121" s="14">
        <v>20</v>
      </c>
      <c r="K121" s="14">
        <v>199</v>
      </c>
      <c r="L121" s="118" t="s">
        <v>846</v>
      </c>
      <c r="M121" s="14"/>
      <c r="N121" s="96">
        <v>45450</v>
      </c>
      <c r="O121" s="16" t="s">
        <v>444</v>
      </c>
      <c r="P121" s="39" t="s">
        <v>659</v>
      </c>
      <c r="Q121" s="97">
        <v>32</v>
      </c>
      <c r="R121" s="97" t="s">
        <v>843</v>
      </c>
      <c r="S121" s="16" t="s">
        <v>53</v>
      </c>
      <c r="T121" s="39">
        <v>9785447180072</v>
      </c>
      <c r="U121" s="16">
        <v>10</v>
      </c>
      <c r="V121" s="98" t="s">
        <v>10</v>
      </c>
      <c r="W121" s="99" t="s">
        <v>66</v>
      </c>
    </row>
    <row r="122" spans="1:23" s="34" customFormat="1" ht="15" customHeight="1">
      <c r="A122" s="59">
        <v>9785447180065</v>
      </c>
      <c r="B122" s="95">
        <f t="shared" si="3"/>
        <v>0</v>
      </c>
      <c r="C122" s="15"/>
      <c r="D122" s="15">
        <f t="shared" si="4"/>
        <v>0</v>
      </c>
      <c r="E122" s="16">
        <v>623001900</v>
      </c>
      <c r="F122" s="16" t="s">
        <v>660</v>
      </c>
      <c r="G122" s="14" t="s">
        <v>1592</v>
      </c>
      <c r="H122" s="14" t="s">
        <v>847</v>
      </c>
      <c r="I122" s="14" t="s">
        <v>35</v>
      </c>
      <c r="J122" s="14">
        <v>20</v>
      </c>
      <c r="K122" s="14">
        <v>199</v>
      </c>
      <c r="L122" s="118" t="s">
        <v>846</v>
      </c>
      <c r="M122" s="14"/>
      <c r="N122" s="96">
        <v>45450</v>
      </c>
      <c r="O122" s="16" t="s">
        <v>444</v>
      </c>
      <c r="P122" s="39" t="s">
        <v>661</v>
      </c>
      <c r="Q122" s="97">
        <v>32</v>
      </c>
      <c r="R122" s="97" t="s">
        <v>843</v>
      </c>
      <c r="S122" s="16" t="s">
        <v>53</v>
      </c>
      <c r="T122" s="39">
        <v>9785447180065</v>
      </c>
      <c r="U122" s="16">
        <v>10</v>
      </c>
      <c r="V122" s="98" t="s">
        <v>10</v>
      </c>
      <c r="W122" s="99" t="s">
        <v>66</v>
      </c>
    </row>
    <row r="123" spans="1:23" s="32" customFormat="1" ht="15" customHeight="1">
      <c r="A123" s="59">
        <v>9785447176945</v>
      </c>
      <c r="B123" s="95">
        <f t="shared" si="3"/>
        <v>0</v>
      </c>
      <c r="C123" s="15"/>
      <c r="D123" s="15">
        <f t="shared" si="4"/>
        <v>0</v>
      </c>
      <c r="E123" s="16">
        <v>622003700</v>
      </c>
      <c r="F123" s="16" t="s">
        <v>328</v>
      </c>
      <c r="G123" s="14" t="s">
        <v>1473</v>
      </c>
      <c r="H123" s="14" t="s">
        <v>96</v>
      </c>
      <c r="I123" s="14" t="s">
        <v>35</v>
      </c>
      <c r="J123" s="14">
        <v>20</v>
      </c>
      <c r="K123" s="14">
        <v>132</v>
      </c>
      <c r="L123" s="14" t="s">
        <v>848</v>
      </c>
      <c r="M123" s="14"/>
      <c r="N123" s="96">
        <v>44757</v>
      </c>
      <c r="O123" s="16" t="s">
        <v>159</v>
      </c>
      <c r="P123" s="39" t="s">
        <v>260</v>
      </c>
      <c r="Q123" s="97">
        <v>24</v>
      </c>
      <c r="R123" s="97" t="s">
        <v>843</v>
      </c>
      <c r="S123" s="16" t="s">
        <v>12</v>
      </c>
      <c r="T123" s="39">
        <v>9785447176945</v>
      </c>
      <c r="U123" s="16">
        <v>10</v>
      </c>
      <c r="V123" s="98" t="s">
        <v>10</v>
      </c>
      <c r="W123" s="99" t="s">
        <v>66</v>
      </c>
    </row>
    <row r="124" spans="1:23" s="30" customFormat="1">
      <c r="A124" s="59">
        <v>9785447176938</v>
      </c>
      <c r="B124" s="95">
        <f t="shared" si="3"/>
        <v>0</v>
      </c>
      <c r="C124" s="15"/>
      <c r="D124" s="15">
        <f t="shared" si="4"/>
        <v>0</v>
      </c>
      <c r="E124" s="16">
        <v>622003690</v>
      </c>
      <c r="F124" s="16" t="s">
        <v>329</v>
      </c>
      <c r="G124" s="14" t="s">
        <v>1474</v>
      </c>
      <c r="H124" s="14" t="s">
        <v>96</v>
      </c>
      <c r="I124" s="14" t="s">
        <v>35</v>
      </c>
      <c r="J124" s="14">
        <v>20</v>
      </c>
      <c r="K124" s="14">
        <v>132</v>
      </c>
      <c r="L124" s="14" t="s">
        <v>848</v>
      </c>
      <c r="M124" s="14"/>
      <c r="N124" s="96">
        <v>44757</v>
      </c>
      <c r="O124" s="16" t="s">
        <v>98</v>
      </c>
      <c r="P124" s="39" t="s">
        <v>259</v>
      </c>
      <c r="Q124" s="97">
        <v>24</v>
      </c>
      <c r="R124" s="97" t="s">
        <v>843</v>
      </c>
      <c r="S124" s="16" t="s">
        <v>12</v>
      </c>
      <c r="T124" s="39">
        <v>9785447176938</v>
      </c>
      <c r="U124" s="16">
        <v>10</v>
      </c>
      <c r="V124" s="98" t="s">
        <v>10</v>
      </c>
      <c r="W124" s="99" t="s">
        <v>66</v>
      </c>
    </row>
    <row r="125" spans="1:23" s="29" customFormat="1" ht="15" customHeight="1">
      <c r="A125" s="59">
        <v>9785447176921</v>
      </c>
      <c r="B125" s="95">
        <f t="shared" si="3"/>
        <v>0</v>
      </c>
      <c r="C125" s="15"/>
      <c r="D125" s="15">
        <f t="shared" si="4"/>
        <v>0</v>
      </c>
      <c r="E125" s="16">
        <v>622003680</v>
      </c>
      <c r="F125" s="16" t="s">
        <v>330</v>
      </c>
      <c r="G125" s="14" t="s">
        <v>1475</v>
      </c>
      <c r="H125" s="14" t="s">
        <v>96</v>
      </c>
      <c r="I125" s="14" t="s">
        <v>35</v>
      </c>
      <c r="J125" s="14">
        <v>20</v>
      </c>
      <c r="K125" s="14">
        <v>132</v>
      </c>
      <c r="L125" s="14" t="s">
        <v>848</v>
      </c>
      <c r="M125" s="14"/>
      <c r="N125" s="96">
        <v>44757</v>
      </c>
      <c r="O125" s="16" t="s">
        <v>67</v>
      </c>
      <c r="P125" s="39" t="s">
        <v>258</v>
      </c>
      <c r="Q125" s="97">
        <v>24</v>
      </c>
      <c r="R125" s="97" t="s">
        <v>843</v>
      </c>
      <c r="S125" s="16" t="s">
        <v>12</v>
      </c>
      <c r="T125" s="39">
        <v>9785447176921</v>
      </c>
      <c r="U125" s="16">
        <v>10</v>
      </c>
      <c r="V125" s="98" t="s">
        <v>10</v>
      </c>
      <c r="W125" s="99" t="s">
        <v>66</v>
      </c>
    </row>
    <row r="126" spans="1:23" s="29" customFormat="1" ht="15" customHeight="1">
      <c r="A126" s="59">
        <v>9785447176549</v>
      </c>
      <c r="B126" s="154"/>
      <c r="C126" s="26"/>
      <c r="D126" s="26"/>
      <c r="E126" s="31">
        <v>622003320</v>
      </c>
      <c r="F126" s="31" t="s">
        <v>1569</v>
      </c>
      <c r="G126" s="27" t="s">
        <v>1571</v>
      </c>
      <c r="H126" s="27" t="s">
        <v>270</v>
      </c>
      <c r="I126" s="27" t="s">
        <v>35</v>
      </c>
      <c r="J126" s="27">
        <v>20</v>
      </c>
      <c r="K126" s="27">
        <v>105</v>
      </c>
      <c r="L126" s="27" t="s">
        <v>846</v>
      </c>
      <c r="M126" s="27"/>
      <c r="N126" s="155">
        <v>44816</v>
      </c>
      <c r="O126" s="31" t="s">
        <v>136</v>
      </c>
      <c r="P126" s="57" t="s">
        <v>1570</v>
      </c>
      <c r="Q126" s="156">
        <v>16</v>
      </c>
      <c r="R126" s="156" t="s">
        <v>843</v>
      </c>
      <c r="S126" s="31" t="s">
        <v>12</v>
      </c>
      <c r="T126" s="31">
        <v>9785447176549</v>
      </c>
      <c r="U126" s="31">
        <v>10</v>
      </c>
      <c r="V126" s="157" t="s">
        <v>10</v>
      </c>
      <c r="W126" s="158" t="s">
        <v>66</v>
      </c>
    </row>
    <row r="127" spans="1:23" s="62" customFormat="1" ht="15" customHeight="1">
      <c r="A127" s="53">
        <v>9785447176501</v>
      </c>
      <c r="B127" s="145">
        <f t="shared" si="3"/>
        <v>0</v>
      </c>
      <c r="C127" s="40"/>
      <c r="D127" s="40">
        <f t="shared" si="4"/>
        <v>0</v>
      </c>
      <c r="E127" s="36">
        <v>622003280</v>
      </c>
      <c r="F127" s="36" t="s">
        <v>331</v>
      </c>
      <c r="G127" s="54" t="s">
        <v>1476</v>
      </c>
      <c r="H127" s="54" t="s">
        <v>270</v>
      </c>
      <c r="I127" s="54" t="s">
        <v>35</v>
      </c>
      <c r="J127" s="54">
        <v>20</v>
      </c>
      <c r="K127" s="54">
        <v>105</v>
      </c>
      <c r="L127" s="54" t="s">
        <v>846</v>
      </c>
      <c r="M127" s="54" t="s">
        <v>1490</v>
      </c>
      <c r="N127" s="138">
        <v>44816</v>
      </c>
      <c r="O127" s="36" t="s">
        <v>39</v>
      </c>
      <c r="P127" s="55" t="s">
        <v>271</v>
      </c>
      <c r="Q127" s="142">
        <v>16</v>
      </c>
      <c r="R127" s="142" t="s">
        <v>843</v>
      </c>
      <c r="S127" s="36" t="s">
        <v>12</v>
      </c>
      <c r="T127" s="55">
        <v>9785447176501</v>
      </c>
      <c r="U127" s="36">
        <v>10</v>
      </c>
      <c r="V127" s="140" t="s">
        <v>10</v>
      </c>
      <c r="W127" s="141" t="s">
        <v>66</v>
      </c>
    </row>
    <row r="128" spans="1:23" s="32" customFormat="1" ht="15" customHeight="1">
      <c r="A128" s="59">
        <v>9785447176839</v>
      </c>
      <c r="B128" s="95">
        <f t="shared" si="3"/>
        <v>0</v>
      </c>
      <c r="C128" s="15"/>
      <c r="D128" s="15">
        <f t="shared" si="4"/>
        <v>0</v>
      </c>
      <c r="E128" s="16">
        <v>622003590</v>
      </c>
      <c r="F128" s="16" t="s">
        <v>562</v>
      </c>
      <c r="G128" s="14" t="s">
        <v>1252</v>
      </c>
      <c r="H128" s="14" t="s">
        <v>18</v>
      </c>
      <c r="I128" s="14" t="s">
        <v>51</v>
      </c>
      <c r="J128" s="14">
        <v>20</v>
      </c>
      <c r="K128" s="14">
        <v>141</v>
      </c>
      <c r="L128" s="14" t="s">
        <v>846</v>
      </c>
      <c r="M128" s="14"/>
      <c r="N128" s="96">
        <v>45326</v>
      </c>
      <c r="O128" s="16" t="s">
        <v>262</v>
      </c>
      <c r="P128" s="39" t="s">
        <v>561</v>
      </c>
      <c r="Q128" s="97">
        <v>16</v>
      </c>
      <c r="R128" s="97" t="s">
        <v>843</v>
      </c>
      <c r="S128" s="16" t="s">
        <v>184</v>
      </c>
      <c r="T128" s="39">
        <v>9785447176839</v>
      </c>
      <c r="U128" s="16">
        <v>10</v>
      </c>
      <c r="V128" s="98" t="s">
        <v>10</v>
      </c>
      <c r="W128" s="99" t="s">
        <v>66</v>
      </c>
    </row>
    <row r="129" spans="1:23" s="32" customFormat="1" ht="15" customHeight="1">
      <c r="A129" s="59">
        <v>9785447178017</v>
      </c>
      <c r="B129" s="95">
        <f t="shared" si="3"/>
        <v>0</v>
      </c>
      <c r="C129" s="15"/>
      <c r="D129" s="15">
        <f t="shared" si="4"/>
        <v>0</v>
      </c>
      <c r="E129" s="16">
        <v>622004770</v>
      </c>
      <c r="F129" s="16" t="s">
        <v>560</v>
      </c>
      <c r="G129" s="14" t="s">
        <v>1253</v>
      </c>
      <c r="H129" s="14" t="s">
        <v>18</v>
      </c>
      <c r="I129" s="14" t="s">
        <v>51</v>
      </c>
      <c r="J129" s="14">
        <v>20</v>
      </c>
      <c r="K129" s="14">
        <v>141</v>
      </c>
      <c r="L129" s="14" t="s">
        <v>846</v>
      </c>
      <c r="M129" s="14"/>
      <c r="N129" s="96">
        <v>45326</v>
      </c>
      <c r="O129" s="16" t="s">
        <v>261</v>
      </c>
      <c r="P129" s="39" t="s">
        <v>559</v>
      </c>
      <c r="Q129" s="97">
        <v>16</v>
      </c>
      <c r="R129" s="97" t="s">
        <v>843</v>
      </c>
      <c r="S129" s="16" t="s">
        <v>184</v>
      </c>
      <c r="T129" s="39">
        <v>9785447178017</v>
      </c>
      <c r="U129" s="16">
        <v>10</v>
      </c>
      <c r="V129" s="98" t="s">
        <v>10</v>
      </c>
      <c r="W129" s="99" t="s">
        <v>66</v>
      </c>
    </row>
    <row r="130" spans="1:23" s="32" customFormat="1">
      <c r="A130" s="59">
        <v>9785447185442</v>
      </c>
      <c r="B130" s="95">
        <f t="shared" ref="B130:B159" si="5">C130*K130</f>
        <v>0</v>
      </c>
      <c r="C130" s="15"/>
      <c r="D130" s="15">
        <f t="shared" ref="D130:D188" si="6">C130/J130</f>
        <v>0</v>
      </c>
      <c r="E130" s="16">
        <v>625001250</v>
      </c>
      <c r="F130" s="16" t="s">
        <v>882</v>
      </c>
      <c r="G130" s="14" t="s">
        <v>1477</v>
      </c>
      <c r="H130" s="14" t="s">
        <v>18</v>
      </c>
      <c r="I130" s="14" t="s">
        <v>35</v>
      </c>
      <c r="J130" s="14">
        <v>20</v>
      </c>
      <c r="K130" s="14">
        <v>169</v>
      </c>
      <c r="L130" s="14" t="s">
        <v>846</v>
      </c>
      <c r="M130" s="14"/>
      <c r="N130" s="96">
        <v>45770</v>
      </c>
      <c r="O130" s="16" t="s">
        <v>39</v>
      </c>
      <c r="P130" s="39" t="s">
        <v>883</v>
      </c>
      <c r="Q130" s="97">
        <v>16</v>
      </c>
      <c r="R130" s="97" t="s">
        <v>843</v>
      </c>
      <c r="S130" s="16" t="s">
        <v>184</v>
      </c>
      <c r="T130" s="39">
        <v>9785447185442</v>
      </c>
      <c r="U130" s="16">
        <v>10</v>
      </c>
      <c r="V130" s="98" t="s">
        <v>10</v>
      </c>
      <c r="W130" s="99" t="s">
        <v>66</v>
      </c>
    </row>
    <row r="131" spans="1:23" s="32" customFormat="1" ht="15" customHeight="1">
      <c r="A131" s="59">
        <v>9785447185466</v>
      </c>
      <c r="B131" s="95">
        <f t="shared" si="5"/>
        <v>0</v>
      </c>
      <c r="C131" s="15"/>
      <c r="D131" s="15">
        <f t="shared" si="6"/>
        <v>0</v>
      </c>
      <c r="E131" s="39">
        <v>625001270</v>
      </c>
      <c r="F131" s="16" t="s">
        <v>887</v>
      </c>
      <c r="G131" s="14" t="s">
        <v>1254</v>
      </c>
      <c r="H131" s="14" t="s">
        <v>18</v>
      </c>
      <c r="I131" s="14" t="s">
        <v>35</v>
      </c>
      <c r="J131" s="14">
        <v>20</v>
      </c>
      <c r="K131" s="14">
        <v>169</v>
      </c>
      <c r="L131" s="14" t="s">
        <v>846</v>
      </c>
      <c r="M131" s="14"/>
      <c r="N131" s="96">
        <v>45770</v>
      </c>
      <c r="O131" s="16" t="s">
        <v>591</v>
      </c>
      <c r="P131" s="39" t="s">
        <v>888</v>
      </c>
      <c r="Q131" s="97">
        <v>16</v>
      </c>
      <c r="R131" s="97" t="s">
        <v>843</v>
      </c>
      <c r="S131" s="16" t="s">
        <v>184</v>
      </c>
      <c r="T131" s="39">
        <v>9785447185466</v>
      </c>
      <c r="U131" s="16">
        <v>10</v>
      </c>
      <c r="V131" s="98" t="s">
        <v>10</v>
      </c>
      <c r="W131" s="99" t="s">
        <v>66</v>
      </c>
    </row>
    <row r="132" spans="1:23" s="34" customFormat="1" ht="15" customHeight="1">
      <c r="A132" s="59">
        <v>9785447185473</v>
      </c>
      <c r="B132" s="95">
        <f t="shared" si="5"/>
        <v>0</v>
      </c>
      <c r="C132" s="15"/>
      <c r="D132" s="15">
        <f t="shared" si="6"/>
        <v>0</v>
      </c>
      <c r="E132" s="16">
        <v>625001280</v>
      </c>
      <c r="F132" s="16" t="s">
        <v>884</v>
      </c>
      <c r="G132" s="14" t="s">
        <v>1478</v>
      </c>
      <c r="H132" s="14" t="s">
        <v>18</v>
      </c>
      <c r="I132" s="14" t="s">
        <v>35</v>
      </c>
      <c r="J132" s="14">
        <v>20</v>
      </c>
      <c r="K132" s="14">
        <v>169</v>
      </c>
      <c r="L132" s="14" t="s">
        <v>846</v>
      </c>
      <c r="M132" s="14"/>
      <c r="N132" s="96">
        <v>45770</v>
      </c>
      <c r="O132" s="16" t="s">
        <v>55</v>
      </c>
      <c r="P132" s="39" t="s">
        <v>885</v>
      </c>
      <c r="Q132" s="97">
        <v>16</v>
      </c>
      <c r="R132" s="97" t="s">
        <v>843</v>
      </c>
      <c r="S132" s="16" t="s">
        <v>184</v>
      </c>
      <c r="T132" s="39">
        <v>9785447185473</v>
      </c>
      <c r="U132" s="16">
        <v>10</v>
      </c>
      <c r="V132" s="98" t="s">
        <v>10</v>
      </c>
      <c r="W132" s="99" t="s">
        <v>66</v>
      </c>
    </row>
    <row r="133" spans="1:23" s="41" customFormat="1" ht="15" customHeight="1">
      <c r="A133" s="53">
        <v>9785447171308</v>
      </c>
      <c r="B133" s="144">
        <f t="shared" si="5"/>
        <v>0</v>
      </c>
      <c r="C133" s="100"/>
      <c r="D133" s="100">
        <f t="shared" si="6"/>
        <v>0</v>
      </c>
      <c r="E133" s="101">
        <v>621002171</v>
      </c>
      <c r="F133" s="101" t="s">
        <v>889</v>
      </c>
      <c r="G133" s="102" t="s">
        <v>1255</v>
      </c>
      <c r="H133" s="102" t="s">
        <v>18</v>
      </c>
      <c r="I133" s="102" t="s">
        <v>35</v>
      </c>
      <c r="J133" s="102">
        <v>20</v>
      </c>
      <c r="K133" s="102">
        <v>169</v>
      </c>
      <c r="L133" s="102" t="s">
        <v>846</v>
      </c>
      <c r="M133" s="102" t="s">
        <v>1490</v>
      </c>
      <c r="N133" s="103">
        <v>44286</v>
      </c>
      <c r="O133" s="101" t="s">
        <v>28</v>
      </c>
      <c r="P133" s="104" t="s">
        <v>886</v>
      </c>
      <c r="Q133" s="105">
        <v>16</v>
      </c>
      <c r="R133" s="105" t="s">
        <v>843</v>
      </c>
      <c r="S133" s="101" t="s">
        <v>184</v>
      </c>
      <c r="T133" s="104">
        <v>9785447171308</v>
      </c>
      <c r="U133" s="101">
        <v>10</v>
      </c>
      <c r="V133" s="106" t="s">
        <v>10</v>
      </c>
      <c r="W133" s="107" t="s">
        <v>66</v>
      </c>
    </row>
    <row r="134" spans="1:23" s="32" customFormat="1" ht="15" customHeight="1">
      <c r="A134" s="59">
        <v>9785447171520</v>
      </c>
      <c r="B134" s="95">
        <f t="shared" si="5"/>
        <v>0</v>
      </c>
      <c r="C134" s="15"/>
      <c r="D134" s="15">
        <f t="shared" si="6"/>
        <v>0</v>
      </c>
      <c r="E134" s="16">
        <v>621003540</v>
      </c>
      <c r="F134" s="16" t="s">
        <v>221</v>
      </c>
      <c r="G134" s="14" t="s">
        <v>1256</v>
      </c>
      <c r="H134" s="14" t="s">
        <v>925</v>
      </c>
      <c r="I134" s="14" t="s">
        <v>35</v>
      </c>
      <c r="J134" s="14">
        <v>20</v>
      </c>
      <c r="K134" s="14">
        <v>141</v>
      </c>
      <c r="L134" s="118" t="s">
        <v>848</v>
      </c>
      <c r="M134" s="14"/>
      <c r="N134" s="96">
        <v>44377</v>
      </c>
      <c r="O134" s="16" t="s">
        <v>98</v>
      </c>
      <c r="P134" s="39" t="s">
        <v>103</v>
      </c>
      <c r="Q134" s="97">
        <v>16</v>
      </c>
      <c r="R134" s="97" t="s">
        <v>843</v>
      </c>
      <c r="S134" s="16" t="s">
        <v>70</v>
      </c>
      <c r="T134" s="39">
        <v>9785447171520</v>
      </c>
      <c r="U134" s="16">
        <v>10</v>
      </c>
      <c r="V134" s="98" t="s">
        <v>10</v>
      </c>
      <c r="W134" s="99" t="s">
        <v>66</v>
      </c>
    </row>
    <row r="135" spans="1:23" s="30" customFormat="1" ht="15" customHeight="1">
      <c r="A135" s="202">
        <v>9785447187187</v>
      </c>
      <c r="B135" s="147">
        <v>0</v>
      </c>
      <c r="C135" s="148"/>
      <c r="D135" s="148">
        <v>0</v>
      </c>
      <c r="E135" s="38">
        <v>626000580</v>
      </c>
      <c r="F135" s="38" t="s">
        <v>1190</v>
      </c>
      <c r="G135" s="149" t="s">
        <v>1193</v>
      </c>
      <c r="H135" s="149" t="s">
        <v>122</v>
      </c>
      <c r="I135" s="149" t="s">
        <v>35</v>
      </c>
      <c r="J135" s="149">
        <v>12</v>
      </c>
      <c r="K135" s="149">
        <v>83</v>
      </c>
      <c r="L135" s="149" t="s">
        <v>846</v>
      </c>
      <c r="M135" s="149" t="s">
        <v>630</v>
      </c>
      <c r="N135" s="150">
        <v>46112</v>
      </c>
      <c r="O135" s="38" t="s">
        <v>1197</v>
      </c>
      <c r="P135" s="56" t="s">
        <v>1198</v>
      </c>
      <c r="Q135" s="151">
        <v>12</v>
      </c>
      <c r="R135" s="151" t="s">
        <v>843</v>
      </c>
      <c r="S135" s="38" t="s">
        <v>21</v>
      </c>
      <c r="T135" s="56">
        <v>9785447187187</v>
      </c>
      <c r="U135" s="38">
        <v>10</v>
      </c>
      <c r="V135" s="152" t="s">
        <v>10</v>
      </c>
      <c r="W135" s="161" t="s">
        <v>66</v>
      </c>
    </row>
    <row r="136" spans="1:23" s="32" customFormat="1" ht="15" customHeight="1">
      <c r="A136" s="59">
        <v>9785447185701</v>
      </c>
      <c r="B136" s="154">
        <f t="shared" si="5"/>
        <v>0</v>
      </c>
      <c r="C136" s="26"/>
      <c r="D136" s="26">
        <f t="shared" si="6"/>
        <v>0</v>
      </c>
      <c r="E136" s="31">
        <v>625001520</v>
      </c>
      <c r="F136" s="31" t="s">
        <v>1054</v>
      </c>
      <c r="G136" s="27" t="s">
        <v>1615</v>
      </c>
      <c r="H136" s="27" t="s">
        <v>122</v>
      </c>
      <c r="I136" s="27" t="s">
        <v>35</v>
      </c>
      <c r="J136" s="27">
        <v>20</v>
      </c>
      <c r="K136" s="27">
        <v>77</v>
      </c>
      <c r="L136" s="27" t="s">
        <v>846</v>
      </c>
      <c r="M136" s="27"/>
      <c r="N136" s="155">
        <v>45967</v>
      </c>
      <c r="O136" s="31" t="s">
        <v>156</v>
      </c>
      <c r="P136" s="57" t="s">
        <v>1051</v>
      </c>
      <c r="Q136" s="156">
        <v>16</v>
      </c>
      <c r="R136" s="156" t="s">
        <v>843</v>
      </c>
      <c r="S136" s="31" t="s">
        <v>21</v>
      </c>
      <c r="T136" s="57">
        <v>9785447185701</v>
      </c>
      <c r="U136" s="31">
        <v>10</v>
      </c>
      <c r="V136" s="157" t="s">
        <v>10</v>
      </c>
      <c r="W136" s="33" t="s">
        <v>66</v>
      </c>
    </row>
    <row r="137" spans="1:23" s="32" customFormat="1" ht="15" customHeight="1">
      <c r="A137" s="59">
        <v>9785447179212</v>
      </c>
      <c r="B137" s="154">
        <f t="shared" si="5"/>
        <v>0</v>
      </c>
      <c r="C137" s="26"/>
      <c r="D137" s="26">
        <f t="shared" si="6"/>
        <v>0</v>
      </c>
      <c r="E137" s="31">
        <v>623000470</v>
      </c>
      <c r="F137" s="31" t="s">
        <v>471</v>
      </c>
      <c r="G137" s="27" t="s">
        <v>1482</v>
      </c>
      <c r="H137" s="27" t="s">
        <v>122</v>
      </c>
      <c r="I137" s="27" t="s">
        <v>35</v>
      </c>
      <c r="J137" s="27">
        <v>20</v>
      </c>
      <c r="K137" s="27">
        <v>71</v>
      </c>
      <c r="L137" s="27" t="s">
        <v>846</v>
      </c>
      <c r="M137" s="27"/>
      <c r="N137" s="155">
        <v>45103</v>
      </c>
      <c r="O137" s="31" t="s">
        <v>261</v>
      </c>
      <c r="P137" s="57" t="s">
        <v>472</v>
      </c>
      <c r="Q137" s="156">
        <v>16</v>
      </c>
      <c r="R137" s="156" t="s">
        <v>843</v>
      </c>
      <c r="S137" s="31" t="s">
        <v>21</v>
      </c>
      <c r="T137" s="57">
        <v>9785447179212</v>
      </c>
      <c r="U137" s="31">
        <v>10</v>
      </c>
      <c r="V137" s="157" t="s">
        <v>10</v>
      </c>
      <c r="W137" s="33" t="s">
        <v>66</v>
      </c>
    </row>
    <row r="138" spans="1:23" s="32" customFormat="1" ht="15" customHeight="1">
      <c r="A138" s="59">
        <v>9785447185633</v>
      </c>
      <c r="B138" s="154">
        <f t="shared" si="5"/>
        <v>0</v>
      </c>
      <c r="C138" s="26"/>
      <c r="D138" s="26">
        <f t="shared" si="6"/>
        <v>0</v>
      </c>
      <c r="E138" s="31">
        <v>625001440</v>
      </c>
      <c r="F138" s="31" t="s">
        <v>958</v>
      </c>
      <c r="G138" s="27" t="s">
        <v>1480</v>
      </c>
      <c r="H138" s="27" t="s">
        <v>122</v>
      </c>
      <c r="I138" s="27" t="s">
        <v>35</v>
      </c>
      <c r="J138" s="27">
        <v>20</v>
      </c>
      <c r="K138" s="27">
        <v>77</v>
      </c>
      <c r="L138" s="27" t="s">
        <v>846</v>
      </c>
      <c r="M138" s="27"/>
      <c r="N138" s="155">
        <v>45873</v>
      </c>
      <c r="O138" s="31" t="s">
        <v>992</v>
      </c>
      <c r="P138" s="57" t="s">
        <v>959</v>
      </c>
      <c r="Q138" s="156">
        <v>16</v>
      </c>
      <c r="R138" s="156" t="s">
        <v>843</v>
      </c>
      <c r="S138" s="31" t="s">
        <v>21</v>
      </c>
      <c r="T138" s="57">
        <v>9785447185633</v>
      </c>
      <c r="U138" s="31">
        <v>10</v>
      </c>
      <c r="V138" s="157" t="s">
        <v>10</v>
      </c>
      <c r="W138" s="33" t="s">
        <v>66</v>
      </c>
    </row>
    <row r="139" spans="1:23" s="32" customFormat="1" ht="15" customHeight="1">
      <c r="A139" s="59">
        <v>9785447182878</v>
      </c>
      <c r="B139" s="154">
        <f t="shared" si="5"/>
        <v>0</v>
      </c>
      <c r="C139" s="26"/>
      <c r="D139" s="26">
        <f t="shared" si="6"/>
        <v>0</v>
      </c>
      <c r="E139" s="31">
        <v>624003210</v>
      </c>
      <c r="F139" s="31" t="s">
        <v>831</v>
      </c>
      <c r="G139" s="27" t="s">
        <v>1481</v>
      </c>
      <c r="H139" s="27" t="s">
        <v>122</v>
      </c>
      <c r="I139" s="27" t="s">
        <v>35</v>
      </c>
      <c r="J139" s="27">
        <v>20</v>
      </c>
      <c r="K139" s="27">
        <v>77</v>
      </c>
      <c r="L139" s="27" t="s">
        <v>846</v>
      </c>
      <c r="M139" s="27"/>
      <c r="N139" s="155">
        <v>45714</v>
      </c>
      <c r="O139" s="31" t="s">
        <v>745</v>
      </c>
      <c r="P139" s="57" t="s">
        <v>832</v>
      </c>
      <c r="Q139" s="156">
        <v>16</v>
      </c>
      <c r="R139" s="156" t="s">
        <v>843</v>
      </c>
      <c r="S139" s="31" t="s">
        <v>21</v>
      </c>
      <c r="T139" s="57">
        <v>9785447182878</v>
      </c>
      <c r="U139" s="31">
        <v>10</v>
      </c>
      <c r="V139" s="157" t="s">
        <v>10</v>
      </c>
      <c r="W139" s="33" t="s">
        <v>66</v>
      </c>
    </row>
    <row r="140" spans="1:23" s="32" customFormat="1" ht="15" customHeight="1">
      <c r="A140" s="59">
        <v>9785447179243</v>
      </c>
      <c r="B140" s="154">
        <f t="shared" si="5"/>
        <v>0</v>
      </c>
      <c r="C140" s="26"/>
      <c r="D140" s="26">
        <f t="shared" si="6"/>
        <v>0</v>
      </c>
      <c r="E140" s="31">
        <v>623000500</v>
      </c>
      <c r="F140" s="31" t="s">
        <v>473</v>
      </c>
      <c r="G140" s="27" t="s">
        <v>1479</v>
      </c>
      <c r="H140" s="27" t="s">
        <v>122</v>
      </c>
      <c r="I140" s="27" t="s">
        <v>35</v>
      </c>
      <c r="J140" s="27">
        <v>20</v>
      </c>
      <c r="K140" s="27">
        <v>71</v>
      </c>
      <c r="L140" s="27" t="s">
        <v>846</v>
      </c>
      <c r="M140" s="27"/>
      <c r="N140" s="155">
        <v>45103</v>
      </c>
      <c r="O140" s="31" t="s">
        <v>159</v>
      </c>
      <c r="P140" s="57" t="s">
        <v>474</v>
      </c>
      <c r="Q140" s="156">
        <v>16</v>
      </c>
      <c r="R140" s="156" t="s">
        <v>843</v>
      </c>
      <c r="S140" s="31" t="s">
        <v>21</v>
      </c>
      <c r="T140" s="57">
        <v>9785447179243</v>
      </c>
      <c r="U140" s="31">
        <v>10</v>
      </c>
      <c r="V140" s="157" t="s">
        <v>10</v>
      </c>
      <c r="W140" s="33" t="s">
        <v>66</v>
      </c>
    </row>
    <row r="141" spans="1:23" s="32" customFormat="1">
      <c r="A141" s="59">
        <v>9785447182762</v>
      </c>
      <c r="B141" s="154">
        <f t="shared" si="5"/>
        <v>0</v>
      </c>
      <c r="C141" s="26"/>
      <c r="D141" s="26">
        <f t="shared" si="6"/>
        <v>0</v>
      </c>
      <c r="E141" s="31">
        <v>624002330</v>
      </c>
      <c r="F141" s="31" t="s">
        <v>829</v>
      </c>
      <c r="G141" s="27" t="s">
        <v>1483</v>
      </c>
      <c r="H141" s="27" t="s">
        <v>122</v>
      </c>
      <c r="I141" s="27" t="s">
        <v>35</v>
      </c>
      <c r="J141" s="27">
        <v>20</v>
      </c>
      <c r="K141" s="27">
        <v>77</v>
      </c>
      <c r="L141" s="27" t="s">
        <v>846</v>
      </c>
      <c r="M141" s="27"/>
      <c r="N141" s="155">
        <v>45714</v>
      </c>
      <c r="O141" s="31" t="s">
        <v>714</v>
      </c>
      <c r="P141" s="57" t="s">
        <v>830</v>
      </c>
      <c r="Q141" s="156">
        <v>16</v>
      </c>
      <c r="R141" s="156" t="s">
        <v>843</v>
      </c>
      <c r="S141" s="31" t="s">
        <v>21</v>
      </c>
      <c r="T141" s="57">
        <v>9785447182762</v>
      </c>
      <c r="U141" s="31">
        <v>10</v>
      </c>
      <c r="V141" s="157" t="s">
        <v>10</v>
      </c>
      <c r="W141" s="33" t="s">
        <v>66</v>
      </c>
    </row>
    <row r="142" spans="1:23" s="30" customFormat="1" ht="15" customHeight="1">
      <c r="A142" s="202">
        <v>9785447187200</v>
      </c>
      <c r="B142" s="147">
        <v>0</v>
      </c>
      <c r="C142" s="148"/>
      <c r="D142" s="148">
        <v>0</v>
      </c>
      <c r="E142" s="38">
        <v>626000600</v>
      </c>
      <c r="F142" s="38" t="s">
        <v>1188</v>
      </c>
      <c r="G142" s="149" t="s">
        <v>1230</v>
      </c>
      <c r="H142" s="149" t="s">
        <v>122</v>
      </c>
      <c r="I142" s="149" t="s">
        <v>35</v>
      </c>
      <c r="J142" s="149">
        <v>12</v>
      </c>
      <c r="K142" s="149">
        <v>83</v>
      </c>
      <c r="L142" s="149" t="s">
        <v>846</v>
      </c>
      <c r="M142" s="149" t="s">
        <v>630</v>
      </c>
      <c r="N142" s="150">
        <v>46112</v>
      </c>
      <c r="O142" s="38" t="s">
        <v>136</v>
      </c>
      <c r="P142" s="56" t="s">
        <v>1195</v>
      </c>
      <c r="Q142" s="151">
        <v>12</v>
      </c>
      <c r="R142" s="151" t="s">
        <v>843</v>
      </c>
      <c r="S142" s="38" t="s">
        <v>21</v>
      </c>
      <c r="T142" s="56">
        <v>9785447187200</v>
      </c>
      <c r="U142" s="38">
        <v>10</v>
      </c>
      <c r="V142" s="152" t="s">
        <v>10</v>
      </c>
      <c r="W142" s="161" t="s">
        <v>66</v>
      </c>
    </row>
    <row r="143" spans="1:23" s="32" customFormat="1" ht="15" customHeight="1">
      <c r="A143" s="59">
        <v>9785447185695</v>
      </c>
      <c r="B143" s="154">
        <f t="shared" si="5"/>
        <v>0</v>
      </c>
      <c r="C143" s="26"/>
      <c r="D143" s="26">
        <f t="shared" si="6"/>
        <v>0</v>
      </c>
      <c r="E143" s="57">
        <v>625001510</v>
      </c>
      <c r="F143" s="31" t="s">
        <v>960</v>
      </c>
      <c r="G143" s="27" t="s">
        <v>1257</v>
      </c>
      <c r="H143" s="27" t="s">
        <v>122</v>
      </c>
      <c r="I143" s="27" t="s">
        <v>35</v>
      </c>
      <c r="J143" s="27">
        <v>20</v>
      </c>
      <c r="K143" s="27">
        <v>77</v>
      </c>
      <c r="L143" s="27" t="s">
        <v>846</v>
      </c>
      <c r="M143" s="27"/>
      <c r="N143" s="155">
        <v>45873</v>
      </c>
      <c r="O143" s="31" t="s">
        <v>962</v>
      </c>
      <c r="P143" s="57" t="s">
        <v>961</v>
      </c>
      <c r="Q143" s="156">
        <v>16</v>
      </c>
      <c r="R143" s="156" t="s">
        <v>843</v>
      </c>
      <c r="S143" s="31" t="s">
        <v>21</v>
      </c>
      <c r="T143" s="57">
        <v>9785447185695</v>
      </c>
      <c r="U143" s="31">
        <v>10</v>
      </c>
      <c r="V143" s="157" t="s">
        <v>10</v>
      </c>
      <c r="W143" s="33" t="s">
        <v>66</v>
      </c>
    </row>
    <row r="144" spans="1:23" s="30" customFormat="1" ht="15" customHeight="1">
      <c r="A144" s="202">
        <v>9785447187170</v>
      </c>
      <c r="B144" s="147">
        <v>0</v>
      </c>
      <c r="C144" s="148"/>
      <c r="D144" s="148">
        <v>0</v>
      </c>
      <c r="E144" s="38">
        <v>626000570</v>
      </c>
      <c r="F144" s="38" t="s">
        <v>1191</v>
      </c>
      <c r="G144" s="149" t="s">
        <v>1194</v>
      </c>
      <c r="H144" s="149" t="s">
        <v>122</v>
      </c>
      <c r="I144" s="149" t="s">
        <v>35</v>
      </c>
      <c r="J144" s="149">
        <v>12</v>
      </c>
      <c r="K144" s="149">
        <v>83</v>
      </c>
      <c r="L144" s="149" t="s">
        <v>846</v>
      </c>
      <c r="M144" s="149" t="s">
        <v>630</v>
      </c>
      <c r="N144" s="150">
        <v>46112</v>
      </c>
      <c r="O144" s="38" t="s">
        <v>39</v>
      </c>
      <c r="P144" s="56" t="s">
        <v>1199</v>
      </c>
      <c r="Q144" s="151">
        <v>12</v>
      </c>
      <c r="R144" s="151" t="s">
        <v>843</v>
      </c>
      <c r="S144" s="38" t="s">
        <v>21</v>
      </c>
      <c r="T144" s="56">
        <v>9785447187170</v>
      </c>
      <c r="U144" s="38">
        <v>10</v>
      </c>
      <c r="V144" s="152" t="s">
        <v>10</v>
      </c>
      <c r="W144" s="161" t="s">
        <v>66</v>
      </c>
    </row>
    <row r="145" spans="1:23" s="30" customFormat="1" ht="15" customHeight="1">
      <c r="A145" s="202">
        <v>9785447187194</v>
      </c>
      <c r="B145" s="147">
        <v>0</v>
      </c>
      <c r="C145" s="148"/>
      <c r="D145" s="148">
        <v>0</v>
      </c>
      <c r="E145" s="38">
        <v>626000590</v>
      </c>
      <c r="F145" s="38" t="s">
        <v>1189</v>
      </c>
      <c r="G145" s="149" t="s">
        <v>1192</v>
      </c>
      <c r="H145" s="149" t="s">
        <v>122</v>
      </c>
      <c r="I145" s="149" t="s">
        <v>35</v>
      </c>
      <c r="J145" s="149">
        <v>12</v>
      </c>
      <c r="K145" s="149">
        <v>83</v>
      </c>
      <c r="L145" s="149" t="s">
        <v>846</v>
      </c>
      <c r="M145" s="149" t="s">
        <v>630</v>
      </c>
      <c r="N145" s="150">
        <v>46112</v>
      </c>
      <c r="O145" s="38" t="s">
        <v>55</v>
      </c>
      <c r="P145" s="56" t="s">
        <v>1196</v>
      </c>
      <c r="Q145" s="151">
        <v>12</v>
      </c>
      <c r="R145" s="151" t="s">
        <v>843</v>
      </c>
      <c r="S145" s="38" t="s">
        <v>21</v>
      </c>
      <c r="T145" s="56">
        <v>9785447187194</v>
      </c>
      <c r="U145" s="38">
        <v>10</v>
      </c>
      <c r="V145" s="152" t="s">
        <v>10</v>
      </c>
      <c r="W145" s="161" t="s">
        <v>66</v>
      </c>
    </row>
    <row r="146" spans="1:23" s="32" customFormat="1" ht="15" customHeight="1">
      <c r="A146" s="59">
        <v>9785447185688</v>
      </c>
      <c r="B146" s="95">
        <f t="shared" si="5"/>
        <v>0</v>
      </c>
      <c r="C146" s="15"/>
      <c r="D146" s="15">
        <f t="shared" si="6"/>
        <v>0</v>
      </c>
      <c r="E146" s="16">
        <v>625001500</v>
      </c>
      <c r="F146" s="16" t="s">
        <v>1056</v>
      </c>
      <c r="G146" s="14" t="s">
        <v>1616</v>
      </c>
      <c r="H146" s="14" t="s">
        <v>122</v>
      </c>
      <c r="I146" s="14" t="s">
        <v>35</v>
      </c>
      <c r="J146" s="14">
        <v>20</v>
      </c>
      <c r="K146" s="14">
        <v>77</v>
      </c>
      <c r="L146" s="14" t="s">
        <v>846</v>
      </c>
      <c r="M146" s="14"/>
      <c r="N146" s="96">
        <v>45967</v>
      </c>
      <c r="O146" s="16" t="s">
        <v>444</v>
      </c>
      <c r="P146" s="39" t="s">
        <v>1053</v>
      </c>
      <c r="Q146" s="97">
        <v>16</v>
      </c>
      <c r="R146" s="97" t="s">
        <v>843</v>
      </c>
      <c r="S146" s="16" t="s">
        <v>21</v>
      </c>
      <c r="T146" s="39">
        <v>9785447185688</v>
      </c>
      <c r="U146" s="16">
        <v>10</v>
      </c>
      <c r="V146" s="98" t="s">
        <v>10</v>
      </c>
      <c r="W146" s="20" t="s">
        <v>66</v>
      </c>
    </row>
    <row r="147" spans="1:23" s="32" customFormat="1" ht="15" customHeight="1">
      <c r="A147" s="59">
        <v>9785447186586</v>
      </c>
      <c r="B147" s="95">
        <f t="shared" si="5"/>
        <v>0</v>
      </c>
      <c r="C147" s="15"/>
      <c r="D147" s="15">
        <f t="shared" si="6"/>
        <v>0</v>
      </c>
      <c r="E147" s="16">
        <v>626000070</v>
      </c>
      <c r="F147" s="16" t="s">
        <v>1055</v>
      </c>
      <c r="G147" s="14" t="s">
        <v>1617</v>
      </c>
      <c r="H147" s="14" t="s">
        <v>122</v>
      </c>
      <c r="I147" s="14" t="s">
        <v>35</v>
      </c>
      <c r="J147" s="14">
        <v>20</v>
      </c>
      <c r="K147" s="14">
        <v>77</v>
      </c>
      <c r="L147" s="14" t="s">
        <v>846</v>
      </c>
      <c r="M147" s="14"/>
      <c r="N147" s="96">
        <v>45967</v>
      </c>
      <c r="O147" s="16" t="s">
        <v>786</v>
      </c>
      <c r="P147" s="39" t="s">
        <v>1052</v>
      </c>
      <c r="Q147" s="97">
        <v>16</v>
      </c>
      <c r="R147" s="97" t="s">
        <v>843</v>
      </c>
      <c r="S147" s="16" t="s">
        <v>21</v>
      </c>
      <c r="T147" s="39">
        <v>9785447186586</v>
      </c>
      <c r="U147" s="16">
        <v>10</v>
      </c>
      <c r="V147" s="98" t="s">
        <v>10</v>
      </c>
      <c r="W147" s="20" t="s">
        <v>66</v>
      </c>
    </row>
    <row r="148" spans="1:23" s="32" customFormat="1">
      <c r="A148" s="59">
        <v>9785447186364</v>
      </c>
      <c r="B148" s="95">
        <f t="shared" si="5"/>
        <v>0</v>
      </c>
      <c r="C148" s="15"/>
      <c r="D148" s="15">
        <f t="shared" si="6"/>
        <v>0</v>
      </c>
      <c r="E148" s="39">
        <v>625002220</v>
      </c>
      <c r="F148" s="16" t="s">
        <v>1048</v>
      </c>
      <c r="G148" s="14" t="s">
        <v>1618</v>
      </c>
      <c r="H148" s="14" t="s">
        <v>122</v>
      </c>
      <c r="I148" s="14" t="s">
        <v>35</v>
      </c>
      <c r="J148" s="14">
        <v>20</v>
      </c>
      <c r="K148" s="14">
        <v>77</v>
      </c>
      <c r="L148" s="14" t="s">
        <v>846</v>
      </c>
      <c r="M148" s="14"/>
      <c r="N148" s="96">
        <v>45967</v>
      </c>
      <c r="O148" s="16" t="s">
        <v>1046</v>
      </c>
      <c r="P148" s="39" t="s">
        <v>1047</v>
      </c>
      <c r="Q148" s="97">
        <v>16</v>
      </c>
      <c r="R148" s="97" t="s">
        <v>843</v>
      </c>
      <c r="S148" s="16" t="s">
        <v>21</v>
      </c>
      <c r="T148" s="39">
        <v>9785447186364</v>
      </c>
      <c r="U148" s="16">
        <v>10</v>
      </c>
      <c r="V148" s="98" t="s">
        <v>10</v>
      </c>
      <c r="W148" s="99" t="s">
        <v>66</v>
      </c>
    </row>
    <row r="149" spans="1:23" s="32" customFormat="1" ht="15" customHeight="1">
      <c r="A149" s="59">
        <v>9785447180683</v>
      </c>
      <c r="B149" s="95">
        <f t="shared" si="5"/>
        <v>0</v>
      </c>
      <c r="C149" s="15"/>
      <c r="D149" s="15">
        <f t="shared" si="6"/>
        <v>0</v>
      </c>
      <c r="E149" s="16">
        <v>623003750</v>
      </c>
      <c r="F149" s="16" t="s">
        <v>495</v>
      </c>
      <c r="G149" s="14" t="s">
        <v>507</v>
      </c>
      <c r="H149" s="14" t="s">
        <v>494</v>
      </c>
      <c r="I149" s="14" t="s">
        <v>35</v>
      </c>
      <c r="J149" s="14">
        <v>20</v>
      </c>
      <c r="K149" s="14">
        <v>99</v>
      </c>
      <c r="L149" s="14" t="s">
        <v>848</v>
      </c>
      <c r="M149" s="14"/>
      <c r="N149" s="96">
        <v>45159</v>
      </c>
      <c r="O149" s="16" t="s">
        <v>13</v>
      </c>
      <c r="P149" s="39" t="s">
        <v>496</v>
      </c>
      <c r="Q149" s="97">
        <v>24</v>
      </c>
      <c r="R149" s="97" t="s">
        <v>843</v>
      </c>
      <c r="S149" s="16" t="s">
        <v>12</v>
      </c>
      <c r="T149" s="39">
        <v>9785447180683</v>
      </c>
      <c r="U149" s="16">
        <v>10</v>
      </c>
      <c r="V149" s="98" t="s">
        <v>10</v>
      </c>
      <c r="W149" s="99" t="s">
        <v>66</v>
      </c>
    </row>
    <row r="150" spans="1:23" s="32" customFormat="1" ht="15" customHeight="1">
      <c r="A150" s="59">
        <v>9785447180645</v>
      </c>
      <c r="B150" s="95">
        <f t="shared" si="5"/>
        <v>0</v>
      </c>
      <c r="C150" s="15"/>
      <c r="D150" s="15">
        <f t="shared" si="6"/>
        <v>0</v>
      </c>
      <c r="E150" s="16">
        <v>623003710</v>
      </c>
      <c r="F150" s="16" t="s">
        <v>497</v>
      </c>
      <c r="G150" s="14" t="s">
        <v>508</v>
      </c>
      <c r="H150" s="14" t="s">
        <v>494</v>
      </c>
      <c r="I150" s="14" t="s">
        <v>35</v>
      </c>
      <c r="J150" s="14">
        <v>20</v>
      </c>
      <c r="K150" s="14">
        <v>99</v>
      </c>
      <c r="L150" s="14" t="s">
        <v>848</v>
      </c>
      <c r="M150" s="14"/>
      <c r="N150" s="96">
        <v>45159</v>
      </c>
      <c r="O150" s="16" t="s">
        <v>39</v>
      </c>
      <c r="P150" s="39" t="s">
        <v>498</v>
      </c>
      <c r="Q150" s="97">
        <v>24</v>
      </c>
      <c r="R150" s="97" t="s">
        <v>843</v>
      </c>
      <c r="S150" s="16" t="s">
        <v>12</v>
      </c>
      <c r="T150" s="39">
        <v>9785447180645</v>
      </c>
      <c r="U150" s="16">
        <v>10</v>
      </c>
      <c r="V150" s="98" t="s">
        <v>10</v>
      </c>
      <c r="W150" s="99" t="s">
        <v>66</v>
      </c>
    </row>
    <row r="151" spans="1:23" s="32" customFormat="1" ht="15" customHeight="1">
      <c r="A151" s="59">
        <v>9785447180652</v>
      </c>
      <c r="B151" s="95">
        <f t="shared" si="5"/>
        <v>0</v>
      </c>
      <c r="C151" s="15"/>
      <c r="D151" s="15">
        <f t="shared" si="6"/>
        <v>0</v>
      </c>
      <c r="E151" s="16">
        <v>623003720</v>
      </c>
      <c r="F151" s="16" t="s">
        <v>499</v>
      </c>
      <c r="G151" s="14" t="s">
        <v>1238</v>
      </c>
      <c r="H151" s="14" t="s">
        <v>494</v>
      </c>
      <c r="I151" s="14" t="s">
        <v>35</v>
      </c>
      <c r="J151" s="14">
        <v>20</v>
      </c>
      <c r="K151" s="14">
        <v>99</v>
      </c>
      <c r="L151" s="14" t="s">
        <v>848</v>
      </c>
      <c r="M151" s="14"/>
      <c r="N151" s="96">
        <v>45159</v>
      </c>
      <c r="O151" s="16" t="s">
        <v>27</v>
      </c>
      <c r="P151" s="39" t="s">
        <v>500</v>
      </c>
      <c r="Q151" s="97">
        <v>24</v>
      </c>
      <c r="R151" s="97" t="s">
        <v>843</v>
      </c>
      <c r="S151" s="16" t="s">
        <v>12</v>
      </c>
      <c r="T151" s="39">
        <v>9785447180652</v>
      </c>
      <c r="U151" s="16">
        <v>10</v>
      </c>
      <c r="V151" s="98" t="s">
        <v>10</v>
      </c>
      <c r="W151" s="99" t="s">
        <v>66</v>
      </c>
    </row>
    <row r="152" spans="1:23" s="32" customFormat="1">
      <c r="A152" s="59">
        <v>9785447180676</v>
      </c>
      <c r="B152" s="95">
        <f t="shared" si="5"/>
        <v>0</v>
      </c>
      <c r="C152" s="15"/>
      <c r="D152" s="15">
        <f t="shared" si="6"/>
        <v>0</v>
      </c>
      <c r="E152" s="16">
        <v>623003740</v>
      </c>
      <c r="F152" s="16" t="s">
        <v>501</v>
      </c>
      <c r="G152" s="14" t="s">
        <v>1484</v>
      </c>
      <c r="H152" s="14" t="s">
        <v>494</v>
      </c>
      <c r="I152" s="14" t="s">
        <v>35</v>
      </c>
      <c r="J152" s="14">
        <v>20</v>
      </c>
      <c r="K152" s="14">
        <v>99</v>
      </c>
      <c r="L152" s="14" t="s">
        <v>848</v>
      </c>
      <c r="M152" s="14"/>
      <c r="N152" s="96">
        <v>45159</v>
      </c>
      <c r="O152" s="16" t="s">
        <v>67</v>
      </c>
      <c r="P152" s="39" t="s">
        <v>502</v>
      </c>
      <c r="Q152" s="97">
        <v>24</v>
      </c>
      <c r="R152" s="97" t="s">
        <v>843</v>
      </c>
      <c r="S152" s="16" t="s">
        <v>12</v>
      </c>
      <c r="T152" s="39">
        <v>9785447180676</v>
      </c>
      <c r="U152" s="16">
        <v>10</v>
      </c>
      <c r="V152" s="98" t="s">
        <v>10</v>
      </c>
      <c r="W152" s="99" t="s">
        <v>66</v>
      </c>
    </row>
    <row r="153" spans="1:23" s="32" customFormat="1">
      <c r="A153" s="59">
        <v>9785447180638</v>
      </c>
      <c r="B153" s="95">
        <f t="shared" si="5"/>
        <v>0</v>
      </c>
      <c r="C153" s="15"/>
      <c r="D153" s="15">
        <f t="shared" si="6"/>
        <v>0</v>
      </c>
      <c r="E153" s="16">
        <v>623003700</v>
      </c>
      <c r="F153" s="16" t="s">
        <v>503</v>
      </c>
      <c r="G153" s="14" t="s">
        <v>509</v>
      </c>
      <c r="H153" s="14" t="s">
        <v>494</v>
      </c>
      <c r="I153" s="14" t="s">
        <v>35</v>
      </c>
      <c r="J153" s="14">
        <v>20</v>
      </c>
      <c r="K153" s="14">
        <v>99</v>
      </c>
      <c r="L153" s="14" t="s">
        <v>848</v>
      </c>
      <c r="M153" s="14"/>
      <c r="N153" s="96">
        <v>45159</v>
      </c>
      <c r="O153" s="16" t="s">
        <v>28</v>
      </c>
      <c r="P153" s="39" t="s">
        <v>504</v>
      </c>
      <c r="Q153" s="97">
        <v>24</v>
      </c>
      <c r="R153" s="97" t="s">
        <v>843</v>
      </c>
      <c r="S153" s="16" t="s">
        <v>12</v>
      </c>
      <c r="T153" s="39">
        <v>9785447180638</v>
      </c>
      <c r="U153" s="16">
        <v>10</v>
      </c>
      <c r="V153" s="98" t="s">
        <v>10</v>
      </c>
      <c r="W153" s="99" t="s">
        <v>66</v>
      </c>
    </row>
    <row r="154" spans="1:23" s="32" customFormat="1" ht="15" customHeight="1">
      <c r="A154" s="59">
        <v>9785447168025</v>
      </c>
      <c r="B154" s="95">
        <f t="shared" si="5"/>
        <v>0</v>
      </c>
      <c r="C154" s="15"/>
      <c r="D154" s="15">
        <f t="shared" si="6"/>
        <v>0</v>
      </c>
      <c r="E154" s="39">
        <v>620006310</v>
      </c>
      <c r="F154" s="16" t="s">
        <v>900</v>
      </c>
      <c r="G154" s="14" t="s">
        <v>1258</v>
      </c>
      <c r="H154" s="14" t="s">
        <v>902</v>
      </c>
      <c r="I154" s="14" t="s">
        <v>35</v>
      </c>
      <c r="J154" s="14">
        <v>20</v>
      </c>
      <c r="K154" s="14">
        <v>198</v>
      </c>
      <c r="L154" s="14" t="s">
        <v>846</v>
      </c>
      <c r="M154" s="14"/>
      <c r="N154" s="96">
        <v>44285</v>
      </c>
      <c r="O154" s="16" t="s">
        <v>39</v>
      </c>
      <c r="P154" s="39" t="s">
        <v>901</v>
      </c>
      <c r="Q154" s="97">
        <v>24</v>
      </c>
      <c r="R154" s="97" t="s">
        <v>843</v>
      </c>
      <c r="S154" s="16" t="s">
        <v>1093</v>
      </c>
      <c r="T154" s="39">
        <v>9785447168025</v>
      </c>
      <c r="U154" s="16">
        <v>10</v>
      </c>
      <c r="V154" s="98" t="s">
        <v>10</v>
      </c>
      <c r="W154" s="99" t="s">
        <v>66</v>
      </c>
    </row>
    <row r="155" spans="1:23" s="32" customFormat="1" ht="15" customHeight="1">
      <c r="A155" s="59">
        <v>9785447151140</v>
      </c>
      <c r="B155" s="95">
        <f t="shared" si="5"/>
        <v>0</v>
      </c>
      <c r="C155" s="15"/>
      <c r="D155" s="15">
        <f t="shared" si="6"/>
        <v>0</v>
      </c>
      <c r="E155" s="39">
        <v>618000230</v>
      </c>
      <c r="F155" s="16" t="s">
        <v>903</v>
      </c>
      <c r="G155" s="14" t="s">
        <v>926</v>
      </c>
      <c r="H155" s="14" t="s">
        <v>906</v>
      </c>
      <c r="I155" s="14" t="s">
        <v>35</v>
      </c>
      <c r="J155" s="14">
        <v>20</v>
      </c>
      <c r="K155" s="14">
        <v>132</v>
      </c>
      <c r="L155" s="14" t="s">
        <v>848</v>
      </c>
      <c r="M155" s="14"/>
      <c r="N155" s="96">
        <v>43166</v>
      </c>
      <c r="O155" s="16" t="s">
        <v>905</v>
      </c>
      <c r="P155" s="39" t="s">
        <v>904</v>
      </c>
      <c r="Q155" s="97">
        <v>16</v>
      </c>
      <c r="R155" s="97" t="s">
        <v>843</v>
      </c>
      <c r="S155" s="97" t="s">
        <v>1024</v>
      </c>
      <c r="T155" s="39">
        <v>9785447151140</v>
      </c>
      <c r="U155" s="16">
        <v>10</v>
      </c>
      <c r="V155" s="98" t="s">
        <v>10</v>
      </c>
      <c r="W155" s="99" t="s">
        <v>66</v>
      </c>
    </row>
    <row r="156" spans="1:23" s="32" customFormat="1" ht="15" customHeight="1">
      <c r="A156" s="59">
        <v>4607092448411</v>
      </c>
      <c r="B156" s="95">
        <f t="shared" si="5"/>
        <v>0</v>
      </c>
      <c r="C156" s="15"/>
      <c r="D156" s="15">
        <f t="shared" si="6"/>
        <v>0</v>
      </c>
      <c r="E156" s="16">
        <v>622005170</v>
      </c>
      <c r="F156" s="16" t="s">
        <v>420</v>
      </c>
      <c r="G156" s="14" t="s">
        <v>1485</v>
      </c>
      <c r="H156" s="14" t="s">
        <v>419</v>
      </c>
      <c r="I156" s="14" t="s">
        <v>76</v>
      </c>
      <c r="J156" s="14">
        <v>20</v>
      </c>
      <c r="K156" s="14">
        <v>100</v>
      </c>
      <c r="L156" s="14" t="s">
        <v>848</v>
      </c>
      <c r="M156" s="96"/>
      <c r="N156" s="96">
        <v>45028</v>
      </c>
      <c r="O156" s="16" t="s">
        <v>32</v>
      </c>
      <c r="P156" s="39">
        <v>4607092448411</v>
      </c>
      <c r="Q156" s="119">
        <v>1</v>
      </c>
      <c r="R156" s="16" t="s">
        <v>843</v>
      </c>
      <c r="S156" s="16" t="s">
        <v>421</v>
      </c>
      <c r="T156" s="39">
        <v>4607092448411</v>
      </c>
      <c r="U156" s="16">
        <v>10</v>
      </c>
      <c r="V156" s="98" t="s">
        <v>10</v>
      </c>
      <c r="W156" s="20" t="s">
        <v>66</v>
      </c>
    </row>
    <row r="157" spans="1:23" s="32" customFormat="1" ht="16.5" customHeight="1">
      <c r="A157" s="59">
        <v>4607092448121</v>
      </c>
      <c r="B157" s="95">
        <f t="shared" si="5"/>
        <v>0</v>
      </c>
      <c r="C157" s="15"/>
      <c r="D157" s="15">
        <f t="shared" si="6"/>
        <v>0</v>
      </c>
      <c r="E157" s="16">
        <v>622005120</v>
      </c>
      <c r="F157" s="16" t="s">
        <v>423</v>
      </c>
      <c r="G157" s="69" t="s">
        <v>1488</v>
      </c>
      <c r="H157" s="14" t="s">
        <v>419</v>
      </c>
      <c r="I157" s="14" t="s">
        <v>76</v>
      </c>
      <c r="J157" s="14">
        <v>20</v>
      </c>
      <c r="K157" s="14">
        <v>100</v>
      </c>
      <c r="L157" s="14" t="s">
        <v>848</v>
      </c>
      <c r="M157" s="96"/>
      <c r="N157" s="96">
        <v>45028</v>
      </c>
      <c r="O157" s="16" t="s">
        <v>670</v>
      </c>
      <c r="P157" s="39">
        <v>4607092448121</v>
      </c>
      <c r="Q157" s="119">
        <v>1</v>
      </c>
      <c r="R157" s="16" t="s">
        <v>843</v>
      </c>
      <c r="S157" s="16" t="s">
        <v>421</v>
      </c>
      <c r="T157" s="39">
        <v>4607092448121</v>
      </c>
      <c r="U157" s="16">
        <v>10</v>
      </c>
      <c r="V157" s="98" t="s">
        <v>10</v>
      </c>
      <c r="W157" s="20" t="s">
        <v>66</v>
      </c>
    </row>
    <row r="158" spans="1:23" s="32" customFormat="1" ht="15" customHeight="1">
      <c r="A158" s="59">
        <v>4607092448381</v>
      </c>
      <c r="B158" s="95">
        <f t="shared" si="5"/>
        <v>0</v>
      </c>
      <c r="C158" s="15"/>
      <c r="D158" s="15">
        <f t="shared" si="6"/>
        <v>0</v>
      </c>
      <c r="E158" s="16">
        <v>622005130</v>
      </c>
      <c r="F158" s="16" t="s">
        <v>422</v>
      </c>
      <c r="G158" s="14" t="s">
        <v>1486</v>
      </c>
      <c r="H158" s="14" t="s">
        <v>419</v>
      </c>
      <c r="I158" s="14" t="s">
        <v>76</v>
      </c>
      <c r="J158" s="14">
        <v>20</v>
      </c>
      <c r="K158" s="14">
        <v>100</v>
      </c>
      <c r="L158" s="14" t="s">
        <v>848</v>
      </c>
      <c r="M158" s="96"/>
      <c r="N158" s="96">
        <v>45028</v>
      </c>
      <c r="O158" s="16" t="s">
        <v>16</v>
      </c>
      <c r="P158" s="39">
        <v>4607092448381</v>
      </c>
      <c r="Q158" s="119">
        <v>1</v>
      </c>
      <c r="R158" s="16" t="s">
        <v>843</v>
      </c>
      <c r="S158" s="16" t="s">
        <v>421</v>
      </c>
      <c r="T158" s="39">
        <v>4607092448381</v>
      </c>
      <c r="U158" s="16">
        <v>10</v>
      </c>
      <c r="V158" s="98" t="s">
        <v>10</v>
      </c>
      <c r="W158" s="20" t="s">
        <v>66</v>
      </c>
    </row>
    <row r="159" spans="1:23" s="32" customFormat="1" ht="15" customHeight="1">
      <c r="A159" s="59">
        <v>4607092448374</v>
      </c>
      <c r="B159" s="95">
        <f t="shared" si="5"/>
        <v>0</v>
      </c>
      <c r="C159" s="15"/>
      <c r="D159" s="15">
        <f t="shared" si="6"/>
        <v>0</v>
      </c>
      <c r="E159" s="16">
        <v>622005150</v>
      </c>
      <c r="F159" s="16" t="s">
        <v>425</v>
      </c>
      <c r="G159" s="14" t="s">
        <v>927</v>
      </c>
      <c r="H159" s="14" t="s">
        <v>419</v>
      </c>
      <c r="I159" s="14" t="s">
        <v>76</v>
      </c>
      <c r="J159" s="14">
        <v>20</v>
      </c>
      <c r="K159" s="14">
        <v>100</v>
      </c>
      <c r="L159" s="14" t="s">
        <v>848</v>
      </c>
      <c r="M159" s="96"/>
      <c r="N159" s="96">
        <v>45028</v>
      </c>
      <c r="O159" s="16" t="s">
        <v>13</v>
      </c>
      <c r="P159" s="39">
        <v>4607092448374</v>
      </c>
      <c r="Q159" s="119">
        <v>1</v>
      </c>
      <c r="R159" s="16" t="s">
        <v>843</v>
      </c>
      <c r="S159" s="16" t="s">
        <v>421</v>
      </c>
      <c r="T159" s="39">
        <v>4607092448374</v>
      </c>
      <c r="U159" s="16">
        <v>10</v>
      </c>
      <c r="V159" s="98" t="s">
        <v>10</v>
      </c>
      <c r="W159" s="20" t="s">
        <v>66</v>
      </c>
    </row>
    <row r="160" spans="1:23" s="32" customFormat="1" ht="15" customHeight="1">
      <c r="A160" s="59">
        <v>4607092448404</v>
      </c>
      <c r="B160" s="95">
        <f t="shared" ref="B160:B193" si="7">C160*K160</f>
        <v>0</v>
      </c>
      <c r="C160" s="15"/>
      <c r="D160" s="15">
        <f t="shared" si="6"/>
        <v>0</v>
      </c>
      <c r="E160" s="16">
        <v>622005160</v>
      </c>
      <c r="F160" s="16" t="s">
        <v>427</v>
      </c>
      <c r="G160" s="14" t="s">
        <v>928</v>
      </c>
      <c r="H160" s="14" t="s">
        <v>419</v>
      </c>
      <c r="I160" s="14" t="s">
        <v>76</v>
      </c>
      <c r="J160" s="14">
        <v>20</v>
      </c>
      <c r="K160" s="14">
        <v>100</v>
      </c>
      <c r="L160" s="14" t="s">
        <v>848</v>
      </c>
      <c r="M160" s="96"/>
      <c r="N160" s="96">
        <v>45028</v>
      </c>
      <c r="O160" s="16" t="s">
        <v>15</v>
      </c>
      <c r="P160" s="39">
        <v>4607092448404</v>
      </c>
      <c r="Q160" s="119">
        <v>1</v>
      </c>
      <c r="R160" s="16" t="s">
        <v>843</v>
      </c>
      <c r="S160" s="16" t="s">
        <v>421</v>
      </c>
      <c r="T160" s="39">
        <v>4607092448404</v>
      </c>
      <c r="U160" s="16">
        <v>10</v>
      </c>
      <c r="V160" s="98" t="s">
        <v>10</v>
      </c>
      <c r="W160" s="20" t="s">
        <v>66</v>
      </c>
    </row>
    <row r="161" spans="1:23" s="32" customFormat="1" ht="15" customHeight="1">
      <c r="A161" s="59">
        <v>4607092448398</v>
      </c>
      <c r="B161" s="95">
        <f t="shared" si="7"/>
        <v>0</v>
      </c>
      <c r="C161" s="15"/>
      <c r="D161" s="15">
        <f t="shared" si="6"/>
        <v>0</v>
      </c>
      <c r="E161" s="16">
        <v>622005140</v>
      </c>
      <c r="F161" s="16" t="s">
        <v>429</v>
      </c>
      <c r="G161" s="14" t="s">
        <v>929</v>
      </c>
      <c r="H161" s="14" t="s">
        <v>419</v>
      </c>
      <c r="I161" s="14" t="s">
        <v>76</v>
      </c>
      <c r="J161" s="14">
        <v>20</v>
      </c>
      <c r="K161" s="14">
        <v>100</v>
      </c>
      <c r="L161" s="14" t="s">
        <v>848</v>
      </c>
      <c r="M161" s="96"/>
      <c r="N161" s="96">
        <v>45028</v>
      </c>
      <c r="O161" s="16" t="s">
        <v>67</v>
      </c>
      <c r="P161" s="39">
        <v>4607092448398</v>
      </c>
      <c r="Q161" s="119">
        <v>1</v>
      </c>
      <c r="R161" s="16" t="s">
        <v>843</v>
      </c>
      <c r="S161" s="16" t="s">
        <v>421</v>
      </c>
      <c r="T161" s="39">
        <v>4607092448398</v>
      </c>
      <c r="U161" s="16">
        <v>10</v>
      </c>
      <c r="V161" s="98" t="s">
        <v>10</v>
      </c>
      <c r="W161" s="20" t="s">
        <v>66</v>
      </c>
    </row>
    <row r="162" spans="1:23" s="37" customFormat="1" ht="15" customHeight="1">
      <c r="A162" s="53">
        <v>9785447172060</v>
      </c>
      <c r="B162" s="144">
        <f t="shared" si="7"/>
        <v>0</v>
      </c>
      <c r="C162" s="100"/>
      <c r="D162" s="100">
        <f t="shared" si="6"/>
        <v>0</v>
      </c>
      <c r="E162" s="101">
        <v>621004073</v>
      </c>
      <c r="F162" s="101" t="s">
        <v>1009</v>
      </c>
      <c r="G162" s="102" t="s">
        <v>1007</v>
      </c>
      <c r="H162" s="102" t="s">
        <v>107</v>
      </c>
      <c r="I162" s="102" t="s">
        <v>35</v>
      </c>
      <c r="J162" s="102">
        <v>10</v>
      </c>
      <c r="K162" s="102">
        <v>999</v>
      </c>
      <c r="L162" s="102" t="s">
        <v>848</v>
      </c>
      <c r="M162" s="102" t="s">
        <v>1490</v>
      </c>
      <c r="N162" s="103">
        <v>44448</v>
      </c>
      <c r="O162" s="101" t="s">
        <v>89</v>
      </c>
      <c r="P162" s="104" t="s">
        <v>1008</v>
      </c>
      <c r="Q162" s="120">
        <v>144</v>
      </c>
      <c r="R162" s="101" t="s">
        <v>844</v>
      </c>
      <c r="S162" s="101" t="s">
        <v>1090</v>
      </c>
      <c r="T162" s="104">
        <v>9785447172060</v>
      </c>
      <c r="U162" s="101">
        <v>10</v>
      </c>
      <c r="V162" s="106" t="s">
        <v>10</v>
      </c>
      <c r="W162" s="117" t="s">
        <v>66</v>
      </c>
    </row>
    <row r="163" spans="1:23" s="37" customFormat="1" ht="15" customHeight="1">
      <c r="A163" s="53">
        <v>9785447179830</v>
      </c>
      <c r="B163" s="144">
        <f t="shared" si="7"/>
        <v>0</v>
      </c>
      <c r="C163" s="40"/>
      <c r="D163" s="100">
        <f t="shared" si="6"/>
        <v>0</v>
      </c>
      <c r="E163" s="36">
        <v>623001564</v>
      </c>
      <c r="F163" s="36" t="s">
        <v>1110</v>
      </c>
      <c r="G163" s="54" t="s">
        <v>1006</v>
      </c>
      <c r="H163" s="54" t="s">
        <v>107</v>
      </c>
      <c r="I163" s="54" t="s">
        <v>35</v>
      </c>
      <c r="J163" s="54">
        <v>20</v>
      </c>
      <c r="K163" s="54">
        <v>199</v>
      </c>
      <c r="L163" s="54" t="s">
        <v>848</v>
      </c>
      <c r="M163" s="102" t="s">
        <v>1490</v>
      </c>
      <c r="N163" s="138">
        <v>45113</v>
      </c>
      <c r="O163" s="36" t="s">
        <v>89</v>
      </c>
      <c r="P163" s="55" t="s">
        <v>998</v>
      </c>
      <c r="Q163" s="139">
        <v>64</v>
      </c>
      <c r="R163" s="36" t="s">
        <v>843</v>
      </c>
      <c r="S163" s="36" t="s">
        <v>1089</v>
      </c>
      <c r="T163" s="55">
        <v>9785447179830</v>
      </c>
      <c r="U163" s="36">
        <v>10</v>
      </c>
      <c r="V163" s="140" t="s">
        <v>10</v>
      </c>
      <c r="W163" s="141" t="s">
        <v>66</v>
      </c>
    </row>
    <row r="164" spans="1:23" s="37" customFormat="1">
      <c r="A164" s="53">
        <v>9785447168773</v>
      </c>
      <c r="B164" s="144">
        <f t="shared" si="7"/>
        <v>0</v>
      </c>
      <c r="C164" s="100"/>
      <c r="D164" s="100">
        <f t="shared" si="6"/>
        <v>0</v>
      </c>
      <c r="E164" s="104">
        <v>622000043</v>
      </c>
      <c r="F164" s="116" t="s">
        <v>1125</v>
      </c>
      <c r="G164" s="102" t="s">
        <v>999</v>
      </c>
      <c r="H164" s="102" t="s">
        <v>107</v>
      </c>
      <c r="I164" s="102" t="s">
        <v>35</v>
      </c>
      <c r="J164" s="102">
        <v>20</v>
      </c>
      <c r="K164" s="102">
        <v>559</v>
      </c>
      <c r="L164" s="102" t="s">
        <v>848</v>
      </c>
      <c r="M164" s="102" t="s">
        <v>1490</v>
      </c>
      <c r="N164" s="103">
        <v>45930</v>
      </c>
      <c r="O164" s="101" t="s">
        <v>30</v>
      </c>
      <c r="P164" s="104" t="s">
        <v>1003</v>
      </c>
      <c r="Q164" s="105">
        <v>96</v>
      </c>
      <c r="R164" s="105" t="s">
        <v>844</v>
      </c>
      <c r="S164" s="101" t="s">
        <v>1088</v>
      </c>
      <c r="T164" s="104">
        <v>9785447168773</v>
      </c>
      <c r="U164" s="101">
        <v>10</v>
      </c>
      <c r="V164" s="106" t="s">
        <v>10</v>
      </c>
      <c r="W164" s="107" t="s">
        <v>66</v>
      </c>
    </row>
    <row r="165" spans="1:23" s="37" customFormat="1">
      <c r="A165" s="53">
        <v>9785447170042</v>
      </c>
      <c r="B165" s="145"/>
      <c r="C165" s="40"/>
      <c r="D165" s="40"/>
      <c r="E165" s="55">
        <v>621001467</v>
      </c>
      <c r="F165" s="53" t="s">
        <v>1120</v>
      </c>
      <c r="G165" s="54" t="s">
        <v>1118</v>
      </c>
      <c r="H165" s="54" t="s">
        <v>107</v>
      </c>
      <c r="I165" s="54" t="s">
        <v>35</v>
      </c>
      <c r="J165" s="54">
        <v>20</v>
      </c>
      <c r="K165" s="54">
        <v>559</v>
      </c>
      <c r="L165" s="54" t="s">
        <v>848</v>
      </c>
      <c r="M165" s="102" t="s">
        <v>1490</v>
      </c>
      <c r="N165" s="138">
        <v>44252</v>
      </c>
      <c r="O165" s="36" t="s">
        <v>30</v>
      </c>
      <c r="P165" s="55" t="s">
        <v>1119</v>
      </c>
      <c r="Q165" s="142">
        <v>96</v>
      </c>
      <c r="R165" s="142" t="s">
        <v>844</v>
      </c>
      <c r="S165" s="36" t="s">
        <v>1087</v>
      </c>
      <c r="T165" s="55">
        <v>9785447170042</v>
      </c>
      <c r="U165" s="36">
        <v>10</v>
      </c>
      <c r="V165" s="140" t="s">
        <v>10</v>
      </c>
      <c r="W165" s="143" t="s">
        <v>66</v>
      </c>
    </row>
    <row r="166" spans="1:23" s="37" customFormat="1">
      <c r="A166" s="53">
        <v>9785447173258</v>
      </c>
      <c r="B166" s="144">
        <f>C166*K166</f>
        <v>0</v>
      </c>
      <c r="C166" s="100"/>
      <c r="D166" s="100">
        <f>C166/J166</f>
        <v>0</v>
      </c>
      <c r="E166" s="104">
        <v>621006375</v>
      </c>
      <c r="F166" s="116" t="s">
        <v>1126</v>
      </c>
      <c r="G166" s="102" t="s">
        <v>1084</v>
      </c>
      <c r="H166" s="102" t="s">
        <v>107</v>
      </c>
      <c r="I166" s="102" t="s">
        <v>35</v>
      </c>
      <c r="J166" s="102">
        <v>20</v>
      </c>
      <c r="K166" s="102">
        <v>559</v>
      </c>
      <c r="L166" s="102" t="s">
        <v>848</v>
      </c>
      <c r="M166" s="102" t="s">
        <v>1490</v>
      </c>
      <c r="N166" s="103">
        <v>44495</v>
      </c>
      <c r="O166" s="101" t="s">
        <v>30</v>
      </c>
      <c r="P166" s="104" t="s">
        <v>1085</v>
      </c>
      <c r="Q166" s="105">
        <v>96</v>
      </c>
      <c r="R166" s="105" t="s">
        <v>844</v>
      </c>
      <c r="S166" s="101" t="s">
        <v>1086</v>
      </c>
      <c r="T166" s="104">
        <v>9785447173258</v>
      </c>
      <c r="U166" s="101">
        <v>10</v>
      </c>
      <c r="V166" s="106" t="s">
        <v>10</v>
      </c>
      <c r="W166" s="107" t="s">
        <v>66</v>
      </c>
    </row>
    <row r="167" spans="1:23" s="37" customFormat="1">
      <c r="A167" s="53">
        <v>9785447174965</v>
      </c>
      <c r="B167" s="144">
        <f t="shared" si="7"/>
        <v>0</v>
      </c>
      <c r="C167" s="100"/>
      <c r="D167" s="100">
        <f t="shared" si="6"/>
        <v>0</v>
      </c>
      <c r="E167" s="104">
        <v>622000543</v>
      </c>
      <c r="F167" s="116" t="s">
        <v>1128</v>
      </c>
      <c r="G167" s="102" t="s">
        <v>1000</v>
      </c>
      <c r="H167" s="102" t="s">
        <v>107</v>
      </c>
      <c r="I167" s="102" t="s">
        <v>46</v>
      </c>
      <c r="J167" s="102">
        <v>20</v>
      </c>
      <c r="K167" s="102">
        <v>559</v>
      </c>
      <c r="L167" s="102" t="s">
        <v>848</v>
      </c>
      <c r="M167" s="102" t="s">
        <v>1490</v>
      </c>
      <c r="N167" s="103">
        <v>44719</v>
      </c>
      <c r="O167" s="101" t="s">
        <v>30</v>
      </c>
      <c r="P167" s="104" t="s">
        <v>178</v>
      </c>
      <c r="Q167" s="105">
        <v>96</v>
      </c>
      <c r="R167" s="105" t="s">
        <v>844</v>
      </c>
      <c r="S167" s="101" t="s">
        <v>1088</v>
      </c>
      <c r="T167" s="104">
        <v>9785447174965</v>
      </c>
      <c r="U167" s="101">
        <v>10</v>
      </c>
      <c r="V167" s="106" t="s">
        <v>10</v>
      </c>
      <c r="W167" s="107" t="s">
        <v>66</v>
      </c>
    </row>
    <row r="168" spans="1:23" s="37" customFormat="1">
      <c r="A168" s="53">
        <v>9785447174330</v>
      </c>
      <c r="B168" s="144">
        <f t="shared" si="7"/>
        <v>0</v>
      </c>
      <c r="C168" s="100"/>
      <c r="D168" s="100">
        <f t="shared" si="6"/>
        <v>0</v>
      </c>
      <c r="E168" s="104">
        <v>622000516</v>
      </c>
      <c r="F168" s="116" t="s">
        <v>1127</v>
      </c>
      <c r="G168" s="102" t="s">
        <v>1001</v>
      </c>
      <c r="H168" s="102" t="s">
        <v>107</v>
      </c>
      <c r="I168" s="102" t="s">
        <v>35</v>
      </c>
      <c r="J168" s="102">
        <v>20</v>
      </c>
      <c r="K168" s="102">
        <v>559</v>
      </c>
      <c r="L168" s="102" t="s">
        <v>848</v>
      </c>
      <c r="M168" s="102" t="s">
        <v>1490</v>
      </c>
      <c r="N168" s="103">
        <v>44686</v>
      </c>
      <c r="O168" s="101" t="s">
        <v>30</v>
      </c>
      <c r="P168" s="104" t="s">
        <v>1004</v>
      </c>
      <c r="Q168" s="105">
        <v>96</v>
      </c>
      <c r="R168" s="105" t="s">
        <v>844</v>
      </c>
      <c r="S168" s="101" t="s">
        <v>1087</v>
      </c>
      <c r="T168" s="104">
        <v>9785447174330</v>
      </c>
      <c r="U168" s="101">
        <v>10</v>
      </c>
      <c r="V168" s="106" t="s">
        <v>10</v>
      </c>
      <c r="W168" s="107" t="s">
        <v>66</v>
      </c>
    </row>
    <row r="169" spans="1:23" s="37" customFormat="1">
      <c r="A169" s="53">
        <v>9785447172039</v>
      </c>
      <c r="B169" s="144">
        <f t="shared" si="7"/>
        <v>0</v>
      </c>
      <c r="C169" s="100"/>
      <c r="D169" s="100">
        <f t="shared" si="6"/>
        <v>0</v>
      </c>
      <c r="E169" s="104">
        <v>621004064</v>
      </c>
      <c r="F169" s="116" t="s">
        <v>1005</v>
      </c>
      <c r="G169" s="102" t="s">
        <v>1002</v>
      </c>
      <c r="H169" s="102" t="s">
        <v>107</v>
      </c>
      <c r="I169" s="102" t="s">
        <v>46</v>
      </c>
      <c r="J169" s="102">
        <v>20</v>
      </c>
      <c r="K169" s="102">
        <v>559</v>
      </c>
      <c r="L169" s="102" t="s">
        <v>848</v>
      </c>
      <c r="M169" s="102" t="s">
        <v>1490</v>
      </c>
      <c r="N169" s="103">
        <v>44417</v>
      </c>
      <c r="O169" s="101" t="s">
        <v>30</v>
      </c>
      <c r="P169" s="104" t="s">
        <v>111</v>
      </c>
      <c r="Q169" s="105">
        <v>96</v>
      </c>
      <c r="R169" s="105" t="s">
        <v>844</v>
      </c>
      <c r="S169" s="101" t="s">
        <v>1087</v>
      </c>
      <c r="T169" s="104">
        <v>9785447172039</v>
      </c>
      <c r="U169" s="101">
        <v>10</v>
      </c>
      <c r="V169" s="106" t="s">
        <v>10</v>
      </c>
      <c r="W169" s="107" t="s">
        <v>66</v>
      </c>
    </row>
    <row r="170" spans="1:23" s="37" customFormat="1">
      <c r="A170" s="53">
        <v>9785447168056</v>
      </c>
      <c r="B170" s="145"/>
      <c r="C170" s="40"/>
      <c r="D170" s="40"/>
      <c r="E170" s="55">
        <v>621001505</v>
      </c>
      <c r="F170" s="53" t="s">
        <v>1123</v>
      </c>
      <c r="G170" s="54" t="s">
        <v>1121</v>
      </c>
      <c r="H170" s="54" t="s">
        <v>107</v>
      </c>
      <c r="I170" s="54" t="s">
        <v>35</v>
      </c>
      <c r="J170" s="54">
        <v>20</v>
      </c>
      <c r="K170" s="54">
        <v>559</v>
      </c>
      <c r="L170" s="54" t="s">
        <v>848</v>
      </c>
      <c r="M170" s="102" t="s">
        <v>1490</v>
      </c>
      <c r="N170" s="138">
        <v>44335</v>
      </c>
      <c r="O170" s="36" t="s">
        <v>30</v>
      </c>
      <c r="P170" s="55" t="s">
        <v>1122</v>
      </c>
      <c r="Q170" s="142">
        <v>96</v>
      </c>
      <c r="R170" s="142" t="s">
        <v>844</v>
      </c>
      <c r="S170" s="36" t="s">
        <v>1087</v>
      </c>
      <c r="T170" s="55">
        <v>9785447168056</v>
      </c>
      <c r="U170" s="36">
        <v>10</v>
      </c>
      <c r="V170" s="140" t="s">
        <v>10</v>
      </c>
      <c r="W170" s="143" t="s">
        <v>66</v>
      </c>
    </row>
    <row r="171" spans="1:23" s="37" customFormat="1">
      <c r="A171" s="53">
        <v>9785447186739</v>
      </c>
      <c r="B171" s="144">
        <f t="shared" si="7"/>
        <v>0</v>
      </c>
      <c r="C171" s="40"/>
      <c r="D171" s="100">
        <f t="shared" si="6"/>
        <v>0</v>
      </c>
      <c r="E171" s="36">
        <v>626000620</v>
      </c>
      <c r="F171" s="36" t="s">
        <v>1111</v>
      </c>
      <c r="G171" s="54" t="s">
        <v>1237</v>
      </c>
      <c r="H171" s="54" t="s">
        <v>107</v>
      </c>
      <c r="I171" s="54" t="s">
        <v>51</v>
      </c>
      <c r="J171" s="54">
        <v>20</v>
      </c>
      <c r="K171" s="54">
        <v>289</v>
      </c>
      <c r="L171" s="54" t="s">
        <v>848</v>
      </c>
      <c r="M171" s="102" t="s">
        <v>1490</v>
      </c>
      <c r="N171" s="138">
        <v>45685</v>
      </c>
      <c r="O171" s="36" t="s">
        <v>156</v>
      </c>
      <c r="P171" s="55" t="s">
        <v>1112</v>
      </c>
      <c r="Q171" s="142">
        <v>48</v>
      </c>
      <c r="R171" s="142" t="s">
        <v>843</v>
      </c>
      <c r="S171" s="36" t="s">
        <v>1089</v>
      </c>
      <c r="T171" s="55">
        <v>9785447186739</v>
      </c>
      <c r="U171" s="36">
        <v>10</v>
      </c>
      <c r="V171" s="140" t="s">
        <v>10</v>
      </c>
      <c r="W171" s="143" t="s">
        <v>66</v>
      </c>
    </row>
    <row r="172" spans="1:23" s="32" customFormat="1">
      <c r="A172" s="59">
        <v>9785447168834</v>
      </c>
      <c r="B172" s="95">
        <f t="shared" si="7"/>
        <v>0</v>
      </c>
      <c r="C172" s="15"/>
      <c r="D172" s="15">
        <f t="shared" si="6"/>
        <v>0</v>
      </c>
      <c r="E172" s="39">
        <v>622000061</v>
      </c>
      <c r="F172" s="16" t="s">
        <v>898</v>
      </c>
      <c r="G172" s="14" t="s">
        <v>930</v>
      </c>
      <c r="H172" s="14" t="s">
        <v>107</v>
      </c>
      <c r="I172" s="14" t="s">
        <v>46</v>
      </c>
      <c r="J172" s="14">
        <v>10</v>
      </c>
      <c r="K172" s="14">
        <v>369</v>
      </c>
      <c r="L172" s="14" t="s">
        <v>848</v>
      </c>
      <c r="M172" s="14"/>
      <c r="N172" s="96">
        <v>44984</v>
      </c>
      <c r="O172" s="16" t="s">
        <v>156</v>
      </c>
      <c r="P172" s="39" t="s">
        <v>899</v>
      </c>
      <c r="Q172" s="97">
        <v>96</v>
      </c>
      <c r="R172" s="97" t="s">
        <v>844</v>
      </c>
      <c r="S172" s="16" t="s">
        <v>185</v>
      </c>
      <c r="T172" s="39">
        <v>9785447168834</v>
      </c>
      <c r="U172" s="16">
        <v>10</v>
      </c>
      <c r="V172" s="98" t="s">
        <v>10</v>
      </c>
      <c r="W172" s="99" t="s">
        <v>66</v>
      </c>
    </row>
    <row r="173" spans="1:23" s="32" customFormat="1">
      <c r="A173" s="59">
        <v>9785447179854</v>
      </c>
      <c r="B173" s="95">
        <f t="shared" si="7"/>
        <v>0</v>
      </c>
      <c r="C173" s="15"/>
      <c r="D173" s="15">
        <f t="shared" si="6"/>
        <v>0</v>
      </c>
      <c r="E173" s="16">
        <v>623001580</v>
      </c>
      <c r="F173" s="16" t="s">
        <v>488</v>
      </c>
      <c r="G173" s="14" t="s">
        <v>478</v>
      </c>
      <c r="H173" s="14" t="s">
        <v>107</v>
      </c>
      <c r="I173" s="14" t="s">
        <v>35</v>
      </c>
      <c r="J173" s="14">
        <v>20</v>
      </c>
      <c r="K173" s="14">
        <v>209</v>
      </c>
      <c r="L173" s="14" t="s">
        <v>848</v>
      </c>
      <c r="M173" s="14"/>
      <c r="N173" s="96">
        <v>45113</v>
      </c>
      <c r="O173" s="16" t="s">
        <v>67</v>
      </c>
      <c r="P173" s="39" t="s">
        <v>479</v>
      </c>
      <c r="Q173" s="97">
        <v>96</v>
      </c>
      <c r="R173" s="97" t="s">
        <v>843</v>
      </c>
      <c r="S173" s="16" t="s">
        <v>1089</v>
      </c>
      <c r="T173" s="39">
        <v>9785447179854</v>
      </c>
      <c r="U173" s="16">
        <v>10</v>
      </c>
      <c r="V173" s="98" t="s">
        <v>10</v>
      </c>
      <c r="W173" s="99" t="s">
        <v>66</v>
      </c>
    </row>
    <row r="174" spans="1:23" s="32" customFormat="1">
      <c r="A174" s="59">
        <v>9785447158378</v>
      </c>
      <c r="B174" s="95">
        <f t="shared" si="7"/>
        <v>0</v>
      </c>
      <c r="C174" s="15"/>
      <c r="D174" s="15">
        <f t="shared" si="6"/>
        <v>0</v>
      </c>
      <c r="E174" s="16">
        <v>619001690</v>
      </c>
      <c r="F174" s="16" t="s">
        <v>222</v>
      </c>
      <c r="G174" s="14" t="s">
        <v>154</v>
      </c>
      <c r="H174" s="14" t="s">
        <v>48</v>
      </c>
      <c r="I174" s="14" t="s">
        <v>46</v>
      </c>
      <c r="J174" s="14">
        <v>10</v>
      </c>
      <c r="K174" s="14">
        <v>360</v>
      </c>
      <c r="L174" s="14" t="s">
        <v>848</v>
      </c>
      <c r="M174" s="14"/>
      <c r="N174" s="96">
        <v>43543</v>
      </c>
      <c r="O174" s="16" t="s">
        <v>49</v>
      </c>
      <c r="P174" s="39" t="s">
        <v>50</v>
      </c>
      <c r="Q174" s="97">
        <v>64</v>
      </c>
      <c r="R174" s="97" t="s">
        <v>844</v>
      </c>
      <c r="S174" s="16" t="s">
        <v>1094</v>
      </c>
      <c r="T174" s="39">
        <v>9785447158378</v>
      </c>
      <c r="U174" s="16">
        <v>10</v>
      </c>
      <c r="V174" s="98" t="s">
        <v>10</v>
      </c>
      <c r="W174" s="99" t="s">
        <v>66</v>
      </c>
    </row>
    <row r="175" spans="1:23" s="32" customFormat="1">
      <c r="A175" s="59">
        <v>9785447183547</v>
      </c>
      <c r="B175" s="95">
        <f t="shared" si="7"/>
        <v>0</v>
      </c>
      <c r="C175" s="15"/>
      <c r="D175" s="15">
        <f t="shared" si="6"/>
        <v>0</v>
      </c>
      <c r="E175" s="16">
        <v>624004230</v>
      </c>
      <c r="F175" s="16" t="s">
        <v>669</v>
      </c>
      <c r="G175" s="14" t="s">
        <v>1417</v>
      </c>
      <c r="H175" s="14" t="s">
        <v>663</v>
      </c>
      <c r="I175" s="14" t="s">
        <v>35</v>
      </c>
      <c r="J175" s="14">
        <v>20</v>
      </c>
      <c r="K175" s="14">
        <v>129</v>
      </c>
      <c r="L175" s="14" t="s">
        <v>848</v>
      </c>
      <c r="M175" s="14"/>
      <c r="N175" s="96">
        <v>45456</v>
      </c>
      <c r="O175" s="16" t="s">
        <v>670</v>
      </c>
      <c r="P175" s="39" t="s">
        <v>681</v>
      </c>
      <c r="Q175" s="16">
        <v>16</v>
      </c>
      <c r="R175" s="97" t="s">
        <v>843</v>
      </c>
      <c r="S175" s="16" t="s">
        <v>12</v>
      </c>
      <c r="T175" s="39">
        <v>9785447183547</v>
      </c>
      <c r="U175" s="16">
        <v>10</v>
      </c>
      <c r="V175" s="98" t="s">
        <v>10</v>
      </c>
      <c r="W175" s="20" t="s">
        <v>66</v>
      </c>
    </row>
    <row r="176" spans="1:23" s="32" customFormat="1">
      <c r="A176" s="59">
        <v>9785447183523</v>
      </c>
      <c r="B176" s="95">
        <f t="shared" si="7"/>
        <v>0</v>
      </c>
      <c r="C176" s="15"/>
      <c r="D176" s="15">
        <f t="shared" si="6"/>
        <v>0</v>
      </c>
      <c r="E176" s="16">
        <v>624004210</v>
      </c>
      <c r="F176" s="16" t="s">
        <v>671</v>
      </c>
      <c r="G176" s="14" t="s">
        <v>1259</v>
      </c>
      <c r="H176" s="14" t="s">
        <v>663</v>
      </c>
      <c r="I176" s="14" t="s">
        <v>35</v>
      </c>
      <c r="J176" s="14">
        <v>20</v>
      </c>
      <c r="K176" s="14">
        <v>129</v>
      </c>
      <c r="L176" s="14" t="s">
        <v>848</v>
      </c>
      <c r="M176" s="14"/>
      <c r="N176" s="96">
        <v>45456</v>
      </c>
      <c r="O176" s="16" t="s">
        <v>672</v>
      </c>
      <c r="P176" s="39" t="s">
        <v>682</v>
      </c>
      <c r="Q176" s="16">
        <v>16</v>
      </c>
      <c r="R176" s="97" t="s">
        <v>843</v>
      </c>
      <c r="S176" s="16" t="s">
        <v>12</v>
      </c>
      <c r="T176" s="39">
        <v>9785447183523</v>
      </c>
      <c r="U176" s="16">
        <v>10</v>
      </c>
      <c r="V176" s="98" t="s">
        <v>10</v>
      </c>
      <c r="W176" s="20" t="s">
        <v>66</v>
      </c>
    </row>
    <row r="177" spans="1:23" s="32" customFormat="1">
      <c r="A177" s="59">
        <v>9785447183509</v>
      </c>
      <c r="B177" s="95">
        <f t="shared" si="7"/>
        <v>0</v>
      </c>
      <c r="C177" s="15"/>
      <c r="D177" s="15">
        <f t="shared" si="6"/>
        <v>0</v>
      </c>
      <c r="E177" s="16">
        <v>624004190</v>
      </c>
      <c r="F177" s="16" t="s">
        <v>665</v>
      </c>
      <c r="G177" s="14" t="s">
        <v>1260</v>
      </c>
      <c r="H177" s="14" t="s">
        <v>663</v>
      </c>
      <c r="I177" s="14" t="s">
        <v>35</v>
      </c>
      <c r="J177" s="14">
        <v>20</v>
      </c>
      <c r="K177" s="14">
        <v>129</v>
      </c>
      <c r="L177" s="14" t="s">
        <v>848</v>
      </c>
      <c r="M177" s="14"/>
      <c r="N177" s="96">
        <v>45456</v>
      </c>
      <c r="O177" s="16" t="s">
        <v>148</v>
      </c>
      <c r="P177" s="39" t="s">
        <v>666</v>
      </c>
      <c r="Q177" s="16">
        <v>16</v>
      </c>
      <c r="R177" s="97" t="s">
        <v>843</v>
      </c>
      <c r="S177" s="16" t="s">
        <v>12</v>
      </c>
      <c r="T177" s="39">
        <v>9785447183509</v>
      </c>
      <c r="U177" s="16">
        <v>10</v>
      </c>
      <c r="V177" s="98" t="s">
        <v>10</v>
      </c>
      <c r="W177" s="20" t="s">
        <v>66</v>
      </c>
    </row>
    <row r="178" spans="1:23" s="32" customFormat="1">
      <c r="A178" s="59">
        <v>9785447183493</v>
      </c>
      <c r="B178" s="95">
        <f t="shared" si="7"/>
        <v>0</v>
      </c>
      <c r="C178" s="15"/>
      <c r="D178" s="15">
        <f t="shared" si="6"/>
        <v>0</v>
      </c>
      <c r="E178" s="16">
        <v>624004180</v>
      </c>
      <c r="F178" s="16" t="s">
        <v>662</v>
      </c>
      <c r="G178" s="14" t="s">
        <v>1261</v>
      </c>
      <c r="H178" s="14" t="s">
        <v>663</v>
      </c>
      <c r="I178" s="14" t="s">
        <v>35</v>
      </c>
      <c r="J178" s="14">
        <v>20</v>
      </c>
      <c r="K178" s="14">
        <v>129</v>
      </c>
      <c r="L178" s="14" t="s">
        <v>848</v>
      </c>
      <c r="M178" s="14"/>
      <c r="N178" s="96">
        <v>45456</v>
      </c>
      <c r="O178" s="16" t="s">
        <v>39</v>
      </c>
      <c r="P178" s="39" t="s">
        <v>664</v>
      </c>
      <c r="Q178" s="16">
        <v>16</v>
      </c>
      <c r="R178" s="97" t="s">
        <v>843</v>
      </c>
      <c r="S178" s="16" t="s">
        <v>12</v>
      </c>
      <c r="T178" s="39">
        <v>9785447183493</v>
      </c>
      <c r="U178" s="16">
        <v>10</v>
      </c>
      <c r="V178" s="98" t="s">
        <v>10</v>
      </c>
      <c r="W178" s="20" t="s">
        <v>66</v>
      </c>
    </row>
    <row r="179" spans="1:23" s="32" customFormat="1">
      <c r="A179" s="59">
        <v>9785447183516</v>
      </c>
      <c r="B179" s="95">
        <f t="shared" si="7"/>
        <v>0</v>
      </c>
      <c r="C179" s="15"/>
      <c r="D179" s="15">
        <f t="shared" si="6"/>
        <v>0</v>
      </c>
      <c r="E179" s="16">
        <v>624004200</v>
      </c>
      <c r="F179" s="16" t="s">
        <v>667</v>
      </c>
      <c r="G179" s="14" t="s">
        <v>1262</v>
      </c>
      <c r="H179" s="14" t="s">
        <v>663</v>
      </c>
      <c r="I179" s="14" t="s">
        <v>35</v>
      </c>
      <c r="J179" s="14">
        <v>20</v>
      </c>
      <c r="K179" s="14">
        <v>129</v>
      </c>
      <c r="L179" s="14" t="s">
        <v>848</v>
      </c>
      <c r="M179" s="14"/>
      <c r="N179" s="96">
        <v>45456</v>
      </c>
      <c r="O179" s="16" t="s">
        <v>591</v>
      </c>
      <c r="P179" s="39" t="s">
        <v>679</v>
      </c>
      <c r="Q179" s="16">
        <v>16</v>
      </c>
      <c r="R179" s="97" t="s">
        <v>843</v>
      </c>
      <c r="S179" s="16" t="s">
        <v>12</v>
      </c>
      <c r="T179" s="39">
        <v>9785447183516</v>
      </c>
      <c r="U179" s="16">
        <v>10</v>
      </c>
      <c r="V179" s="98" t="s">
        <v>10</v>
      </c>
      <c r="W179" s="20" t="s">
        <v>66</v>
      </c>
    </row>
    <row r="180" spans="1:23" s="32" customFormat="1">
      <c r="A180" s="59">
        <v>9785447183530</v>
      </c>
      <c r="B180" s="95">
        <f t="shared" si="7"/>
        <v>0</v>
      </c>
      <c r="C180" s="15"/>
      <c r="D180" s="15">
        <f t="shared" si="6"/>
        <v>0</v>
      </c>
      <c r="E180" s="16">
        <v>624004220</v>
      </c>
      <c r="F180" s="16" t="s">
        <v>668</v>
      </c>
      <c r="G180" s="14" t="s">
        <v>1263</v>
      </c>
      <c r="H180" s="14" t="s">
        <v>663</v>
      </c>
      <c r="I180" s="14" t="s">
        <v>35</v>
      </c>
      <c r="J180" s="14">
        <v>20</v>
      </c>
      <c r="K180" s="14">
        <v>129</v>
      </c>
      <c r="L180" s="14" t="s">
        <v>848</v>
      </c>
      <c r="M180" s="14"/>
      <c r="N180" s="96">
        <v>45456</v>
      </c>
      <c r="O180" s="16" t="s">
        <v>55</v>
      </c>
      <c r="P180" s="39" t="s">
        <v>680</v>
      </c>
      <c r="Q180" s="16">
        <v>16</v>
      </c>
      <c r="R180" s="97" t="s">
        <v>843</v>
      </c>
      <c r="S180" s="16" t="s">
        <v>12</v>
      </c>
      <c r="T180" s="39">
        <v>9785447183530</v>
      </c>
      <c r="U180" s="16">
        <v>10</v>
      </c>
      <c r="V180" s="98" t="s">
        <v>10</v>
      </c>
      <c r="W180" s="20" t="s">
        <v>66</v>
      </c>
    </row>
    <row r="181" spans="1:23" s="32" customFormat="1" ht="15" customHeight="1">
      <c r="A181" s="59">
        <v>4607092448923</v>
      </c>
      <c r="B181" s="95">
        <f t="shared" si="7"/>
        <v>0</v>
      </c>
      <c r="C181" s="15"/>
      <c r="D181" s="15">
        <f t="shared" si="6"/>
        <v>0</v>
      </c>
      <c r="E181" s="16">
        <v>623000240</v>
      </c>
      <c r="F181" s="16" t="s">
        <v>446</v>
      </c>
      <c r="G181" s="14" t="s">
        <v>1487</v>
      </c>
      <c r="H181" s="14" t="s">
        <v>445</v>
      </c>
      <c r="I181" s="14" t="s">
        <v>35</v>
      </c>
      <c r="J181" s="14">
        <v>20</v>
      </c>
      <c r="K181" s="14">
        <v>100</v>
      </c>
      <c r="L181" s="14" t="s">
        <v>848</v>
      </c>
      <c r="M181" s="14"/>
      <c r="N181" s="96">
        <v>45058</v>
      </c>
      <c r="O181" s="16" t="s">
        <v>670</v>
      </c>
      <c r="P181" s="39">
        <v>4607092448923</v>
      </c>
      <c r="Q181" s="97">
        <v>24</v>
      </c>
      <c r="R181" s="97" t="s">
        <v>843</v>
      </c>
      <c r="S181" s="16" t="s">
        <v>447</v>
      </c>
      <c r="T181" s="39">
        <v>4607092448923</v>
      </c>
      <c r="U181" s="16">
        <v>10</v>
      </c>
      <c r="V181" s="98" t="s">
        <v>10</v>
      </c>
      <c r="W181" s="20" t="s">
        <v>66</v>
      </c>
    </row>
    <row r="182" spans="1:23" s="32" customFormat="1" ht="15" customHeight="1">
      <c r="A182" s="59">
        <v>9785447178888</v>
      </c>
      <c r="B182" s="95">
        <f t="shared" si="7"/>
        <v>0</v>
      </c>
      <c r="C182" s="15"/>
      <c r="D182" s="15">
        <f t="shared" si="6"/>
        <v>0</v>
      </c>
      <c r="E182" s="16">
        <v>623000220</v>
      </c>
      <c r="F182" s="16" t="s">
        <v>455</v>
      </c>
      <c r="G182" s="14" t="s">
        <v>454</v>
      </c>
      <c r="H182" s="14" t="s">
        <v>445</v>
      </c>
      <c r="I182" s="14" t="s">
        <v>35</v>
      </c>
      <c r="J182" s="14">
        <v>20</v>
      </c>
      <c r="K182" s="14">
        <v>100</v>
      </c>
      <c r="L182" s="14" t="s">
        <v>848</v>
      </c>
      <c r="M182" s="14"/>
      <c r="N182" s="96">
        <v>45058</v>
      </c>
      <c r="O182" s="16" t="s">
        <v>156</v>
      </c>
      <c r="P182" s="39" t="s">
        <v>456</v>
      </c>
      <c r="Q182" s="97">
        <v>24</v>
      </c>
      <c r="R182" s="97" t="s">
        <v>843</v>
      </c>
      <c r="S182" s="16" t="s">
        <v>447</v>
      </c>
      <c r="T182" s="39">
        <v>9785447178888</v>
      </c>
      <c r="U182" s="16">
        <v>10</v>
      </c>
      <c r="V182" s="98" t="s">
        <v>10</v>
      </c>
      <c r="W182" s="20" t="s">
        <v>66</v>
      </c>
    </row>
    <row r="183" spans="1:23" s="32" customFormat="1" ht="15" customHeight="1">
      <c r="A183" s="59">
        <v>9785447178871</v>
      </c>
      <c r="B183" s="95">
        <f t="shared" si="7"/>
        <v>0</v>
      </c>
      <c r="C183" s="15"/>
      <c r="D183" s="15">
        <f t="shared" si="6"/>
        <v>0</v>
      </c>
      <c r="E183" s="16">
        <v>623000210</v>
      </c>
      <c r="F183" s="16" t="s">
        <v>449</v>
      </c>
      <c r="G183" s="14" t="s">
        <v>448</v>
      </c>
      <c r="H183" s="14" t="s">
        <v>445</v>
      </c>
      <c r="I183" s="14" t="s">
        <v>35</v>
      </c>
      <c r="J183" s="14">
        <v>20</v>
      </c>
      <c r="K183" s="14">
        <v>100</v>
      </c>
      <c r="L183" s="14" t="s">
        <v>848</v>
      </c>
      <c r="M183" s="14"/>
      <c r="N183" s="96">
        <v>45058</v>
      </c>
      <c r="O183" s="16" t="s">
        <v>39</v>
      </c>
      <c r="P183" s="39" t="s">
        <v>450</v>
      </c>
      <c r="Q183" s="97">
        <v>24</v>
      </c>
      <c r="R183" s="97" t="s">
        <v>843</v>
      </c>
      <c r="S183" s="16" t="s">
        <v>447</v>
      </c>
      <c r="T183" s="39">
        <v>9785447178871</v>
      </c>
      <c r="U183" s="16">
        <v>10</v>
      </c>
      <c r="V183" s="98" t="s">
        <v>10</v>
      </c>
      <c r="W183" s="99" t="s">
        <v>66</v>
      </c>
    </row>
    <row r="184" spans="1:23" s="32" customFormat="1" ht="15" customHeight="1">
      <c r="A184" s="59">
        <v>9785447178895</v>
      </c>
      <c r="B184" s="95">
        <f t="shared" si="7"/>
        <v>0</v>
      </c>
      <c r="C184" s="15"/>
      <c r="D184" s="15">
        <f t="shared" si="6"/>
        <v>0</v>
      </c>
      <c r="E184" s="16">
        <v>623000230</v>
      </c>
      <c r="F184" s="16" t="s">
        <v>452</v>
      </c>
      <c r="G184" s="14" t="s">
        <v>451</v>
      </c>
      <c r="H184" s="14" t="s">
        <v>445</v>
      </c>
      <c r="I184" s="14" t="s">
        <v>35</v>
      </c>
      <c r="J184" s="14">
        <v>20</v>
      </c>
      <c r="K184" s="14">
        <v>100</v>
      </c>
      <c r="L184" s="14" t="s">
        <v>848</v>
      </c>
      <c r="M184" s="14"/>
      <c r="N184" s="96">
        <v>45058</v>
      </c>
      <c r="O184" s="16" t="s">
        <v>67</v>
      </c>
      <c r="P184" s="39" t="s">
        <v>453</v>
      </c>
      <c r="Q184" s="97">
        <v>24</v>
      </c>
      <c r="R184" s="97" t="s">
        <v>843</v>
      </c>
      <c r="S184" s="16" t="s">
        <v>447</v>
      </c>
      <c r="T184" s="39">
        <v>9785447178895</v>
      </c>
      <c r="U184" s="16">
        <v>10</v>
      </c>
      <c r="V184" s="98" t="s">
        <v>10</v>
      </c>
      <c r="W184" s="99" t="s">
        <v>66</v>
      </c>
    </row>
    <row r="185" spans="1:23" s="29" customFormat="1">
      <c r="A185" s="59">
        <v>9785447173180</v>
      </c>
      <c r="B185" s="95">
        <f t="shared" si="7"/>
        <v>0</v>
      </c>
      <c r="C185" s="15"/>
      <c r="D185" s="15">
        <f t="shared" si="6"/>
        <v>0</v>
      </c>
      <c r="E185" s="16">
        <v>621005430</v>
      </c>
      <c r="F185" s="16" t="s">
        <v>223</v>
      </c>
      <c r="G185" s="14" t="s">
        <v>1264</v>
      </c>
      <c r="H185" s="14" t="s">
        <v>132</v>
      </c>
      <c r="I185" s="14" t="s">
        <v>35</v>
      </c>
      <c r="J185" s="14">
        <v>20</v>
      </c>
      <c r="K185" s="14">
        <v>144</v>
      </c>
      <c r="L185" s="14" t="s">
        <v>846</v>
      </c>
      <c r="M185" s="14"/>
      <c r="N185" s="96">
        <v>44532</v>
      </c>
      <c r="O185" s="16" t="s">
        <v>27</v>
      </c>
      <c r="P185" s="39" t="s">
        <v>133</v>
      </c>
      <c r="Q185" s="97">
        <v>4</v>
      </c>
      <c r="R185" s="97" t="s">
        <v>843</v>
      </c>
      <c r="S185" s="16" t="s">
        <v>72</v>
      </c>
      <c r="T185" s="39">
        <v>9785447173180</v>
      </c>
      <c r="U185" s="16">
        <v>10</v>
      </c>
      <c r="V185" s="98" t="s">
        <v>10</v>
      </c>
      <c r="W185" s="99" t="s">
        <v>66</v>
      </c>
    </row>
    <row r="186" spans="1:23" s="29" customFormat="1">
      <c r="A186" s="59">
        <v>9785447173173</v>
      </c>
      <c r="B186" s="95">
        <f t="shared" si="7"/>
        <v>0</v>
      </c>
      <c r="C186" s="15"/>
      <c r="D186" s="15">
        <f t="shared" si="6"/>
        <v>0</v>
      </c>
      <c r="E186" s="16">
        <v>621005420</v>
      </c>
      <c r="F186" s="16" t="s">
        <v>224</v>
      </c>
      <c r="G186" s="14" t="s">
        <v>1265</v>
      </c>
      <c r="H186" s="14" t="s">
        <v>132</v>
      </c>
      <c r="I186" s="14" t="s">
        <v>35</v>
      </c>
      <c r="J186" s="14">
        <v>20</v>
      </c>
      <c r="K186" s="14">
        <v>144</v>
      </c>
      <c r="L186" s="14" t="s">
        <v>846</v>
      </c>
      <c r="M186" s="14"/>
      <c r="N186" s="96">
        <v>44532</v>
      </c>
      <c r="O186" s="16" t="s">
        <v>89</v>
      </c>
      <c r="P186" s="39" t="s">
        <v>134</v>
      </c>
      <c r="Q186" s="97">
        <v>4</v>
      </c>
      <c r="R186" s="97" t="s">
        <v>843</v>
      </c>
      <c r="S186" s="16" t="s">
        <v>72</v>
      </c>
      <c r="T186" s="39">
        <v>9785447173173</v>
      </c>
      <c r="U186" s="16">
        <v>10</v>
      </c>
      <c r="V186" s="98" t="s">
        <v>10</v>
      </c>
      <c r="W186" s="99" t="s">
        <v>66</v>
      </c>
    </row>
    <row r="187" spans="1:23" s="32" customFormat="1">
      <c r="A187" s="59">
        <v>9785447173166</v>
      </c>
      <c r="B187" s="154"/>
      <c r="C187" s="26"/>
      <c r="D187" s="26"/>
      <c r="E187" s="31">
        <v>621005410</v>
      </c>
      <c r="F187" s="31" t="s">
        <v>1559</v>
      </c>
      <c r="G187" s="27" t="s">
        <v>1558</v>
      </c>
      <c r="H187" s="27" t="s">
        <v>132</v>
      </c>
      <c r="I187" s="27" t="s">
        <v>35</v>
      </c>
      <c r="J187" s="27">
        <v>20</v>
      </c>
      <c r="K187" s="27">
        <v>144</v>
      </c>
      <c r="L187" s="27" t="s">
        <v>846</v>
      </c>
      <c r="M187" s="27"/>
      <c r="N187" s="155">
        <v>44532</v>
      </c>
      <c r="O187" s="31" t="s">
        <v>28</v>
      </c>
      <c r="P187" s="57" t="s">
        <v>101</v>
      </c>
      <c r="Q187" s="156">
        <v>4</v>
      </c>
      <c r="R187" s="156" t="s">
        <v>843</v>
      </c>
      <c r="S187" s="31" t="s">
        <v>72</v>
      </c>
      <c r="T187" s="31">
        <v>9785447173166</v>
      </c>
      <c r="U187" s="31">
        <v>10</v>
      </c>
      <c r="V187" s="157" t="s">
        <v>10</v>
      </c>
      <c r="W187" s="158" t="s">
        <v>66</v>
      </c>
    </row>
    <row r="188" spans="1:23" s="32" customFormat="1">
      <c r="A188" s="59">
        <v>9785447167929</v>
      </c>
      <c r="B188" s="95">
        <f t="shared" si="7"/>
        <v>0</v>
      </c>
      <c r="C188" s="15"/>
      <c r="D188" s="15">
        <f t="shared" si="6"/>
        <v>0</v>
      </c>
      <c r="E188" s="16">
        <v>620005750</v>
      </c>
      <c r="F188" s="16" t="s">
        <v>225</v>
      </c>
      <c r="G188" s="14" t="s">
        <v>1266</v>
      </c>
      <c r="H188" s="14" t="s">
        <v>931</v>
      </c>
      <c r="I188" s="14" t="s">
        <v>35</v>
      </c>
      <c r="J188" s="14">
        <v>20</v>
      </c>
      <c r="K188" s="14">
        <v>156</v>
      </c>
      <c r="L188" s="14" t="s">
        <v>846</v>
      </c>
      <c r="M188" s="14"/>
      <c r="N188" s="96">
        <v>44358</v>
      </c>
      <c r="O188" s="16" t="s">
        <v>67</v>
      </c>
      <c r="P188" s="39" t="s">
        <v>101</v>
      </c>
      <c r="Q188" s="97">
        <v>24</v>
      </c>
      <c r="R188" s="97" t="s">
        <v>843</v>
      </c>
      <c r="S188" s="16" t="s">
        <v>12</v>
      </c>
      <c r="T188" s="39">
        <v>9785447167929</v>
      </c>
      <c r="U188" s="16">
        <v>10</v>
      </c>
      <c r="V188" s="98" t="s">
        <v>10</v>
      </c>
      <c r="W188" s="99" t="s">
        <v>66</v>
      </c>
    </row>
    <row r="189" spans="1:23" s="32" customFormat="1">
      <c r="A189" s="59">
        <v>9785447168995</v>
      </c>
      <c r="B189" s="95">
        <f t="shared" si="7"/>
        <v>0</v>
      </c>
      <c r="C189" s="15"/>
      <c r="D189" s="15">
        <f t="shared" ref="D189:D249" si="8">C189/J189</f>
        <v>0</v>
      </c>
      <c r="E189" s="16">
        <v>622000100</v>
      </c>
      <c r="F189" s="16" t="s">
        <v>360</v>
      </c>
      <c r="G189" s="14" t="s">
        <v>1529</v>
      </c>
      <c r="H189" s="14" t="s">
        <v>1554</v>
      </c>
      <c r="I189" s="14" t="s">
        <v>35</v>
      </c>
      <c r="J189" s="14">
        <v>20</v>
      </c>
      <c r="K189" s="14">
        <v>264</v>
      </c>
      <c r="L189" s="14" t="s">
        <v>846</v>
      </c>
      <c r="M189" s="14"/>
      <c r="N189" s="96">
        <v>44893</v>
      </c>
      <c r="O189" s="16" t="s">
        <v>89</v>
      </c>
      <c r="P189" s="39" t="s">
        <v>357</v>
      </c>
      <c r="Q189" s="97">
        <v>8</v>
      </c>
      <c r="R189" s="97" t="s">
        <v>843</v>
      </c>
      <c r="S189" s="16" t="s">
        <v>12</v>
      </c>
      <c r="T189" s="39">
        <v>9785447168995</v>
      </c>
      <c r="U189" s="16">
        <v>10</v>
      </c>
      <c r="V189" s="98" t="s">
        <v>10</v>
      </c>
      <c r="W189" s="99" t="s">
        <v>66</v>
      </c>
    </row>
    <row r="190" spans="1:23" s="32" customFormat="1" ht="15" customHeight="1">
      <c r="A190" s="59">
        <v>9785447169022</v>
      </c>
      <c r="B190" s="95">
        <f t="shared" si="7"/>
        <v>0</v>
      </c>
      <c r="C190" s="15"/>
      <c r="D190" s="15">
        <f t="shared" si="8"/>
        <v>0</v>
      </c>
      <c r="E190" s="16">
        <v>622000130</v>
      </c>
      <c r="F190" s="16" t="s">
        <v>332</v>
      </c>
      <c r="G190" s="14" t="s">
        <v>1530</v>
      </c>
      <c r="H190" s="14" t="s">
        <v>1554</v>
      </c>
      <c r="I190" s="14" t="s">
        <v>35</v>
      </c>
      <c r="J190" s="14">
        <v>20</v>
      </c>
      <c r="K190" s="14">
        <v>264</v>
      </c>
      <c r="L190" s="14" t="s">
        <v>846</v>
      </c>
      <c r="M190" s="14"/>
      <c r="N190" s="96">
        <v>44873</v>
      </c>
      <c r="O190" s="16" t="s">
        <v>89</v>
      </c>
      <c r="P190" s="39" t="s">
        <v>308</v>
      </c>
      <c r="Q190" s="97">
        <v>8</v>
      </c>
      <c r="R190" s="97" t="s">
        <v>843</v>
      </c>
      <c r="S190" s="16" t="s">
        <v>12</v>
      </c>
      <c r="T190" s="39">
        <v>9785447169022</v>
      </c>
      <c r="U190" s="16">
        <v>10</v>
      </c>
      <c r="V190" s="98" t="s">
        <v>10</v>
      </c>
      <c r="W190" s="99" t="s">
        <v>66</v>
      </c>
    </row>
    <row r="191" spans="1:23" s="32" customFormat="1" ht="15" customHeight="1">
      <c r="A191" s="59">
        <v>9785447175207</v>
      </c>
      <c r="B191" s="95">
        <f t="shared" si="7"/>
        <v>0</v>
      </c>
      <c r="C191" s="15"/>
      <c r="D191" s="15">
        <f t="shared" si="8"/>
        <v>0</v>
      </c>
      <c r="E191" s="16">
        <v>622001710</v>
      </c>
      <c r="F191" s="16" t="s">
        <v>334</v>
      </c>
      <c r="G191" s="14" t="s">
        <v>1531</v>
      </c>
      <c r="H191" s="14" t="s">
        <v>1554</v>
      </c>
      <c r="I191" s="14" t="s">
        <v>51</v>
      </c>
      <c r="J191" s="14">
        <v>20</v>
      </c>
      <c r="K191" s="14">
        <v>264</v>
      </c>
      <c r="L191" s="14" t="s">
        <v>846</v>
      </c>
      <c r="M191" s="14"/>
      <c r="N191" s="96">
        <v>44873</v>
      </c>
      <c r="O191" s="16" t="s">
        <v>156</v>
      </c>
      <c r="P191" s="39" t="s">
        <v>310</v>
      </c>
      <c r="Q191" s="97">
        <v>8</v>
      </c>
      <c r="R191" s="97" t="s">
        <v>843</v>
      </c>
      <c r="S191" s="16" t="s">
        <v>12</v>
      </c>
      <c r="T191" s="39">
        <v>9785447175207</v>
      </c>
      <c r="U191" s="16">
        <v>10</v>
      </c>
      <c r="V191" s="98" t="s">
        <v>10</v>
      </c>
      <c r="W191" s="99" t="s">
        <v>66</v>
      </c>
    </row>
    <row r="192" spans="1:23" s="32" customFormat="1" ht="15" customHeight="1">
      <c r="A192" s="59">
        <v>9785447175214</v>
      </c>
      <c r="B192" s="95">
        <f t="shared" si="7"/>
        <v>0</v>
      </c>
      <c r="C192" s="15"/>
      <c r="D192" s="15">
        <f t="shared" si="8"/>
        <v>0</v>
      </c>
      <c r="E192" s="16">
        <v>622001720</v>
      </c>
      <c r="F192" s="16" t="s">
        <v>361</v>
      </c>
      <c r="G192" s="14" t="s">
        <v>1267</v>
      </c>
      <c r="H192" s="14" t="s">
        <v>1554</v>
      </c>
      <c r="I192" s="14" t="s">
        <v>51</v>
      </c>
      <c r="J192" s="14">
        <v>20</v>
      </c>
      <c r="K192" s="14">
        <v>264</v>
      </c>
      <c r="L192" s="14" t="s">
        <v>846</v>
      </c>
      <c r="M192" s="14"/>
      <c r="N192" s="96">
        <v>44893</v>
      </c>
      <c r="O192" s="16" t="s">
        <v>156</v>
      </c>
      <c r="P192" s="39" t="s">
        <v>358</v>
      </c>
      <c r="Q192" s="97">
        <v>8</v>
      </c>
      <c r="R192" s="97" t="s">
        <v>843</v>
      </c>
      <c r="S192" s="16" t="s">
        <v>12</v>
      </c>
      <c r="T192" s="39">
        <v>9785447175214</v>
      </c>
      <c r="U192" s="16">
        <v>10</v>
      </c>
      <c r="V192" s="98" t="s">
        <v>10</v>
      </c>
      <c r="W192" s="99" t="s">
        <v>66</v>
      </c>
    </row>
    <row r="193" spans="1:23" s="32" customFormat="1" ht="15" customHeight="1">
      <c r="A193" s="59">
        <v>9785447174040</v>
      </c>
      <c r="B193" s="95">
        <f t="shared" si="7"/>
        <v>0</v>
      </c>
      <c r="C193" s="15"/>
      <c r="D193" s="15">
        <f t="shared" si="8"/>
        <v>0</v>
      </c>
      <c r="E193" s="16">
        <v>622000140</v>
      </c>
      <c r="F193" s="16" t="s">
        <v>333</v>
      </c>
      <c r="G193" s="14" t="s">
        <v>1268</v>
      </c>
      <c r="H193" s="14" t="s">
        <v>1554</v>
      </c>
      <c r="I193" s="14" t="s">
        <v>35</v>
      </c>
      <c r="J193" s="14">
        <v>20</v>
      </c>
      <c r="K193" s="14">
        <v>264</v>
      </c>
      <c r="L193" s="14" t="s">
        <v>846</v>
      </c>
      <c r="M193" s="14"/>
      <c r="N193" s="96">
        <v>44873</v>
      </c>
      <c r="O193" s="16" t="s">
        <v>39</v>
      </c>
      <c r="P193" s="39" t="s">
        <v>309</v>
      </c>
      <c r="Q193" s="97">
        <v>8</v>
      </c>
      <c r="R193" s="97" t="s">
        <v>843</v>
      </c>
      <c r="S193" s="16" t="s">
        <v>12</v>
      </c>
      <c r="T193" s="39">
        <v>9785447174040</v>
      </c>
      <c r="U193" s="16">
        <v>10</v>
      </c>
      <c r="V193" s="98" t="s">
        <v>10</v>
      </c>
      <c r="W193" s="99" t="s">
        <v>66</v>
      </c>
    </row>
    <row r="194" spans="1:23" s="34" customFormat="1" ht="15" customHeight="1">
      <c r="A194" s="59">
        <v>9785447171483</v>
      </c>
      <c r="B194" s="95">
        <f t="shared" ref="B194:B227" si="9">C194*K194</f>
        <v>0</v>
      </c>
      <c r="C194" s="15"/>
      <c r="D194" s="15">
        <f t="shared" si="8"/>
        <v>0</v>
      </c>
      <c r="E194" s="16">
        <v>622000150</v>
      </c>
      <c r="F194" s="16" t="s">
        <v>359</v>
      </c>
      <c r="G194" s="14" t="s">
        <v>1425</v>
      </c>
      <c r="H194" s="14" t="s">
        <v>1554</v>
      </c>
      <c r="I194" s="14" t="s">
        <v>35</v>
      </c>
      <c r="J194" s="14">
        <v>20</v>
      </c>
      <c r="K194" s="14">
        <v>264</v>
      </c>
      <c r="L194" s="14" t="s">
        <v>846</v>
      </c>
      <c r="M194" s="14"/>
      <c r="N194" s="96">
        <v>44893</v>
      </c>
      <c r="O194" s="16" t="s">
        <v>38</v>
      </c>
      <c r="P194" s="39" t="s">
        <v>356</v>
      </c>
      <c r="Q194" s="97">
        <v>8</v>
      </c>
      <c r="R194" s="97" t="s">
        <v>843</v>
      </c>
      <c r="S194" s="16" t="s">
        <v>12</v>
      </c>
      <c r="T194" s="39">
        <v>9785447171483</v>
      </c>
      <c r="U194" s="16">
        <v>10</v>
      </c>
      <c r="V194" s="98" t="s">
        <v>10</v>
      </c>
      <c r="W194" s="99" t="s">
        <v>66</v>
      </c>
    </row>
    <row r="195" spans="1:23" s="28" customFormat="1" ht="15" customHeight="1">
      <c r="A195" s="59">
        <v>9785447173906</v>
      </c>
      <c r="B195" s="95">
        <f t="shared" si="9"/>
        <v>0</v>
      </c>
      <c r="C195" s="15"/>
      <c r="D195" s="15">
        <f t="shared" si="8"/>
        <v>0</v>
      </c>
      <c r="E195" s="16">
        <v>621006760</v>
      </c>
      <c r="F195" s="16" t="s">
        <v>226</v>
      </c>
      <c r="G195" s="14" t="s">
        <v>1269</v>
      </c>
      <c r="H195" s="14" t="s">
        <v>1555</v>
      </c>
      <c r="I195" s="14" t="s">
        <v>35</v>
      </c>
      <c r="J195" s="14">
        <v>20</v>
      </c>
      <c r="K195" s="14">
        <v>222</v>
      </c>
      <c r="L195" s="14" t="s">
        <v>846</v>
      </c>
      <c r="M195" s="14"/>
      <c r="N195" s="96">
        <v>44616</v>
      </c>
      <c r="O195" s="16" t="s">
        <v>88</v>
      </c>
      <c r="P195" s="39" t="s">
        <v>146</v>
      </c>
      <c r="Q195" s="97">
        <v>8</v>
      </c>
      <c r="R195" s="97" t="s">
        <v>843</v>
      </c>
      <c r="S195" s="16" t="s">
        <v>1095</v>
      </c>
      <c r="T195" s="39">
        <v>9785447173906</v>
      </c>
      <c r="U195" s="16">
        <v>10</v>
      </c>
      <c r="V195" s="98" t="s">
        <v>10</v>
      </c>
      <c r="W195" s="99" t="s">
        <v>66</v>
      </c>
    </row>
    <row r="196" spans="1:23" s="28" customFormat="1" ht="15" customHeight="1">
      <c r="A196" s="59">
        <v>9785447174866</v>
      </c>
      <c r="B196" s="95">
        <f t="shared" si="9"/>
        <v>0</v>
      </c>
      <c r="C196" s="15"/>
      <c r="D196" s="15">
        <f t="shared" si="8"/>
        <v>0</v>
      </c>
      <c r="E196" s="16">
        <v>622001020</v>
      </c>
      <c r="F196" s="16" t="s">
        <v>227</v>
      </c>
      <c r="G196" s="14" t="s">
        <v>1270</v>
      </c>
      <c r="H196" s="14" t="s">
        <v>1555</v>
      </c>
      <c r="I196" s="14" t="s">
        <v>35</v>
      </c>
      <c r="J196" s="14">
        <v>20</v>
      </c>
      <c r="K196" s="14">
        <v>222</v>
      </c>
      <c r="L196" s="14" t="s">
        <v>846</v>
      </c>
      <c r="M196" s="14"/>
      <c r="N196" s="96">
        <v>44616</v>
      </c>
      <c r="O196" s="16" t="s">
        <v>32</v>
      </c>
      <c r="P196" s="39" t="s">
        <v>145</v>
      </c>
      <c r="Q196" s="97">
        <v>8</v>
      </c>
      <c r="R196" s="97" t="s">
        <v>843</v>
      </c>
      <c r="S196" s="16" t="s">
        <v>1095</v>
      </c>
      <c r="T196" s="39">
        <v>9785447174866</v>
      </c>
      <c r="U196" s="16">
        <v>10</v>
      </c>
      <c r="V196" s="98" t="s">
        <v>10</v>
      </c>
      <c r="W196" s="99" t="s">
        <v>66</v>
      </c>
    </row>
    <row r="197" spans="1:23" s="32" customFormat="1" ht="15" customHeight="1">
      <c r="A197" s="59">
        <v>9785447184131</v>
      </c>
      <c r="B197" s="95">
        <f t="shared" si="9"/>
        <v>0</v>
      </c>
      <c r="C197" s="15"/>
      <c r="D197" s="15">
        <f t="shared" si="8"/>
        <v>0</v>
      </c>
      <c r="E197" s="16">
        <v>624005450</v>
      </c>
      <c r="F197" s="16" t="s">
        <v>731</v>
      </c>
      <c r="G197" s="14" t="s">
        <v>1532</v>
      </c>
      <c r="H197" s="14" t="s">
        <v>1555</v>
      </c>
      <c r="I197" s="14" t="s">
        <v>35</v>
      </c>
      <c r="J197" s="14">
        <v>20</v>
      </c>
      <c r="K197" s="14">
        <v>132</v>
      </c>
      <c r="L197" s="14" t="s">
        <v>846</v>
      </c>
      <c r="M197" s="14"/>
      <c r="N197" s="96">
        <v>45540</v>
      </c>
      <c r="O197" s="16" t="s">
        <v>732</v>
      </c>
      <c r="P197" s="39" t="s">
        <v>733</v>
      </c>
      <c r="Q197" s="97">
        <v>8</v>
      </c>
      <c r="R197" s="97" t="s">
        <v>843</v>
      </c>
      <c r="S197" s="16" t="s">
        <v>1095</v>
      </c>
      <c r="T197" s="39">
        <v>9785447184131</v>
      </c>
      <c r="U197" s="16">
        <v>10</v>
      </c>
      <c r="V197" s="98" t="s">
        <v>10</v>
      </c>
      <c r="W197" s="99" t="s">
        <v>66</v>
      </c>
    </row>
    <row r="198" spans="1:23" s="29" customFormat="1" ht="15" customHeight="1">
      <c r="A198" s="59">
        <v>9785447173890</v>
      </c>
      <c r="B198" s="95">
        <f t="shared" si="9"/>
        <v>0</v>
      </c>
      <c r="C198" s="15"/>
      <c r="D198" s="15">
        <f t="shared" si="8"/>
        <v>0</v>
      </c>
      <c r="E198" s="16">
        <v>621006750</v>
      </c>
      <c r="F198" s="16" t="s">
        <v>228</v>
      </c>
      <c r="G198" s="14" t="s">
        <v>1271</v>
      </c>
      <c r="H198" s="14" t="s">
        <v>1555</v>
      </c>
      <c r="I198" s="14" t="s">
        <v>35</v>
      </c>
      <c r="J198" s="14">
        <v>20</v>
      </c>
      <c r="K198" s="14">
        <v>222</v>
      </c>
      <c r="L198" s="14" t="s">
        <v>846</v>
      </c>
      <c r="M198" s="14"/>
      <c r="N198" s="96">
        <v>44616</v>
      </c>
      <c r="O198" s="16" t="s">
        <v>148</v>
      </c>
      <c r="P198" s="39" t="s">
        <v>149</v>
      </c>
      <c r="Q198" s="97">
        <v>8</v>
      </c>
      <c r="R198" s="97" t="s">
        <v>843</v>
      </c>
      <c r="S198" s="16" t="s">
        <v>1095</v>
      </c>
      <c r="T198" s="39">
        <v>9785447173890</v>
      </c>
      <c r="U198" s="16">
        <v>10</v>
      </c>
      <c r="V198" s="98" t="s">
        <v>10</v>
      </c>
      <c r="W198" s="99" t="s">
        <v>66</v>
      </c>
    </row>
    <row r="199" spans="1:23" s="32" customFormat="1" ht="15" customHeight="1">
      <c r="A199" s="59">
        <v>9785447173883</v>
      </c>
      <c r="B199" s="95">
        <f t="shared" si="9"/>
        <v>0</v>
      </c>
      <c r="C199" s="15"/>
      <c r="D199" s="15">
        <f t="shared" si="8"/>
        <v>0</v>
      </c>
      <c r="E199" s="16">
        <v>621006740</v>
      </c>
      <c r="F199" s="16" t="s">
        <v>229</v>
      </c>
      <c r="G199" s="14" t="s">
        <v>1272</v>
      </c>
      <c r="H199" s="14" t="s">
        <v>1555</v>
      </c>
      <c r="I199" s="14" t="s">
        <v>35</v>
      </c>
      <c r="J199" s="14">
        <v>20</v>
      </c>
      <c r="K199" s="14">
        <v>222</v>
      </c>
      <c r="L199" s="14" t="s">
        <v>846</v>
      </c>
      <c r="M199" s="14"/>
      <c r="N199" s="96">
        <v>44616</v>
      </c>
      <c r="O199" s="16" t="s">
        <v>98</v>
      </c>
      <c r="P199" s="39" t="s">
        <v>150</v>
      </c>
      <c r="Q199" s="97">
        <v>8</v>
      </c>
      <c r="R199" s="97" t="s">
        <v>843</v>
      </c>
      <c r="S199" s="16" t="s">
        <v>1095</v>
      </c>
      <c r="T199" s="39">
        <v>9785447173883</v>
      </c>
      <c r="U199" s="16">
        <v>10</v>
      </c>
      <c r="V199" s="98" t="s">
        <v>10</v>
      </c>
      <c r="W199" s="99" t="s">
        <v>66</v>
      </c>
    </row>
    <row r="200" spans="1:23" s="32" customFormat="1" ht="15" customHeight="1">
      <c r="A200" s="59">
        <v>9785447173876</v>
      </c>
      <c r="B200" s="95">
        <f t="shared" si="9"/>
        <v>0</v>
      </c>
      <c r="C200" s="15"/>
      <c r="D200" s="15">
        <f t="shared" si="8"/>
        <v>0</v>
      </c>
      <c r="E200" s="16">
        <v>621006730</v>
      </c>
      <c r="F200" s="16" t="s">
        <v>230</v>
      </c>
      <c r="G200" s="14" t="s">
        <v>1273</v>
      </c>
      <c r="H200" s="14" t="s">
        <v>1555</v>
      </c>
      <c r="I200" s="14" t="s">
        <v>35</v>
      </c>
      <c r="J200" s="14">
        <v>20</v>
      </c>
      <c r="K200" s="14">
        <v>222</v>
      </c>
      <c r="L200" s="14" t="s">
        <v>846</v>
      </c>
      <c r="M200" s="14"/>
      <c r="N200" s="96">
        <v>44616</v>
      </c>
      <c r="O200" s="16" t="s">
        <v>89</v>
      </c>
      <c r="P200" s="39" t="s">
        <v>147</v>
      </c>
      <c r="Q200" s="97">
        <v>8</v>
      </c>
      <c r="R200" s="97" t="s">
        <v>843</v>
      </c>
      <c r="S200" s="16" t="s">
        <v>1095</v>
      </c>
      <c r="T200" s="39">
        <v>9785447173876</v>
      </c>
      <c r="U200" s="16">
        <v>10</v>
      </c>
      <c r="V200" s="98" t="s">
        <v>10</v>
      </c>
      <c r="W200" s="99" t="s">
        <v>66</v>
      </c>
    </row>
    <row r="201" spans="1:23" s="32" customFormat="1" ht="15" customHeight="1">
      <c r="A201" s="59">
        <v>9785447184179</v>
      </c>
      <c r="B201" s="95">
        <f t="shared" si="9"/>
        <v>0</v>
      </c>
      <c r="C201" s="15"/>
      <c r="D201" s="15">
        <f t="shared" si="8"/>
        <v>0</v>
      </c>
      <c r="E201" s="16">
        <v>624005490</v>
      </c>
      <c r="F201" s="16" t="s">
        <v>723</v>
      </c>
      <c r="G201" s="14" t="s">
        <v>1533</v>
      </c>
      <c r="H201" s="14" t="s">
        <v>1555</v>
      </c>
      <c r="I201" s="14" t="s">
        <v>35</v>
      </c>
      <c r="J201" s="14">
        <v>20</v>
      </c>
      <c r="K201" s="14">
        <v>132</v>
      </c>
      <c r="L201" s="14" t="s">
        <v>846</v>
      </c>
      <c r="M201" s="14"/>
      <c r="N201" s="96">
        <v>45540</v>
      </c>
      <c r="O201" s="16" t="s">
        <v>582</v>
      </c>
      <c r="P201" s="39" t="s">
        <v>724</v>
      </c>
      <c r="Q201" s="97">
        <v>8</v>
      </c>
      <c r="R201" s="97" t="s">
        <v>843</v>
      </c>
      <c r="S201" s="16" t="s">
        <v>1095</v>
      </c>
      <c r="T201" s="39">
        <v>9785447184179</v>
      </c>
      <c r="U201" s="16">
        <v>10</v>
      </c>
      <c r="V201" s="98" t="s">
        <v>10</v>
      </c>
      <c r="W201" s="99" t="s">
        <v>66</v>
      </c>
    </row>
    <row r="202" spans="1:23" s="32" customFormat="1" ht="15" customHeight="1">
      <c r="A202" s="59">
        <v>9785447184186</v>
      </c>
      <c r="B202" s="95">
        <f t="shared" si="9"/>
        <v>0</v>
      </c>
      <c r="C202" s="15"/>
      <c r="D202" s="15">
        <f t="shared" si="8"/>
        <v>0</v>
      </c>
      <c r="E202" s="16">
        <v>624005500</v>
      </c>
      <c r="F202" s="16" t="s">
        <v>736</v>
      </c>
      <c r="G202" s="14" t="s">
        <v>1424</v>
      </c>
      <c r="H202" s="14" t="s">
        <v>1555</v>
      </c>
      <c r="I202" s="14" t="s">
        <v>35</v>
      </c>
      <c r="J202" s="14">
        <v>20</v>
      </c>
      <c r="K202" s="14">
        <v>132</v>
      </c>
      <c r="L202" s="14" t="s">
        <v>846</v>
      </c>
      <c r="M202" s="14"/>
      <c r="N202" s="96">
        <v>45540</v>
      </c>
      <c r="O202" s="16" t="s">
        <v>704</v>
      </c>
      <c r="P202" s="39" t="s">
        <v>737</v>
      </c>
      <c r="Q202" s="97">
        <v>8</v>
      </c>
      <c r="R202" s="97" t="s">
        <v>843</v>
      </c>
      <c r="S202" s="16" t="s">
        <v>1095</v>
      </c>
      <c r="T202" s="39">
        <v>9785447184186</v>
      </c>
      <c r="U202" s="16">
        <v>10</v>
      </c>
      <c r="V202" s="98" t="s">
        <v>10</v>
      </c>
      <c r="W202" s="99" t="s">
        <v>66</v>
      </c>
    </row>
    <row r="203" spans="1:23" s="32" customFormat="1" ht="15" customHeight="1">
      <c r="A203" s="59">
        <v>9785447168445</v>
      </c>
      <c r="B203" s="95">
        <f t="shared" si="9"/>
        <v>0</v>
      </c>
      <c r="C203" s="15"/>
      <c r="D203" s="15">
        <f t="shared" si="8"/>
        <v>0</v>
      </c>
      <c r="E203" s="16">
        <v>620006790</v>
      </c>
      <c r="F203" s="16" t="s">
        <v>231</v>
      </c>
      <c r="G203" s="14" t="s">
        <v>1528</v>
      </c>
      <c r="H203" s="14" t="s">
        <v>1555</v>
      </c>
      <c r="I203" s="14" t="s">
        <v>35</v>
      </c>
      <c r="J203" s="14">
        <v>20</v>
      </c>
      <c r="K203" s="14">
        <v>222</v>
      </c>
      <c r="L203" s="14" t="s">
        <v>846</v>
      </c>
      <c r="M203" s="14"/>
      <c r="N203" s="96">
        <v>44258</v>
      </c>
      <c r="O203" s="16" t="s">
        <v>27</v>
      </c>
      <c r="P203" s="39" t="s">
        <v>97</v>
      </c>
      <c r="Q203" s="97">
        <v>8</v>
      </c>
      <c r="R203" s="97" t="s">
        <v>843</v>
      </c>
      <c r="S203" s="16" t="s">
        <v>1095</v>
      </c>
      <c r="T203" s="39">
        <v>9785447168445</v>
      </c>
      <c r="U203" s="16">
        <v>10</v>
      </c>
      <c r="V203" s="98" t="s">
        <v>10</v>
      </c>
      <c r="W203" s="99" t="s">
        <v>66</v>
      </c>
    </row>
    <row r="204" spans="1:23" s="30" customFormat="1">
      <c r="A204" s="59">
        <v>9785447174842</v>
      </c>
      <c r="B204" s="95">
        <f t="shared" si="9"/>
        <v>0</v>
      </c>
      <c r="C204" s="15"/>
      <c r="D204" s="15">
        <f t="shared" si="8"/>
        <v>0</v>
      </c>
      <c r="E204" s="16">
        <v>622001000</v>
      </c>
      <c r="F204" s="16" t="s">
        <v>232</v>
      </c>
      <c r="G204" s="14" t="s">
        <v>1274</v>
      </c>
      <c r="H204" s="14" t="s">
        <v>1555</v>
      </c>
      <c r="I204" s="14" t="s">
        <v>35</v>
      </c>
      <c r="J204" s="14">
        <v>20</v>
      </c>
      <c r="K204" s="14">
        <v>222</v>
      </c>
      <c r="L204" s="14" t="s">
        <v>846</v>
      </c>
      <c r="M204" s="14"/>
      <c r="N204" s="96">
        <v>44616</v>
      </c>
      <c r="O204" s="16" t="s">
        <v>28</v>
      </c>
      <c r="P204" s="39" t="s">
        <v>151</v>
      </c>
      <c r="Q204" s="97">
        <v>8</v>
      </c>
      <c r="R204" s="97" t="s">
        <v>843</v>
      </c>
      <c r="S204" s="16" t="s">
        <v>1095</v>
      </c>
      <c r="T204" s="39">
        <v>9785447174842</v>
      </c>
      <c r="U204" s="16">
        <v>10</v>
      </c>
      <c r="V204" s="98" t="s">
        <v>10</v>
      </c>
      <c r="W204" s="99" t="s">
        <v>66</v>
      </c>
    </row>
    <row r="205" spans="1:23" s="32" customFormat="1" ht="15" customHeight="1">
      <c r="A205" s="59">
        <v>9785447169053</v>
      </c>
      <c r="B205" s="95">
        <f t="shared" si="9"/>
        <v>0</v>
      </c>
      <c r="C205" s="15"/>
      <c r="D205" s="15">
        <f t="shared" si="8"/>
        <v>0</v>
      </c>
      <c r="E205" s="16">
        <v>621000440</v>
      </c>
      <c r="F205" s="16" t="s">
        <v>233</v>
      </c>
      <c r="G205" s="14" t="s">
        <v>1534</v>
      </c>
      <c r="H205" s="14" t="s">
        <v>1556</v>
      </c>
      <c r="I205" s="14" t="s">
        <v>51</v>
      </c>
      <c r="J205" s="14">
        <v>20</v>
      </c>
      <c r="K205" s="14">
        <v>132</v>
      </c>
      <c r="L205" s="14" t="s">
        <v>846</v>
      </c>
      <c r="M205" s="14"/>
      <c r="N205" s="96">
        <v>44435</v>
      </c>
      <c r="O205" s="16" t="s">
        <v>89</v>
      </c>
      <c r="P205" s="39" t="s">
        <v>112</v>
      </c>
      <c r="Q205" s="97">
        <v>4</v>
      </c>
      <c r="R205" s="97" t="s">
        <v>843</v>
      </c>
      <c r="S205" s="16" t="s">
        <v>72</v>
      </c>
      <c r="T205" s="39">
        <v>9785447169053</v>
      </c>
      <c r="U205" s="16">
        <v>10</v>
      </c>
      <c r="V205" s="98" t="s">
        <v>10</v>
      </c>
      <c r="W205" s="99" t="s">
        <v>66</v>
      </c>
    </row>
    <row r="206" spans="1:23" s="29" customFormat="1" ht="15" customHeight="1">
      <c r="A206" s="59">
        <v>9785447177171</v>
      </c>
      <c r="B206" s="95">
        <f t="shared" si="9"/>
        <v>0</v>
      </c>
      <c r="C206" s="15"/>
      <c r="D206" s="15">
        <f t="shared" si="8"/>
        <v>0</v>
      </c>
      <c r="E206" s="16">
        <v>622003170</v>
      </c>
      <c r="F206" s="16" t="s">
        <v>337</v>
      </c>
      <c r="G206" s="14" t="s">
        <v>1535</v>
      </c>
      <c r="H206" s="14" t="s">
        <v>1556</v>
      </c>
      <c r="I206" s="14" t="s">
        <v>35</v>
      </c>
      <c r="J206" s="14">
        <v>20</v>
      </c>
      <c r="K206" s="14">
        <v>132</v>
      </c>
      <c r="L206" s="14" t="s">
        <v>846</v>
      </c>
      <c r="M206" s="14"/>
      <c r="N206" s="96">
        <v>44865</v>
      </c>
      <c r="O206" s="16" t="s">
        <v>290</v>
      </c>
      <c r="P206" s="39" t="s">
        <v>303</v>
      </c>
      <c r="Q206" s="97">
        <v>4</v>
      </c>
      <c r="R206" s="97" t="s">
        <v>843</v>
      </c>
      <c r="S206" s="16" t="s">
        <v>72</v>
      </c>
      <c r="T206" s="39">
        <v>9785447177171</v>
      </c>
      <c r="U206" s="16">
        <v>10</v>
      </c>
      <c r="V206" s="98" t="s">
        <v>10</v>
      </c>
      <c r="W206" s="99" t="s">
        <v>66</v>
      </c>
    </row>
    <row r="207" spans="1:23" s="29" customFormat="1" ht="15" customHeight="1">
      <c r="A207" s="59">
        <v>9785447175221</v>
      </c>
      <c r="B207" s="95">
        <f t="shared" si="9"/>
        <v>0</v>
      </c>
      <c r="C207" s="15"/>
      <c r="D207" s="15">
        <f t="shared" si="8"/>
        <v>0</v>
      </c>
      <c r="E207" s="16">
        <v>622001730</v>
      </c>
      <c r="F207" s="16" t="s">
        <v>338</v>
      </c>
      <c r="G207" s="14" t="s">
        <v>1536</v>
      </c>
      <c r="H207" s="14" t="s">
        <v>1556</v>
      </c>
      <c r="I207" s="14" t="s">
        <v>51</v>
      </c>
      <c r="J207" s="14">
        <v>20</v>
      </c>
      <c r="K207" s="14">
        <v>132</v>
      </c>
      <c r="L207" s="14" t="s">
        <v>846</v>
      </c>
      <c r="M207" s="14"/>
      <c r="N207" s="96">
        <v>44865</v>
      </c>
      <c r="O207" s="16" t="s">
        <v>156</v>
      </c>
      <c r="P207" s="39" t="s">
        <v>307</v>
      </c>
      <c r="Q207" s="97">
        <v>4</v>
      </c>
      <c r="R207" s="97" t="s">
        <v>843</v>
      </c>
      <c r="S207" s="16" t="s">
        <v>72</v>
      </c>
      <c r="T207" s="39">
        <v>9785447175221</v>
      </c>
      <c r="U207" s="16">
        <v>10</v>
      </c>
      <c r="V207" s="98" t="s">
        <v>10</v>
      </c>
      <c r="W207" s="99" t="s">
        <v>66</v>
      </c>
    </row>
    <row r="208" spans="1:23" s="32" customFormat="1" ht="15" customHeight="1">
      <c r="A208" s="59">
        <v>9785447175238</v>
      </c>
      <c r="B208" s="95">
        <f t="shared" si="9"/>
        <v>0</v>
      </c>
      <c r="C208" s="15"/>
      <c r="D208" s="15">
        <f t="shared" si="8"/>
        <v>0</v>
      </c>
      <c r="E208" s="16">
        <v>622001740</v>
      </c>
      <c r="F208" s="16" t="s">
        <v>336</v>
      </c>
      <c r="G208" s="14" t="s">
        <v>1537</v>
      </c>
      <c r="H208" s="14" t="s">
        <v>1556</v>
      </c>
      <c r="I208" s="14" t="s">
        <v>51</v>
      </c>
      <c r="J208" s="14">
        <v>20</v>
      </c>
      <c r="K208" s="14">
        <v>132</v>
      </c>
      <c r="L208" s="14" t="s">
        <v>846</v>
      </c>
      <c r="M208" s="14"/>
      <c r="N208" s="96">
        <v>44873</v>
      </c>
      <c r="O208" s="16" t="s">
        <v>156</v>
      </c>
      <c r="P208" s="39" t="s">
        <v>312</v>
      </c>
      <c r="Q208" s="97">
        <v>4</v>
      </c>
      <c r="R208" s="97" t="s">
        <v>843</v>
      </c>
      <c r="S208" s="16" t="s">
        <v>72</v>
      </c>
      <c r="T208" s="39">
        <v>9785447175238</v>
      </c>
      <c r="U208" s="16">
        <v>10</v>
      </c>
      <c r="V208" s="98" t="s">
        <v>10</v>
      </c>
      <c r="W208" s="99" t="s">
        <v>66</v>
      </c>
    </row>
    <row r="209" spans="1:23" s="32" customFormat="1" ht="15" customHeight="1">
      <c r="A209" s="59">
        <v>9785447184155</v>
      </c>
      <c r="B209" s="95">
        <f t="shared" si="9"/>
        <v>0</v>
      </c>
      <c r="C209" s="15"/>
      <c r="D209" s="15">
        <f t="shared" si="8"/>
        <v>0</v>
      </c>
      <c r="E209" s="16">
        <v>624005470</v>
      </c>
      <c r="F209" s="16" t="s">
        <v>729</v>
      </c>
      <c r="G209" s="14" t="s">
        <v>1538</v>
      </c>
      <c r="H209" s="14" t="s">
        <v>1556</v>
      </c>
      <c r="I209" s="14" t="s">
        <v>35</v>
      </c>
      <c r="J209" s="14">
        <v>20</v>
      </c>
      <c r="K209" s="14">
        <v>132</v>
      </c>
      <c r="L209" s="14" t="s">
        <v>846</v>
      </c>
      <c r="M209" s="14"/>
      <c r="N209" s="96">
        <v>45540</v>
      </c>
      <c r="O209" s="16" t="s">
        <v>262</v>
      </c>
      <c r="P209" s="39" t="s">
        <v>730</v>
      </c>
      <c r="Q209" s="97">
        <v>4</v>
      </c>
      <c r="R209" s="97" t="s">
        <v>843</v>
      </c>
      <c r="S209" s="16" t="s">
        <v>72</v>
      </c>
      <c r="T209" s="39">
        <v>9785447184155</v>
      </c>
      <c r="U209" s="16">
        <v>10</v>
      </c>
      <c r="V209" s="98" t="s">
        <v>10</v>
      </c>
      <c r="W209" s="99" t="s">
        <v>66</v>
      </c>
    </row>
    <row r="210" spans="1:23" s="32" customFormat="1" ht="15" customHeight="1">
      <c r="A210" s="59">
        <v>9785447184162</v>
      </c>
      <c r="B210" s="95">
        <f t="shared" si="9"/>
        <v>0</v>
      </c>
      <c r="C210" s="15"/>
      <c r="D210" s="15">
        <f t="shared" si="8"/>
        <v>0</v>
      </c>
      <c r="E210" s="16">
        <v>624005480</v>
      </c>
      <c r="F210" s="16" t="s">
        <v>734</v>
      </c>
      <c r="G210" s="14" t="s">
        <v>1539</v>
      </c>
      <c r="H210" s="14" t="s">
        <v>1556</v>
      </c>
      <c r="I210" s="14" t="s">
        <v>35</v>
      </c>
      <c r="J210" s="14">
        <v>20</v>
      </c>
      <c r="K210" s="14">
        <v>132</v>
      </c>
      <c r="L210" s="14" t="s">
        <v>846</v>
      </c>
      <c r="M210" s="14"/>
      <c r="N210" s="96">
        <v>45540</v>
      </c>
      <c r="O210" s="16" t="s">
        <v>672</v>
      </c>
      <c r="P210" s="39" t="s">
        <v>735</v>
      </c>
      <c r="Q210" s="97">
        <v>4</v>
      </c>
      <c r="R210" s="97" t="s">
        <v>843</v>
      </c>
      <c r="S210" s="16" t="s">
        <v>72</v>
      </c>
      <c r="T210" s="39">
        <v>9785447184162</v>
      </c>
      <c r="U210" s="16">
        <v>10</v>
      </c>
      <c r="V210" s="98" t="s">
        <v>10</v>
      </c>
      <c r="W210" s="99" t="s">
        <v>66</v>
      </c>
    </row>
    <row r="211" spans="1:23" s="32" customFormat="1" ht="15" customHeight="1">
      <c r="A211" s="59">
        <v>9785447184377</v>
      </c>
      <c r="B211" s="95">
        <f t="shared" si="9"/>
        <v>0</v>
      </c>
      <c r="C211" s="15"/>
      <c r="D211" s="15">
        <f t="shared" si="8"/>
        <v>0</v>
      </c>
      <c r="E211" s="16">
        <v>624005920</v>
      </c>
      <c r="F211" s="16" t="s">
        <v>720</v>
      </c>
      <c r="G211" s="14" t="s">
        <v>1540</v>
      </c>
      <c r="H211" s="14" t="s">
        <v>1556</v>
      </c>
      <c r="I211" s="14" t="s">
        <v>35</v>
      </c>
      <c r="J211" s="14">
        <v>20</v>
      </c>
      <c r="K211" s="14">
        <v>132</v>
      </c>
      <c r="L211" s="14" t="s">
        <v>846</v>
      </c>
      <c r="M211" s="14"/>
      <c r="N211" s="96">
        <v>45540</v>
      </c>
      <c r="O211" s="16" t="s">
        <v>721</v>
      </c>
      <c r="P211" s="39" t="s">
        <v>722</v>
      </c>
      <c r="Q211" s="97">
        <v>4</v>
      </c>
      <c r="R211" s="97" t="s">
        <v>843</v>
      </c>
      <c r="S211" s="16" t="s">
        <v>72</v>
      </c>
      <c r="T211" s="39">
        <v>9785447184377</v>
      </c>
      <c r="U211" s="16">
        <v>10</v>
      </c>
      <c r="V211" s="98" t="s">
        <v>10</v>
      </c>
      <c r="W211" s="99" t="s">
        <v>66</v>
      </c>
    </row>
    <row r="212" spans="1:23" s="32" customFormat="1" ht="15" customHeight="1">
      <c r="A212" s="59">
        <v>9785447169046</v>
      </c>
      <c r="B212" s="154"/>
      <c r="C212" s="26"/>
      <c r="D212" s="26">
        <f t="shared" si="8"/>
        <v>0</v>
      </c>
      <c r="E212" s="31">
        <v>621000430</v>
      </c>
      <c r="F212" s="31" t="s">
        <v>1557</v>
      </c>
      <c r="G212" s="27" t="s">
        <v>1541</v>
      </c>
      <c r="H212" s="27" t="s">
        <v>1556</v>
      </c>
      <c r="I212" s="27" t="s">
        <v>51</v>
      </c>
      <c r="J212" s="27">
        <v>20</v>
      </c>
      <c r="K212" s="27">
        <v>132</v>
      </c>
      <c r="L212" s="27" t="s">
        <v>846</v>
      </c>
      <c r="M212" s="27"/>
      <c r="N212" s="155">
        <v>44435</v>
      </c>
      <c r="O212" s="31" t="s">
        <v>89</v>
      </c>
      <c r="P212" s="57" t="s">
        <v>1527</v>
      </c>
      <c r="Q212" s="156">
        <v>4</v>
      </c>
      <c r="R212" s="156" t="s">
        <v>843</v>
      </c>
      <c r="S212" s="31" t="s">
        <v>72</v>
      </c>
      <c r="T212" s="57">
        <v>9785447169046</v>
      </c>
      <c r="U212" s="31">
        <v>10</v>
      </c>
      <c r="V212" s="157" t="s">
        <v>10</v>
      </c>
      <c r="W212" s="158" t="s">
        <v>66</v>
      </c>
    </row>
    <row r="213" spans="1:23" s="29" customFormat="1" ht="15" customHeight="1">
      <c r="A213" s="59">
        <v>9785447171995</v>
      </c>
      <c r="B213" s="95">
        <f t="shared" si="9"/>
        <v>0</v>
      </c>
      <c r="C213" s="15"/>
      <c r="D213" s="15">
        <f t="shared" si="8"/>
        <v>0</v>
      </c>
      <c r="E213" s="16">
        <v>622000580</v>
      </c>
      <c r="F213" s="16" t="s">
        <v>339</v>
      </c>
      <c r="G213" s="14" t="s">
        <v>1542</v>
      </c>
      <c r="H213" s="14" t="s">
        <v>1556</v>
      </c>
      <c r="I213" s="14" t="s">
        <v>35</v>
      </c>
      <c r="J213" s="14">
        <v>20</v>
      </c>
      <c r="K213" s="14">
        <v>132</v>
      </c>
      <c r="L213" s="14" t="s">
        <v>846</v>
      </c>
      <c r="M213" s="14"/>
      <c r="N213" s="96">
        <v>44865</v>
      </c>
      <c r="O213" s="16" t="s">
        <v>148</v>
      </c>
      <c r="P213" s="39" t="s">
        <v>305</v>
      </c>
      <c r="Q213" s="97">
        <v>4</v>
      </c>
      <c r="R213" s="97" t="s">
        <v>843</v>
      </c>
      <c r="S213" s="16" t="s">
        <v>72</v>
      </c>
      <c r="T213" s="39">
        <v>9785447171995</v>
      </c>
      <c r="U213" s="16">
        <v>10</v>
      </c>
      <c r="V213" s="98" t="s">
        <v>10</v>
      </c>
      <c r="W213" s="99" t="s">
        <v>66</v>
      </c>
    </row>
    <row r="214" spans="1:23" s="29" customFormat="1" ht="15" customHeight="1">
      <c r="A214" s="59">
        <v>9785447173937</v>
      </c>
      <c r="B214" s="95">
        <f t="shared" si="9"/>
        <v>0</v>
      </c>
      <c r="C214" s="15"/>
      <c r="D214" s="15">
        <f t="shared" si="8"/>
        <v>0</v>
      </c>
      <c r="E214" s="16">
        <v>621007825</v>
      </c>
      <c r="F214" s="16" t="s">
        <v>340</v>
      </c>
      <c r="G214" s="14" t="s">
        <v>1543</v>
      </c>
      <c r="H214" s="14" t="s">
        <v>1556</v>
      </c>
      <c r="I214" s="14" t="s">
        <v>35</v>
      </c>
      <c r="J214" s="14">
        <v>20</v>
      </c>
      <c r="K214" s="14">
        <v>132</v>
      </c>
      <c r="L214" s="14" t="s">
        <v>846</v>
      </c>
      <c r="M214" s="14"/>
      <c r="N214" s="96">
        <v>44865</v>
      </c>
      <c r="O214" s="16" t="s">
        <v>16</v>
      </c>
      <c r="P214" s="39" t="s">
        <v>302</v>
      </c>
      <c r="Q214" s="97">
        <v>4</v>
      </c>
      <c r="R214" s="97" t="s">
        <v>843</v>
      </c>
      <c r="S214" s="16" t="s">
        <v>72</v>
      </c>
      <c r="T214" s="39">
        <v>9785447173937</v>
      </c>
      <c r="U214" s="16">
        <v>10</v>
      </c>
      <c r="V214" s="98" t="s">
        <v>10</v>
      </c>
      <c r="W214" s="99" t="s">
        <v>66</v>
      </c>
    </row>
    <row r="215" spans="1:23" s="29" customFormat="1" ht="15" customHeight="1">
      <c r="A215" s="59">
        <v>9785447169060</v>
      </c>
      <c r="B215" s="95">
        <f t="shared" si="9"/>
        <v>0</v>
      </c>
      <c r="C215" s="15"/>
      <c r="D215" s="15">
        <f t="shared" si="8"/>
        <v>0</v>
      </c>
      <c r="E215" s="16">
        <v>621000450</v>
      </c>
      <c r="F215" s="16" t="s">
        <v>234</v>
      </c>
      <c r="G215" s="14" t="s">
        <v>1544</v>
      </c>
      <c r="H215" s="14" t="s">
        <v>1556</v>
      </c>
      <c r="I215" s="14" t="s">
        <v>51</v>
      </c>
      <c r="J215" s="14">
        <v>20</v>
      </c>
      <c r="K215" s="14">
        <v>132</v>
      </c>
      <c r="L215" s="14" t="s">
        <v>846</v>
      </c>
      <c r="M215" s="14"/>
      <c r="N215" s="96">
        <v>44435</v>
      </c>
      <c r="O215" s="16" t="s">
        <v>89</v>
      </c>
      <c r="P215" s="39" t="s">
        <v>113</v>
      </c>
      <c r="Q215" s="97">
        <v>4</v>
      </c>
      <c r="R215" s="97" t="s">
        <v>843</v>
      </c>
      <c r="S215" s="16" t="s">
        <v>72</v>
      </c>
      <c r="T215" s="39">
        <v>9785447169060</v>
      </c>
      <c r="U215" s="16">
        <v>10</v>
      </c>
      <c r="V215" s="98" t="s">
        <v>10</v>
      </c>
      <c r="W215" s="99" t="s">
        <v>66</v>
      </c>
    </row>
    <row r="216" spans="1:23" s="32" customFormat="1" ht="15" customHeight="1">
      <c r="A216" s="59">
        <v>9785447182755</v>
      </c>
      <c r="B216" s="95">
        <f t="shared" si="9"/>
        <v>0</v>
      </c>
      <c r="C216" s="15"/>
      <c r="D216" s="15">
        <f t="shared" si="8"/>
        <v>0</v>
      </c>
      <c r="E216" s="16">
        <v>624002320</v>
      </c>
      <c r="F216" s="16" t="s">
        <v>727</v>
      </c>
      <c r="G216" s="14" t="s">
        <v>1545</v>
      </c>
      <c r="H216" s="14" t="s">
        <v>1556</v>
      </c>
      <c r="I216" s="14" t="s">
        <v>35</v>
      </c>
      <c r="J216" s="14">
        <v>20</v>
      </c>
      <c r="K216" s="14">
        <v>132</v>
      </c>
      <c r="L216" s="14" t="s">
        <v>846</v>
      </c>
      <c r="M216" s="14"/>
      <c r="N216" s="96">
        <v>45540</v>
      </c>
      <c r="O216" s="16" t="s">
        <v>714</v>
      </c>
      <c r="P216" s="39" t="s">
        <v>728</v>
      </c>
      <c r="Q216" s="97">
        <v>4</v>
      </c>
      <c r="R216" s="97" t="s">
        <v>843</v>
      </c>
      <c r="S216" s="16" t="s">
        <v>72</v>
      </c>
      <c r="T216" s="39">
        <v>9785447182755</v>
      </c>
      <c r="U216" s="16">
        <v>10</v>
      </c>
      <c r="V216" s="98" t="s">
        <v>10</v>
      </c>
      <c r="W216" s="99" t="s">
        <v>66</v>
      </c>
    </row>
    <row r="217" spans="1:23" s="32" customFormat="1" ht="15" customHeight="1">
      <c r="A217" s="59">
        <v>9785447174590</v>
      </c>
      <c r="B217" s="95">
        <f t="shared" si="9"/>
        <v>0</v>
      </c>
      <c r="C217" s="15"/>
      <c r="D217" s="15">
        <f t="shared" si="8"/>
        <v>0</v>
      </c>
      <c r="E217" s="16">
        <v>622000590</v>
      </c>
      <c r="F217" s="16" t="s">
        <v>335</v>
      </c>
      <c r="G217" s="14" t="s">
        <v>1546</v>
      </c>
      <c r="H217" s="14" t="s">
        <v>1556</v>
      </c>
      <c r="I217" s="14" t="s">
        <v>35</v>
      </c>
      <c r="J217" s="14">
        <v>20</v>
      </c>
      <c r="K217" s="14">
        <v>132</v>
      </c>
      <c r="L217" s="14" t="s">
        <v>846</v>
      </c>
      <c r="M217" s="14"/>
      <c r="N217" s="96">
        <v>44873</v>
      </c>
      <c r="O217" s="16" t="s">
        <v>98</v>
      </c>
      <c r="P217" s="39" t="s">
        <v>311</v>
      </c>
      <c r="Q217" s="97">
        <v>4</v>
      </c>
      <c r="R217" s="97" t="s">
        <v>843</v>
      </c>
      <c r="S217" s="16" t="s">
        <v>72</v>
      </c>
      <c r="T217" s="39">
        <v>9785447174590</v>
      </c>
      <c r="U217" s="16">
        <v>10</v>
      </c>
      <c r="V217" s="98" t="s">
        <v>10</v>
      </c>
      <c r="W217" s="99" t="s">
        <v>66</v>
      </c>
    </row>
    <row r="218" spans="1:23" s="29" customFormat="1" ht="15" customHeight="1">
      <c r="A218" s="59">
        <v>9785447174613</v>
      </c>
      <c r="B218" s="95">
        <f t="shared" si="9"/>
        <v>0</v>
      </c>
      <c r="C218" s="15"/>
      <c r="D218" s="15">
        <f t="shared" si="8"/>
        <v>0</v>
      </c>
      <c r="E218" s="16">
        <v>622000610</v>
      </c>
      <c r="F218" s="16" t="s">
        <v>341</v>
      </c>
      <c r="G218" s="14" t="s">
        <v>1547</v>
      </c>
      <c r="H218" s="14" t="s">
        <v>1556</v>
      </c>
      <c r="I218" s="14" t="s">
        <v>35</v>
      </c>
      <c r="J218" s="14">
        <v>20</v>
      </c>
      <c r="K218" s="14">
        <v>132</v>
      </c>
      <c r="L218" s="14" t="s">
        <v>846</v>
      </c>
      <c r="M218" s="14"/>
      <c r="N218" s="96">
        <v>44865</v>
      </c>
      <c r="O218" s="16" t="s">
        <v>89</v>
      </c>
      <c r="P218" s="39" t="s">
        <v>304</v>
      </c>
      <c r="Q218" s="97">
        <v>4</v>
      </c>
      <c r="R218" s="97" t="s">
        <v>843</v>
      </c>
      <c r="S218" s="16" t="s">
        <v>72</v>
      </c>
      <c r="T218" s="39">
        <v>9785447174613</v>
      </c>
      <c r="U218" s="16">
        <v>10</v>
      </c>
      <c r="V218" s="98" t="s">
        <v>10</v>
      </c>
      <c r="W218" s="99" t="s">
        <v>66</v>
      </c>
    </row>
    <row r="219" spans="1:23" s="32" customFormat="1" ht="15" customHeight="1">
      <c r="A219" s="59">
        <v>9785447184148</v>
      </c>
      <c r="B219" s="95">
        <f t="shared" si="9"/>
        <v>0</v>
      </c>
      <c r="C219" s="15"/>
      <c r="D219" s="15">
        <f t="shared" si="8"/>
        <v>0</v>
      </c>
      <c r="E219" s="16">
        <v>624005460</v>
      </c>
      <c r="F219" s="16" t="s">
        <v>725</v>
      </c>
      <c r="G219" s="14" t="s">
        <v>1548</v>
      </c>
      <c r="H219" s="14" t="s">
        <v>1556</v>
      </c>
      <c r="I219" s="14" t="s">
        <v>35</v>
      </c>
      <c r="J219" s="14">
        <v>20</v>
      </c>
      <c r="K219" s="14">
        <v>132</v>
      </c>
      <c r="L219" s="14" t="s">
        <v>846</v>
      </c>
      <c r="M219" s="14"/>
      <c r="N219" s="96">
        <v>45540</v>
      </c>
      <c r="O219" s="16" t="s">
        <v>136</v>
      </c>
      <c r="P219" s="39" t="s">
        <v>726</v>
      </c>
      <c r="Q219" s="97">
        <v>4</v>
      </c>
      <c r="R219" s="97" t="s">
        <v>843</v>
      </c>
      <c r="S219" s="16" t="s">
        <v>72</v>
      </c>
      <c r="T219" s="39">
        <v>9785447184148</v>
      </c>
      <c r="U219" s="16">
        <v>10</v>
      </c>
      <c r="V219" s="98" t="s">
        <v>10</v>
      </c>
      <c r="W219" s="99" t="s">
        <v>66</v>
      </c>
    </row>
    <row r="220" spans="1:23" s="29" customFormat="1" ht="15" customHeight="1">
      <c r="A220" s="59">
        <v>9785447175092</v>
      </c>
      <c r="B220" s="95">
        <f t="shared" si="9"/>
        <v>0</v>
      </c>
      <c r="C220" s="15"/>
      <c r="D220" s="15">
        <f t="shared" si="8"/>
        <v>0</v>
      </c>
      <c r="E220" s="16">
        <v>622001360</v>
      </c>
      <c r="F220" s="16" t="s">
        <v>235</v>
      </c>
      <c r="G220" s="14" t="s">
        <v>1549</v>
      </c>
      <c r="H220" s="14" t="s">
        <v>1556</v>
      </c>
      <c r="I220" s="14" t="s">
        <v>51</v>
      </c>
      <c r="J220" s="14">
        <v>20</v>
      </c>
      <c r="K220" s="14">
        <v>132</v>
      </c>
      <c r="L220" s="14" t="s">
        <v>846</v>
      </c>
      <c r="M220" s="14"/>
      <c r="N220" s="96">
        <v>44594</v>
      </c>
      <c r="O220" s="16" t="s">
        <v>89</v>
      </c>
      <c r="P220" s="39" t="s">
        <v>152</v>
      </c>
      <c r="Q220" s="97">
        <v>4</v>
      </c>
      <c r="R220" s="97" t="s">
        <v>843</v>
      </c>
      <c r="S220" s="16" t="s">
        <v>72</v>
      </c>
      <c r="T220" s="39">
        <v>9785447175092</v>
      </c>
      <c r="U220" s="16">
        <v>10</v>
      </c>
      <c r="V220" s="98" t="s">
        <v>10</v>
      </c>
      <c r="W220" s="99" t="s">
        <v>66</v>
      </c>
    </row>
    <row r="221" spans="1:23" s="29" customFormat="1" ht="15" customHeight="1">
      <c r="A221" s="59">
        <v>9785447170110</v>
      </c>
      <c r="B221" s="95">
        <f t="shared" si="9"/>
        <v>0</v>
      </c>
      <c r="C221" s="15"/>
      <c r="D221" s="15">
        <f t="shared" si="8"/>
        <v>0</v>
      </c>
      <c r="E221" s="16">
        <v>621001580</v>
      </c>
      <c r="F221" s="16" t="s">
        <v>236</v>
      </c>
      <c r="G221" s="14" t="s">
        <v>1550</v>
      </c>
      <c r="H221" s="14" t="s">
        <v>1556</v>
      </c>
      <c r="I221" s="14" t="s">
        <v>35</v>
      </c>
      <c r="J221" s="14">
        <v>20</v>
      </c>
      <c r="K221" s="14">
        <v>132</v>
      </c>
      <c r="L221" s="14" t="s">
        <v>846</v>
      </c>
      <c r="M221" s="14"/>
      <c r="N221" s="96">
        <v>44315</v>
      </c>
      <c r="O221" s="16" t="s">
        <v>14</v>
      </c>
      <c r="P221" s="39" t="s">
        <v>99</v>
      </c>
      <c r="Q221" s="97">
        <v>4</v>
      </c>
      <c r="R221" s="97" t="s">
        <v>843</v>
      </c>
      <c r="S221" s="16" t="s">
        <v>72</v>
      </c>
      <c r="T221" s="39">
        <v>9785447170110</v>
      </c>
      <c r="U221" s="16">
        <v>10</v>
      </c>
      <c r="V221" s="98" t="s">
        <v>10</v>
      </c>
      <c r="W221" s="99" t="s">
        <v>66</v>
      </c>
    </row>
    <row r="222" spans="1:23" s="29" customFormat="1" ht="15" customHeight="1">
      <c r="A222" s="59">
        <v>9785447163808</v>
      </c>
      <c r="B222" s="154"/>
      <c r="C222" s="26"/>
      <c r="D222" s="26"/>
      <c r="E222" s="31">
        <v>622000280</v>
      </c>
      <c r="F222" s="31" t="s">
        <v>1560</v>
      </c>
      <c r="G222" s="27" t="s">
        <v>1562</v>
      </c>
      <c r="H222" s="27" t="s">
        <v>1556</v>
      </c>
      <c r="I222" s="27" t="s">
        <v>35</v>
      </c>
      <c r="J222" s="27">
        <v>20</v>
      </c>
      <c r="K222" s="27">
        <v>132</v>
      </c>
      <c r="L222" s="27" t="s">
        <v>846</v>
      </c>
      <c r="M222" s="27"/>
      <c r="N222" s="155">
        <v>44873</v>
      </c>
      <c r="O222" s="31" t="s">
        <v>39</v>
      </c>
      <c r="P222" s="57" t="s">
        <v>1561</v>
      </c>
      <c r="Q222" s="156">
        <v>4</v>
      </c>
      <c r="R222" s="156" t="s">
        <v>843</v>
      </c>
      <c r="S222" s="31" t="s">
        <v>72</v>
      </c>
      <c r="T222" s="31">
        <v>9785447163808</v>
      </c>
      <c r="U222" s="31">
        <v>10</v>
      </c>
      <c r="V222" s="157" t="s">
        <v>10</v>
      </c>
      <c r="W222" s="158" t="s">
        <v>66</v>
      </c>
    </row>
    <row r="223" spans="1:23" s="30" customFormat="1" ht="15" customHeight="1">
      <c r="A223" s="59">
        <v>9785447174606</v>
      </c>
      <c r="B223" s="95">
        <f t="shared" si="9"/>
        <v>0</v>
      </c>
      <c r="C223" s="15"/>
      <c r="D223" s="15">
        <f t="shared" si="8"/>
        <v>0</v>
      </c>
      <c r="E223" s="16">
        <v>622000600</v>
      </c>
      <c r="F223" s="16" t="s">
        <v>342</v>
      </c>
      <c r="G223" s="14" t="s">
        <v>1551</v>
      </c>
      <c r="H223" s="14" t="s">
        <v>1556</v>
      </c>
      <c r="I223" s="14" t="s">
        <v>35</v>
      </c>
      <c r="J223" s="14">
        <v>20</v>
      </c>
      <c r="K223" s="14">
        <v>132</v>
      </c>
      <c r="L223" s="14" t="s">
        <v>846</v>
      </c>
      <c r="M223" s="14"/>
      <c r="N223" s="96">
        <v>44865</v>
      </c>
      <c r="O223" s="16" t="s">
        <v>67</v>
      </c>
      <c r="P223" s="39" t="s">
        <v>301</v>
      </c>
      <c r="Q223" s="97">
        <v>4</v>
      </c>
      <c r="R223" s="97" t="s">
        <v>843</v>
      </c>
      <c r="S223" s="16" t="s">
        <v>72</v>
      </c>
      <c r="T223" s="39">
        <v>9785447174606</v>
      </c>
      <c r="U223" s="16">
        <v>10</v>
      </c>
      <c r="V223" s="98" t="s">
        <v>10</v>
      </c>
      <c r="W223" s="99" t="s">
        <v>66</v>
      </c>
    </row>
    <row r="224" spans="1:23" s="29" customFormat="1" ht="15" customHeight="1">
      <c r="A224" s="59">
        <v>9785447171612</v>
      </c>
      <c r="B224" s="95">
        <f t="shared" si="9"/>
        <v>0</v>
      </c>
      <c r="C224" s="15"/>
      <c r="D224" s="15">
        <f t="shared" si="8"/>
        <v>0</v>
      </c>
      <c r="E224" s="16">
        <v>621003630</v>
      </c>
      <c r="F224" s="16" t="s">
        <v>237</v>
      </c>
      <c r="G224" s="14" t="s">
        <v>1552</v>
      </c>
      <c r="H224" s="14" t="s">
        <v>1556</v>
      </c>
      <c r="I224" s="14" t="s">
        <v>35</v>
      </c>
      <c r="J224" s="14">
        <v>20</v>
      </c>
      <c r="K224" s="14">
        <v>132</v>
      </c>
      <c r="L224" s="14" t="s">
        <v>846</v>
      </c>
      <c r="M224" s="14"/>
      <c r="N224" s="96">
        <v>44435</v>
      </c>
      <c r="O224" s="16" t="s">
        <v>28</v>
      </c>
      <c r="P224" s="39" t="s">
        <v>114</v>
      </c>
      <c r="Q224" s="97">
        <v>4</v>
      </c>
      <c r="R224" s="97" t="s">
        <v>843</v>
      </c>
      <c r="S224" s="16" t="s">
        <v>72</v>
      </c>
      <c r="T224" s="39">
        <v>9785447171612</v>
      </c>
      <c r="U224" s="16">
        <v>10</v>
      </c>
      <c r="V224" s="98" t="s">
        <v>10</v>
      </c>
      <c r="W224" s="99" t="s">
        <v>66</v>
      </c>
    </row>
    <row r="225" spans="1:23" s="29" customFormat="1" ht="15" customHeight="1">
      <c r="A225" s="59">
        <v>9785447174569</v>
      </c>
      <c r="B225" s="95">
        <f t="shared" si="9"/>
        <v>0</v>
      </c>
      <c r="C225" s="15"/>
      <c r="D225" s="15">
        <f t="shared" si="8"/>
        <v>0</v>
      </c>
      <c r="E225" s="16">
        <v>622000560</v>
      </c>
      <c r="F225" s="16" t="s">
        <v>343</v>
      </c>
      <c r="G225" s="14" t="s">
        <v>1553</v>
      </c>
      <c r="H225" s="14" t="s">
        <v>1556</v>
      </c>
      <c r="I225" s="14" t="s">
        <v>35</v>
      </c>
      <c r="J225" s="14">
        <v>20</v>
      </c>
      <c r="K225" s="14">
        <v>132</v>
      </c>
      <c r="L225" s="14" t="s">
        <v>846</v>
      </c>
      <c r="M225" s="14"/>
      <c r="N225" s="96">
        <v>44865</v>
      </c>
      <c r="O225" s="16" t="s">
        <v>28</v>
      </c>
      <c r="P225" s="39" t="s">
        <v>306</v>
      </c>
      <c r="Q225" s="97">
        <v>4</v>
      </c>
      <c r="R225" s="97" t="s">
        <v>843</v>
      </c>
      <c r="S225" s="16" t="s">
        <v>72</v>
      </c>
      <c r="T225" s="39">
        <v>9785447174569</v>
      </c>
      <c r="U225" s="16">
        <v>10</v>
      </c>
      <c r="V225" s="98" t="s">
        <v>10</v>
      </c>
      <c r="W225" s="99" t="s">
        <v>66</v>
      </c>
    </row>
    <row r="226" spans="1:23" s="34" customFormat="1">
      <c r="A226" s="59">
        <v>9785447178635</v>
      </c>
      <c r="B226" s="95">
        <f t="shared" si="9"/>
        <v>0</v>
      </c>
      <c r="C226" s="15"/>
      <c r="D226" s="15">
        <f t="shared" si="8"/>
        <v>0</v>
      </c>
      <c r="E226" s="16">
        <v>622005710</v>
      </c>
      <c r="F226" s="16" t="s">
        <v>410</v>
      </c>
      <c r="G226" s="14" t="s">
        <v>1275</v>
      </c>
      <c r="H226" s="14" t="s">
        <v>406</v>
      </c>
      <c r="I226" s="14" t="s">
        <v>35</v>
      </c>
      <c r="J226" s="14">
        <v>20</v>
      </c>
      <c r="K226" s="14">
        <v>90</v>
      </c>
      <c r="L226" s="14" t="s">
        <v>848</v>
      </c>
      <c r="M226" s="14"/>
      <c r="N226" s="96">
        <v>45020</v>
      </c>
      <c r="O226" s="16" t="s">
        <v>22</v>
      </c>
      <c r="P226" s="39" t="s">
        <v>411</v>
      </c>
      <c r="Q226" s="97">
        <v>32</v>
      </c>
      <c r="R226" s="97" t="s">
        <v>843</v>
      </c>
      <c r="S226" s="16" t="s">
        <v>12</v>
      </c>
      <c r="T226" s="39">
        <v>9785447178635</v>
      </c>
      <c r="U226" s="16">
        <v>10</v>
      </c>
      <c r="V226" s="98" t="s">
        <v>10</v>
      </c>
      <c r="W226" s="99" t="s">
        <v>66</v>
      </c>
    </row>
    <row r="227" spans="1:23" s="34" customFormat="1">
      <c r="A227" s="59">
        <v>9785447178611</v>
      </c>
      <c r="B227" s="95">
        <f t="shared" si="9"/>
        <v>0</v>
      </c>
      <c r="C227" s="15"/>
      <c r="D227" s="15">
        <f t="shared" si="8"/>
        <v>0</v>
      </c>
      <c r="E227" s="16">
        <v>622005690</v>
      </c>
      <c r="F227" s="16" t="s">
        <v>407</v>
      </c>
      <c r="G227" s="14" t="s">
        <v>1276</v>
      </c>
      <c r="H227" s="14" t="s">
        <v>406</v>
      </c>
      <c r="I227" s="14" t="s">
        <v>35</v>
      </c>
      <c r="J227" s="14">
        <v>20</v>
      </c>
      <c r="K227" s="14">
        <v>90</v>
      </c>
      <c r="L227" s="14" t="s">
        <v>848</v>
      </c>
      <c r="M227" s="14"/>
      <c r="N227" s="96">
        <v>45020</v>
      </c>
      <c r="O227" s="16" t="s">
        <v>156</v>
      </c>
      <c r="P227" s="39" t="s">
        <v>412</v>
      </c>
      <c r="Q227" s="97">
        <v>32</v>
      </c>
      <c r="R227" s="97" t="s">
        <v>843</v>
      </c>
      <c r="S227" s="16" t="s">
        <v>12</v>
      </c>
      <c r="T227" s="39">
        <v>9785447178611</v>
      </c>
      <c r="U227" s="16">
        <v>10</v>
      </c>
      <c r="V227" s="98" t="s">
        <v>10</v>
      </c>
      <c r="W227" s="99" t="s">
        <v>66</v>
      </c>
    </row>
    <row r="228" spans="1:23" s="34" customFormat="1">
      <c r="A228" s="59">
        <v>9785447178628</v>
      </c>
      <c r="B228" s="95">
        <f t="shared" ref="B228:B261" si="10">C228*K228</f>
        <v>0</v>
      </c>
      <c r="C228" s="15"/>
      <c r="D228" s="15">
        <f t="shared" si="8"/>
        <v>0</v>
      </c>
      <c r="E228" s="16">
        <v>622005700</v>
      </c>
      <c r="F228" s="16" t="s">
        <v>409</v>
      </c>
      <c r="G228" s="14" t="s">
        <v>1277</v>
      </c>
      <c r="H228" s="14" t="s">
        <v>406</v>
      </c>
      <c r="I228" s="14" t="s">
        <v>35</v>
      </c>
      <c r="J228" s="14">
        <v>20</v>
      </c>
      <c r="K228" s="14">
        <v>90</v>
      </c>
      <c r="L228" s="14" t="s">
        <v>848</v>
      </c>
      <c r="M228" s="14"/>
      <c r="N228" s="96">
        <v>45020</v>
      </c>
      <c r="O228" s="16" t="s">
        <v>39</v>
      </c>
      <c r="P228" s="39" t="s">
        <v>414</v>
      </c>
      <c r="Q228" s="97">
        <v>32</v>
      </c>
      <c r="R228" s="97" t="s">
        <v>843</v>
      </c>
      <c r="S228" s="16" t="s">
        <v>12</v>
      </c>
      <c r="T228" s="39">
        <v>9785447178628</v>
      </c>
      <c r="U228" s="16">
        <v>10</v>
      </c>
      <c r="V228" s="98" t="s">
        <v>10</v>
      </c>
      <c r="W228" s="99" t="s">
        <v>66</v>
      </c>
    </row>
    <row r="229" spans="1:23" s="29" customFormat="1" ht="15" customHeight="1">
      <c r="A229" s="59">
        <v>9785447178604</v>
      </c>
      <c r="B229" s="95">
        <f t="shared" si="10"/>
        <v>0</v>
      </c>
      <c r="C229" s="15"/>
      <c r="D229" s="15">
        <f t="shared" si="8"/>
        <v>0</v>
      </c>
      <c r="E229" s="16">
        <v>622005680</v>
      </c>
      <c r="F229" s="16" t="s">
        <v>408</v>
      </c>
      <c r="G229" s="14" t="s">
        <v>1278</v>
      </c>
      <c r="H229" s="14" t="s">
        <v>406</v>
      </c>
      <c r="I229" s="14" t="s">
        <v>35</v>
      </c>
      <c r="J229" s="14">
        <v>20</v>
      </c>
      <c r="K229" s="14">
        <v>90</v>
      </c>
      <c r="L229" s="118" t="s">
        <v>848</v>
      </c>
      <c r="M229" s="14"/>
      <c r="N229" s="96">
        <v>45020</v>
      </c>
      <c r="O229" s="16" t="s">
        <v>67</v>
      </c>
      <c r="P229" s="39" t="s">
        <v>413</v>
      </c>
      <c r="Q229" s="97">
        <v>32</v>
      </c>
      <c r="R229" s="97" t="s">
        <v>843</v>
      </c>
      <c r="S229" s="16" t="s">
        <v>12</v>
      </c>
      <c r="T229" s="39">
        <v>9785447178604</v>
      </c>
      <c r="U229" s="16">
        <v>10</v>
      </c>
      <c r="V229" s="98" t="s">
        <v>10</v>
      </c>
      <c r="W229" s="99" t="s">
        <v>66</v>
      </c>
    </row>
    <row r="230" spans="1:23" s="32" customFormat="1">
      <c r="A230" s="59">
        <v>9785447183745</v>
      </c>
      <c r="B230" s="95">
        <f t="shared" si="10"/>
        <v>0</v>
      </c>
      <c r="C230" s="15"/>
      <c r="D230" s="15">
        <f t="shared" si="8"/>
        <v>0</v>
      </c>
      <c r="E230" s="16">
        <v>624005670</v>
      </c>
      <c r="F230" s="16" t="s">
        <v>761</v>
      </c>
      <c r="G230" s="14" t="s">
        <v>1279</v>
      </c>
      <c r="H230" s="14" t="s">
        <v>774</v>
      </c>
      <c r="I230" s="14" t="s">
        <v>35</v>
      </c>
      <c r="J230" s="14">
        <v>20</v>
      </c>
      <c r="K230" s="14">
        <v>169</v>
      </c>
      <c r="L230" s="14" t="s">
        <v>846</v>
      </c>
      <c r="M230" s="14"/>
      <c r="N230" s="96">
        <v>45553</v>
      </c>
      <c r="O230" s="16" t="s">
        <v>672</v>
      </c>
      <c r="P230" s="39" t="s">
        <v>762</v>
      </c>
      <c r="Q230" s="97">
        <v>4</v>
      </c>
      <c r="R230" s="97" t="s">
        <v>843</v>
      </c>
      <c r="S230" s="16" t="s">
        <v>72</v>
      </c>
      <c r="T230" s="39">
        <v>9785447183745</v>
      </c>
      <c r="U230" s="16">
        <v>10</v>
      </c>
      <c r="V230" s="98" t="s">
        <v>10</v>
      </c>
      <c r="W230" s="99" t="s">
        <v>66</v>
      </c>
    </row>
    <row r="231" spans="1:23" s="32" customFormat="1">
      <c r="A231" s="59">
        <v>9785447183844</v>
      </c>
      <c r="B231" s="95">
        <f t="shared" si="10"/>
        <v>0</v>
      </c>
      <c r="C231" s="15"/>
      <c r="D231" s="15">
        <f t="shared" si="8"/>
        <v>0</v>
      </c>
      <c r="E231" s="16">
        <v>624005650</v>
      </c>
      <c r="F231" s="16" t="s">
        <v>763</v>
      </c>
      <c r="G231" s="14" t="s">
        <v>1280</v>
      </c>
      <c r="H231" s="14" t="s">
        <v>774</v>
      </c>
      <c r="I231" s="14" t="s">
        <v>35</v>
      </c>
      <c r="J231" s="14">
        <v>20</v>
      </c>
      <c r="K231" s="14">
        <v>169</v>
      </c>
      <c r="L231" s="14" t="s">
        <v>846</v>
      </c>
      <c r="M231" s="14"/>
      <c r="N231" s="96">
        <v>45553</v>
      </c>
      <c r="O231" s="16" t="s">
        <v>156</v>
      </c>
      <c r="P231" s="39" t="s">
        <v>764</v>
      </c>
      <c r="Q231" s="97">
        <v>4</v>
      </c>
      <c r="R231" s="97" t="s">
        <v>843</v>
      </c>
      <c r="S231" s="16" t="s">
        <v>72</v>
      </c>
      <c r="T231" s="39">
        <v>9785447183844</v>
      </c>
      <c r="U231" s="16">
        <v>10</v>
      </c>
      <c r="V231" s="98" t="s">
        <v>10</v>
      </c>
      <c r="W231" s="99" t="s">
        <v>66</v>
      </c>
    </row>
    <row r="232" spans="1:23" s="32" customFormat="1">
      <c r="A232" s="59">
        <v>9785447184278</v>
      </c>
      <c r="B232" s="95">
        <f t="shared" si="10"/>
        <v>0</v>
      </c>
      <c r="C232" s="15"/>
      <c r="D232" s="15">
        <f t="shared" si="8"/>
        <v>0</v>
      </c>
      <c r="E232" s="16">
        <v>624005680</v>
      </c>
      <c r="F232" s="16" t="s">
        <v>792</v>
      </c>
      <c r="G232" s="14" t="s">
        <v>1281</v>
      </c>
      <c r="H232" s="14" t="s">
        <v>774</v>
      </c>
      <c r="I232" s="14" t="s">
        <v>35</v>
      </c>
      <c r="J232" s="14">
        <v>20</v>
      </c>
      <c r="K232" s="14">
        <v>169</v>
      </c>
      <c r="L232" s="14" t="s">
        <v>846</v>
      </c>
      <c r="M232" s="14"/>
      <c r="N232" s="96">
        <v>45597</v>
      </c>
      <c r="O232" s="16" t="s">
        <v>39</v>
      </c>
      <c r="P232" s="39" t="s">
        <v>793</v>
      </c>
      <c r="Q232" s="97">
        <v>4</v>
      </c>
      <c r="R232" s="97" t="s">
        <v>843</v>
      </c>
      <c r="S232" s="16" t="s">
        <v>72</v>
      </c>
      <c r="T232" s="39">
        <v>9785447184278</v>
      </c>
      <c r="U232" s="16">
        <v>10</v>
      </c>
      <c r="V232" s="98" t="s">
        <v>10</v>
      </c>
      <c r="W232" s="99" t="s">
        <v>66</v>
      </c>
    </row>
    <row r="233" spans="1:23" s="32" customFormat="1">
      <c r="A233" s="59">
        <v>9785447183790</v>
      </c>
      <c r="B233" s="95">
        <f t="shared" si="10"/>
        <v>0</v>
      </c>
      <c r="C233" s="15"/>
      <c r="D233" s="15">
        <f t="shared" si="8"/>
        <v>0</v>
      </c>
      <c r="E233" s="16">
        <v>624005660</v>
      </c>
      <c r="F233" s="16" t="s">
        <v>765</v>
      </c>
      <c r="G233" s="14" t="s">
        <v>1282</v>
      </c>
      <c r="H233" s="14" t="s">
        <v>774</v>
      </c>
      <c r="I233" s="14" t="s">
        <v>35</v>
      </c>
      <c r="J233" s="14">
        <v>20</v>
      </c>
      <c r="K233" s="14">
        <v>169</v>
      </c>
      <c r="L233" s="14" t="s">
        <v>846</v>
      </c>
      <c r="M233" s="14"/>
      <c r="N233" s="96">
        <v>45553</v>
      </c>
      <c r="O233" s="16" t="s">
        <v>38</v>
      </c>
      <c r="P233" s="39" t="s">
        <v>766</v>
      </c>
      <c r="Q233" s="97">
        <v>4</v>
      </c>
      <c r="R233" s="97" t="s">
        <v>843</v>
      </c>
      <c r="S233" s="16" t="s">
        <v>72</v>
      </c>
      <c r="T233" s="39">
        <v>9785447183790</v>
      </c>
      <c r="U233" s="16">
        <v>10</v>
      </c>
      <c r="V233" s="98" t="s">
        <v>10</v>
      </c>
      <c r="W233" s="99" t="s">
        <v>66</v>
      </c>
    </row>
    <row r="234" spans="1:23" s="32" customFormat="1" ht="15" customHeight="1">
      <c r="A234" s="59">
        <v>9785447179632</v>
      </c>
      <c r="B234" s="95">
        <f t="shared" si="10"/>
        <v>0</v>
      </c>
      <c r="C234" s="15"/>
      <c r="D234" s="15">
        <f t="shared" si="8"/>
        <v>0</v>
      </c>
      <c r="E234" s="16">
        <v>623001360</v>
      </c>
      <c r="F234" s="16" t="s">
        <v>512</v>
      </c>
      <c r="G234" s="14" t="s">
        <v>1283</v>
      </c>
      <c r="H234" s="14" t="s">
        <v>71</v>
      </c>
      <c r="I234" s="14" t="s">
        <v>35</v>
      </c>
      <c r="J234" s="14">
        <v>20</v>
      </c>
      <c r="K234" s="14">
        <v>52</v>
      </c>
      <c r="L234" s="14" t="s">
        <v>848</v>
      </c>
      <c r="M234" s="14"/>
      <c r="N234" s="96">
        <v>45187</v>
      </c>
      <c r="O234" s="16" t="s">
        <v>261</v>
      </c>
      <c r="P234" s="39" t="s">
        <v>513</v>
      </c>
      <c r="Q234" s="97">
        <v>12</v>
      </c>
      <c r="R234" s="97" t="s">
        <v>843</v>
      </c>
      <c r="S234" s="16" t="s">
        <v>53</v>
      </c>
      <c r="T234" s="39">
        <v>9785447179632</v>
      </c>
      <c r="U234" s="16">
        <v>10</v>
      </c>
      <c r="V234" s="98" t="s">
        <v>10</v>
      </c>
      <c r="W234" s="99" t="s">
        <v>66</v>
      </c>
    </row>
    <row r="235" spans="1:23" s="32" customFormat="1" ht="15" customHeight="1">
      <c r="A235" s="59">
        <v>9785447182281</v>
      </c>
      <c r="B235" s="95">
        <f t="shared" si="10"/>
        <v>0</v>
      </c>
      <c r="C235" s="15"/>
      <c r="D235" s="15">
        <f t="shared" si="8"/>
        <v>0</v>
      </c>
      <c r="E235" s="16">
        <v>623005860</v>
      </c>
      <c r="F235" s="16" t="s">
        <v>585</v>
      </c>
      <c r="G235" s="14" t="s">
        <v>1284</v>
      </c>
      <c r="H235" s="14" t="s">
        <v>71</v>
      </c>
      <c r="I235" s="14" t="s">
        <v>35</v>
      </c>
      <c r="J235" s="14">
        <v>20</v>
      </c>
      <c r="K235" s="14">
        <v>52</v>
      </c>
      <c r="L235" s="14" t="s">
        <v>848</v>
      </c>
      <c r="M235" s="14"/>
      <c r="N235" s="96">
        <v>45266</v>
      </c>
      <c r="O235" s="16" t="s">
        <v>148</v>
      </c>
      <c r="P235" s="39" t="s">
        <v>584</v>
      </c>
      <c r="Q235" s="97">
        <v>12</v>
      </c>
      <c r="R235" s="97" t="s">
        <v>843</v>
      </c>
      <c r="S235" s="16" t="s">
        <v>53</v>
      </c>
      <c r="T235" s="39">
        <v>9785447182281</v>
      </c>
      <c r="U235" s="16">
        <v>10</v>
      </c>
      <c r="V235" s="98" t="s">
        <v>10</v>
      </c>
      <c r="W235" s="99" t="s">
        <v>66</v>
      </c>
    </row>
    <row r="236" spans="1:23" s="32" customFormat="1" ht="15" customHeight="1">
      <c r="A236" s="59">
        <v>9785447181536</v>
      </c>
      <c r="B236" s="95">
        <f t="shared" si="10"/>
        <v>0</v>
      </c>
      <c r="C236" s="15"/>
      <c r="D236" s="15">
        <f t="shared" si="8"/>
        <v>0</v>
      </c>
      <c r="E236" s="16">
        <v>623002690</v>
      </c>
      <c r="F236" s="16" t="s">
        <v>586</v>
      </c>
      <c r="G236" s="14" t="s">
        <v>1285</v>
      </c>
      <c r="H236" s="14" t="s">
        <v>71</v>
      </c>
      <c r="I236" s="14" t="s">
        <v>35</v>
      </c>
      <c r="J236" s="14">
        <v>20</v>
      </c>
      <c r="K236" s="14">
        <v>52</v>
      </c>
      <c r="L236" s="14" t="s">
        <v>848</v>
      </c>
      <c r="M236" s="14"/>
      <c r="N236" s="96">
        <v>45266</v>
      </c>
      <c r="O236" s="16" t="s">
        <v>475</v>
      </c>
      <c r="P236" s="39" t="s">
        <v>587</v>
      </c>
      <c r="Q236" s="97">
        <v>12</v>
      </c>
      <c r="R236" s="97" t="s">
        <v>843</v>
      </c>
      <c r="S236" s="16" t="s">
        <v>53</v>
      </c>
      <c r="T236" s="39">
        <v>9785447181536</v>
      </c>
      <c r="U236" s="16">
        <v>10</v>
      </c>
      <c r="V236" s="98" t="s">
        <v>10</v>
      </c>
      <c r="W236" s="99" t="s">
        <v>66</v>
      </c>
    </row>
    <row r="237" spans="1:23" s="32" customFormat="1" ht="15" customHeight="1">
      <c r="A237" s="59">
        <v>9785447181475</v>
      </c>
      <c r="B237" s="95">
        <f t="shared" si="10"/>
        <v>0</v>
      </c>
      <c r="C237" s="15"/>
      <c r="D237" s="15">
        <f t="shared" si="8"/>
        <v>0</v>
      </c>
      <c r="E237" s="16">
        <v>623002630</v>
      </c>
      <c r="F237" s="16" t="s">
        <v>588</v>
      </c>
      <c r="G237" s="14" t="s">
        <v>1286</v>
      </c>
      <c r="H237" s="14" t="s">
        <v>71</v>
      </c>
      <c r="I237" s="14" t="s">
        <v>35</v>
      </c>
      <c r="J237" s="14">
        <v>20</v>
      </c>
      <c r="K237" s="14">
        <v>52</v>
      </c>
      <c r="L237" s="14" t="s">
        <v>848</v>
      </c>
      <c r="M237" s="14"/>
      <c r="N237" s="96">
        <v>45266</v>
      </c>
      <c r="O237" s="16" t="s">
        <v>582</v>
      </c>
      <c r="P237" s="39" t="s">
        <v>589</v>
      </c>
      <c r="Q237" s="97">
        <v>12</v>
      </c>
      <c r="R237" s="97" t="s">
        <v>843</v>
      </c>
      <c r="S237" s="16" t="s">
        <v>53</v>
      </c>
      <c r="T237" s="39">
        <v>9785447181475</v>
      </c>
      <c r="U237" s="16">
        <v>10</v>
      </c>
      <c r="V237" s="98" t="s">
        <v>10</v>
      </c>
      <c r="W237" s="99" t="s">
        <v>66</v>
      </c>
    </row>
    <row r="238" spans="1:23" s="32" customFormat="1" ht="15" customHeight="1">
      <c r="A238" s="59">
        <v>9785447179687</v>
      </c>
      <c r="B238" s="95">
        <f t="shared" si="10"/>
        <v>0</v>
      </c>
      <c r="C238" s="15"/>
      <c r="D238" s="15">
        <f t="shared" si="8"/>
        <v>0</v>
      </c>
      <c r="E238" s="16">
        <v>623001410</v>
      </c>
      <c r="F238" s="16" t="s">
        <v>514</v>
      </c>
      <c r="G238" s="14" t="s">
        <v>1287</v>
      </c>
      <c r="H238" s="14" t="s">
        <v>71</v>
      </c>
      <c r="I238" s="14" t="s">
        <v>35</v>
      </c>
      <c r="J238" s="14">
        <v>20</v>
      </c>
      <c r="K238" s="14">
        <v>52</v>
      </c>
      <c r="L238" s="14" t="s">
        <v>848</v>
      </c>
      <c r="M238" s="14"/>
      <c r="N238" s="96">
        <v>45187</v>
      </c>
      <c r="O238" s="16" t="s">
        <v>704</v>
      </c>
      <c r="P238" s="39" t="s">
        <v>515</v>
      </c>
      <c r="Q238" s="97">
        <v>12</v>
      </c>
      <c r="R238" s="97" t="s">
        <v>843</v>
      </c>
      <c r="S238" s="16" t="s">
        <v>53</v>
      </c>
      <c r="T238" s="39">
        <v>9785447179687</v>
      </c>
      <c r="U238" s="16">
        <v>10</v>
      </c>
      <c r="V238" s="98" t="s">
        <v>10</v>
      </c>
      <c r="W238" s="99" t="s">
        <v>66</v>
      </c>
    </row>
    <row r="239" spans="1:23" s="32" customFormat="1" ht="15" customHeight="1">
      <c r="A239" s="59">
        <v>9785447182298</v>
      </c>
      <c r="B239" s="95">
        <f t="shared" si="10"/>
        <v>0</v>
      </c>
      <c r="C239" s="15"/>
      <c r="D239" s="15">
        <f t="shared" si="8"/>
        <v>0</v>
      </c>
      <c r="E239" s="16">
        <v>623005870</v>
      </c>
      <c r="F239" s="16" t="s">
        <v>590</v>
      </c>
      <c r="G239" s="14" t="s">
        <v>1288</v>
      </c>
      <c r="H239" s="14" t="s">
        <v>71</v>
      </c>
      <c r="I239" s="14" t="s">
        <v>35</v>
      </c>
      <c r="J239" s="14">
        <v>20</v>
      </c>
      <c r="K239" s="14">
        <v>52</v>
      </c>
      <c r="L239" s="14" t="s">
        <v>848</v>
      </c>
      <c r="M239" s="14"/>
      <c r="N239" s="96">
        <v>45335</v>
      </c>
      <c r="O239" s="16" t="s">
        <v>591</v>
      </c>
      <c r="P239" s="39" t="s">
        <v>592</v>
      </c>
      <c r="Q239" s="97">
        <v>12</v>
      </c>
      <c r="R239" s="97" t="s">
        <v>843</v>
      </c>
      <c r="S239" s="16" t="s">
        <v>53</v>
      </c>
      <c r="T239" s="39">
        <v>9785447182298</v>
      </c>
      <c r="U239" s="16">
        <v>10</v>
      </c>
      <c r="V239" s="98" t="s">
        <v>10</v>
      </c>
      <c r="W239" s="99" t="s">
        <v>66</v>
      </c>
    </row>
    <row r="240" spans="1:23" s="62" customFormat="1" ht="15" customHeight="1">
      <c r="A240" s="53">
        <v>9785447172398</v>
      </c>
      <c r="B240" s="144">
        <f t="shared" si="10"/>
        <v>0</v>
      </c>
      <c r="C240" s="100"/>
      <c r="D240" s="100">
        <f t="shared" si="8"/>
        <v>0</v>
      </c>
      <c r="E240" s="101">
        <v>621004571</v>
      </c>
      <c r="F240" s="101" t="s">
        <v>355</v>
      </c>
      <c r="G240" s="102" t="s">
        <v>1289</v>
      </c>
      <c r="H240" s="102" t="s">
        <v>71</v>
      </c>
      <c r="I240" s="102" t="s">
        <v>35</v>
      </c>
      <c r="J240" s="102">
        <v>20</v>
      </c>
      <c r="K240" s="102">
        <v>52</v>
      </c>
      <c r="L240" s="102" t="s">
        <v>848</v>
      </c>
      <c r="M240" s="102" t="s">
        <v>1490</v>
      </c>
      <c r="N240" s="103">
        <v>44890</v>
      </c>
      <c r="O240" s="101" t="s">
        <v>38</v>
      </c>
      <c r="P240" s="104" t="s">
        <v>115</v>
      </c>
      <c r="Q240" s="105">
        <v>12</v>
      </c>
      <c r="R240" s="105" t="s">
        <v>843</v>
      </c>
      <c r="S240" s="101" t="s">
        <v>53</v>
      </c>
      <c r="T240" s="104">
        <v>9785447172398</v>
      </c>
      <c r="U240" s="101">
        <v>10</v>
      </c>
      <c r="V240" s="106" t="s">
        <v>10</v>
      </c>
      <c r="W240" s="107" t="s">
        <v>66</v>
      </c>
    </row>
    <row r="241" spans="1:23" s="32" customFormat="1" ht="15" customHeight="1">
      <c r="A241" s="59">
        <v>9785447180539</v>
      </c>
      <c r="B241" s="154"/>
      <c r="C241" s="26"/>
      <c r="D241" s="26"/>
      <c r="E241" s="31">
        <v>623002750</v>
      </c>
      <c r="F241" s="31" t="s">
        <v>1602</v>
      </c>
      <c r="G241" s="27" t="s">
        <v>1604</v>
      </c>
      <c r="H241" s="27" t="s">
        <v>116</v>
      </c>
      <c r="I241" s="27" t="s">
        <v>35</v>
      </c>
      <c r="J241" s="27">
        <v>20</v>
      </c>
      <c r="K241" s="27">
        <v>59</v>
      </c>
      <c r="L241" s="27" t="s">
        <v>848</v>
      </c>
      <c r="M241" s="27"/>
      <c r="N241" s="155">
        <v>45261</v>
      </c>
      <c r="O241" s="31" t="s">
        <v>156</v>
      </c>
      <c r="P241" s="57" t="s">
        <v>1603</v>
      </c>
      <c r="Q241" s="156">
        <v>16</v>
      </c>
      <c r="R241" s="156" t="s">
        <v>843</v>
      </c>
      <c r="S241" s="31" t="s">
        <v>21</v>
      </c>
      <c r="T241" s="57">
        <v>9785447180539</v>
      </c>
      <c r="U241" s="31">
        <v>10</v>
      </c>
      <c r="V241" s="157" t="s">
        <v>10</v>
      </c>
      <c r="W241" s="158" t="s">
        <v>66</v>
      </c>
    </row>
    <row r="242" spans="1:23" s="32" customFormat="1" ht="15" customHeight="1">
      <c r="A242" s="59">
        <v>9785447182403</v>
      </c>
      <c r="B242" s="95">
        <f t="shared" si="10"/>
        <v>0</v>
      </c>
      <c r="C242" s="15"/>
      <c r="D242" s="15">
        <f t="shared" si="8"/>
        <v>0</v>
      </c>
      <c r="E242" s="16">
        <v>624001610</v>
      </c>
      <c r="F242" s="16" t="s">
        <v>579</v>
      </c>
      <c r="G242" s="14" t="s">
        <v>1290</v>
      </c>
      <c r="H242" s="14" t="s">
        <v>116</v>
      </c>
      <c r="I242" s="14" t="s">
        <v>35</v>
      </c>
      <c r="J242" s="14">
        <v>20</v>
      </c>
      <c r="K242" s="14">
        <v>59</v>
      </c>
      <c r="L242" s="14" t="s">
        <v>848</v>
      </c>
      <c r="M242" s="14"/>
      <c r="N242" s="96">
        <v>45335</v>
      </c>
      <c r="O242" s="16" t="s">
        <v>546</v>
      </c>
      <c r="P242" s="39" t="s">
        <v>580</v>
      </c>
      <c r="Q242" s="97">
        <v>16</v>
      </c>
      <c r="R242" s="97" t="s">
        <v>843</v>
      </c>
      <c r="S242" s="16" t="s">
        <v>21</v>
      </c>
      <c r="T242" s="39">
        <v>9785447182403</v>
      </c>
      <c r="U242" s="16">
        <v>10</v>
      </c>
      <c r="V242" s="98" t="s">
        <v>10</v>
      </c>
      <c r="W242" s="99" t="s">
        <v>66</v>
      </c>
    </row>
    <row r="243" spans="1:23" s="32" customFormat="1" ht="15" customHeight="1">
      <c r="A243" s="59">
        <v>9785447182373</v>
      </c>
      <c r="B243" s="95">
        <f t="shared" si="10"/>
        <v>0</v>
      </c>
      <c r="C243" s="15"/>
      <c r="D243" s="15">
        <f t="shared" si="8"/>
        <v>0</v>
      </c>
      <c r="E243" s="16">
        <v>624001580</v>
      </c>
      <c r="F243" s="16" t="s">
        <v>744</v>
      </c>
      <c r="G243" s="14" t="s">
        <v>1291</v>
      </c>
      <c r="H243" s="14" t="s">
        <v>116</v>
      </c>
      <c r="I243" s="14" t="s">
        <v>35</v>
      </c>
      <c r="J243" s="14">
        <v>20</v>
      </c>
      <c r="K243" s="14">
        <v>59</v>
      </c>
      <c r="L243" s="14" t="s">
        <v>848</v>
      </c>
      <c r="M243" s="14"/>
      <c r="N243" s="96">
        <v>45540</v>
      </c>
      <c r="O243" s="16" t="s">
        <v>745</v>
      </c>
      <c r="P243" s="39" t="s">
        <v>746</v>
      </c>
      <c r="Q243" s="97">
        <v>16</v>
      </c>
      <c r="R243" s="97" t="s">
        <v>843</v>
      </c>
      <c r="S243" s="16" t="s">
        <v>21</v>
      </c>
      <c r="T243" s="39">
        <v>9785447182373</v>
      </c>
      <c r="U243" s="16">
        <v>10</v>
      </c>
      <c r="V243" s="98" t="s">
        <v>10</v>
      </c>
      <c r="W243" s="99" t="s">
        <v>66</v>
      </c>
    </row>
    <row r="244" spans="1:23" s="32" customFormat="1" ht="15" customHeight="1">
      <c r="A244" s="59">
        <v>9785447182342</v>
      </c>
      <c r="B244" s="95">
        <f t="shared" si="10"/>
        <v>0</v>
      </c>
      <c r="C244" s="15"/>
      <c r="D244" s="15">
        <f t="shared" si="8"/>
        <v>0</v>
      </c>
      <c r="E244" s="16">
        <v>623005920</v>
      </c>
      <c r="F244" s="16" t="s">
        <v>577</v>
      </c>
      <c r="G244" s="14" t="s">
        <v>1296</v>
      </c>
      <c r="H244" s="14" t="s">
        <v>116</v>
      </c>
      <c r="I244" s="14" t="s">
        <v>35</v>
      </c>
      <c r="J244" s="14">
        <v>20</v>
      </c>
      <c r="K244" s="14">
        <v>59</v>
      </c>
      <c r="L244" s="14" t="s">
        <v>848</v>
      </c>
      <c r="M244" s="14"/>
      <c r="N244" s="96">
        <v>45335</v>
      </c>
      <c r="O244" s="16" t="s">
        <v>606</v>
      </c>
      <c r="P244" s="39" t="s">
        <v>578</v>
      </c>
      <c r="Q244" s="97">
        <v>16</v>
      </c>
      <c r="R244" s="97" t="s">
        <v>843</v>
      </c>
      <c r="S244" s="16" t="s">
        <v>21</v>
      </c>
      <c r="T244" s="39">
        <v>9785447182342</v>
      </c>
      <c r="U244" s="16">
        <v>10</v>
      </c>
      <c r="V244" s="98" t="s">
        <v>10</v>
      </c>
      <c r="W244" s="99" t="s">
        <v>66</v>
      </c>
    </row>
    <row r="245" spans="1:23" s="32" customFormat="1" ht="15" customHeight="1">
      <c r="A245" s="59">
        <v>9785447182731</v>
      </c>
      <c r="B245" s="95">
        <f t="shared" si="10"/>
        <v>0</v>
      </c>
      <c r="C245" s="15"/>
      <c r="D245" s="15">
        <f t="shared" si="8"/>
        <v>0</v>
      </c>
      <c r="E245" s="16">
        <v>624002310</v>
      </c>
      <c r="F245" s="16" t="s">
        <v>738</v>
      </c>
      <c r="G245" s="14" t="s">
        <v>1292</v>
      </c>
      <c r="H245" s="14" t="s">
        <v>116</v>
      </c>
      <c r="I245" s="14" t="s">
        <v>35</v>
      </c>
      <c r="J245" s="14">
        <v>20</v>
      </c>
      <c r="K245" s="118">
        <v>59</v>
      </c>
      <c r="L245" s="118" t="s">
        <v>848</v>
      </c>
      <c r="M245" s="14"/>
      <c r="N245" s="96">
        <v>45540</v>
      </c>
      <c r="O245" s="16" t="s">
        <v>714</v>
      </c>
      <c r="P245" s="39" t="s">
        <v>739</v>
      </c>
      <c r="Q245" s="97">
        <v>16</v>
      </c>
      <c r="R245" s="97" t="s">
        <v>843</v>
      </c>
      <c r="S245" s="16" t="s">
        <v>21</v>
      </c>
      <c r="T245" s="39">
        <v>9785447182731</v>
      </c>
      <c r="U245" s="16">
        <v>10</v>
      </c>
      <c r="V245" s="98" t="s">
        <v>10</v>
      </c>
      <c r="W245" s="99" t="s">
        <v>66</v>
      </c>
    </row>
    <row r="246" spans="1:23" s="32" customFormat="1" ht="15" customHeight="1">
      <c r="A246" s="59">
        <v>9785447186647</v>
      </c>
      <c r="B246" s="95">
        <f t="shared" si="10"/>
        <v>0</v>
      </c>
      <c r="C246" s="15"/>
      <c r="D246" s="15">
        <f t="shared" si="8"/>
        <v>0</v>
      </c>
      <c r="E246" s="16">
        <v>626000060</v>
      </c>
      <c r="F246" s="16" t="s">
        <v>1071</v>
      </c>
      <c r="G246" s="14" t="s">
        <v>1070</v>
      </c>
      <c r="H246" s="14" t="s">
        <v>116</v>
      </c>
      <c r="I246" s="14" t="s">
        <v>35</v>
      </c>
      <c r="J246" s="14">
        <v>20</v>
      </c>
      <c r="K246" s="14">
        <v>59</v>
      </c>
      <c r="L246" s="14" t="s">
        <v>848</v>
      </c>
      <c r="M246" s="14"/>
      <c r="N246" s="96">
        <v>45979</v>
      </c>
      <c r="O246" s="16" t="s">
        <v>962</v>
      </c>
      <c r="P246" s="39" t="s">
        <v>1072</v>
      </c>
      <c r="Q246" s="97">
        <v>16</v>
      </c>
      <c r="R246" s="97" t="s">
        <v>843</v>
      </c>
      <c r="S246" s="16" t="s">
        <v>21</v>
      </c>
      <c r="T246" s="39">
        <v>9785447186647</v>
      </c>
      <c r="U246" s="16">
        <v>10</v>
      </c>
      <c r="V246" s="98" t="s">
        <v>10</v>
      </c>
      <c r="W246" s="99" t="s">
        <v>66</v>
      </c>
    </row>
    <row r="247" spans="1:23" s="32" customFormat="1" ht="15" customHeight="1">
      <c r="A247" s="59">
        <v>9785447185435</v>
      </c>
      <c r="B247" s="95">
        <f t="shared" si="10"/>
        <v>0</v>
      </c>
      <c r="C247" s="15"/>
      <c r="D247" s="15">
        <f t="shared" si="8"/>
        <v>0</v>
      </c>
      <c r="E247" s="16">
        <v>625001180</v>
      </c>
      <c r="F247" s="16" t="s">
        <v>1063</v>
      </c>
      <c r="G247" s="14" t="s">
        <v>1293</v>
      </c>
      <c r="H247" s="14" t="s">
        <v>116</v>
      </c>
      <c r="I247" s="14" t="s">
        <v>35</v>
      </c>
      <c r="J247" s="14">
        <v>20</v>
      </c>
      <c r="K247" s="14">
        <v>59</v>
      </c>
      <c r="L247" s="14" t="s">
        <v>848</v>
      </c>
      <c r="M247" s="14"/>
      <c r="N247" s="96">
        <v>45979</v>
      </c>
      <c r="O247" s="16" t="s">
        <v>1075</v>
      </c>
      <c r="P247" s="39" t="s">
        <v>1064</v>
      </c>
      <c r="Q247" s="97">
        <v>16</v>
      </c>
      <c r="R247" s="97" t="s">
        <v>843</v>
      </c>
      <c r="S247" s="16" t="s">
        <v>21</v>
      </c>
      <c r="T247" s="39">
        <v>9785447185435</v>
      </c>
      <c r="U247" s="16">
        <v>10</v>
      </c>
      <c r="V247" s="98" t="s">
        <v>10</v>
      </c>
      <c r="W247" s="99" t="s">
        <v>66</v>
      </c>
    </row>
    <row r="248" spans="1:23" s="32" customFormat="1" ht="15" customHeight="1">
      <c r="A248" s="59">
        <v>9785447182366</v>
      </c>
      <c r="B248" s="95">
        <f t="shared" si="10"/>
        <v>0</v>
      </c>
      <c r="C248" s="15"/>
      <c r="D248" s="15">
        <f t="shared" si="8"/>
        <v>0</v>
      </c>
      <c r="E248" s="16">
        <v>623005940</v>
      </c>
      <c r="F248" s="16" t="s">
        <v>581</v>
      </c>
      <c r="G248" s="14" t="s">
        <v>1426</v>
      </c>
      <c r="H248" s="14" t="s">
        <v>116</v>
      </c>
      <c r="I248" s="14" t="s">
        <v>35</v>
      </c>
      <c r="J248" s="14">
        <v>20</v>
      </c>
      <c r="K248" s="14">
        <v>59</v>
      </c>
      <c r="L248" s="14" t="s">
        <v>848</v>
      </c>
      <c r="M248" s="14"/>
      <c r="N248" s="96">
        <v>45335</v>
      </c>
      <c r="O248" s="16" t="s">
        <v>582</v>
      </c>
      <c r="P248" s="39" t="s">
        <v>583</v>
      </c>
      <c r="Q248" s="97">
        <v>16</v>
      </c>
      <c r="R248" s="97" t="s">
        <v>843</v>
      </c>
      <c r="S248" s="16" t="s">
        <v>21</v>
      </c>
      <c r="T248" s="39">
        <v>9785447182366</v>
      </c>
      <c r="U248" s="16">
        <v>10</v>
      </c>
      <c r="V248" s="98" t="s">
        <v>10</v>
      </c>
      <c r="W248" s="99" t="s">
        <v>66</v>
      </c>
    </row>
    <row r="249" spans="1:23" s="32" customFormat="1" ht="15" customHeight="1">
      <c r="A249" s="59">
        <v>9785447186630</v>
      </c>
      <c r="B249" s="95">
        <f t="shared" si="10"/>
        <v>0</v>
      </c>
      <c r="C249" s="15"/>
      <c r="D249" s="15">
        <f t="shared" si="8"/>
        <v>0</v>
      </c>
      <c r="E249" s="16">
        <v>626000050</v>
      </c>
      <c r="F249" s="16" t="s">
        <v>1068</v>
      </c>
      <c r="G249" s="14" t="s">
        <v>1067</v>
      </c>
      <c r="H249" s="14" t="s">
        <v>116</v>
      </c>
      <c r="I249" s="14" t="s">
        <v>35</v>
      </c>
      <c r="J249" s="14">
        <v>20</v>
      </c>
      <c r="K249" s="14">
        <v>59</v>
      </c>
      <c r="L249" s="14" t="s">
        <v>848</v>
      </c>
      <c r="M249" s="14"/>
      <c r="N249" s="96">
        <v>45979</v>
      </c>
      <c r="O249" s="16" t="s">
        <v>39</v>
      </c>
      <c r="P249" s="39" t="s">
        <v>1069</v>
      </c>
      <c r="Q249" s="97">
        <v>16</v>
      </c>
      <c r="R249" s="97" t="s">
        <v>843</v>
      </c>
      <c r="S249" s="16" t="s">
        <v>21</v>
      </c>
      <c r="T249" s="39">
        <v>9785447186630</v>
      </c>
      <c r="U249" s="16">
        <v>10</v>
      </c>
      <c r="V249" s="98" t="s">
        <v>10</v>
      </c>
      <c r="W249" s="99" t="s">
        <v>66</v>
      </c>
    </row>
    <row r="250" spans="1:23" s="32" customFormat="1" ht="15" customHeight="1">
      <c r="A250" s="59">
        <v>9785447182397</v>
      </c>
      <c r="B250" s="95">
        <f t="shared" si="10"/>
        <v>0</v>
      </c>
      <c r="C250" s="15"/>
      <c r="D250" s="15">
        <f t="shared" ref="D250:D321" si="11">C250/J250</f>
        <v>0</v>
      </c>
      <c r="E250" s="16">
        <v>624001600</v>
      </c>
      <c r="F250" s="16" t="s">
        <v>742</v>
      </c>
      <c r="G250" s="14" t="s">
        <v>1294</v>
      </c>
      <c r="H250" s="14" t="s">
        <v>116</v>
      </c>
      <c r="I250" s="14" t="s">
        <v>35</v>
      </c>
      <c r="J250" s="14">
        <v>20</v>
      </c>
      <c r="K250" s="118">
        <v>59</v>
      </c>
      <c r="L250" s="118" t="s">
        <v>848</v>
      </c>
      <c r="M250" s="14"/>
      <c r="N250" s="96">
        <v>45540</v>
      </c>
      <c r="O250" s="16" t="s">
        <v>591</v>
      </c>
      <c r="P250" s="39" t="s">
        <v>743</v>
      </c>
      <c r="Q250" s="97">
        <v>16</v>
      </c>
      <c r="R250" s="97" t="s">
        <v>843</v>
      </c>
      <c r="S250" s="16" t="s">
        <v>21</v>
      </c>
      <c r="T250" s="39">
        <v>9785447182397</v>
      </c>
      <c r="U250" s="16">
        <v>10</v>
      </c>
      <c r="V250" s="98" t="s">
        <v>10</v>
      </c>
      <c r="W250" s="99" t="s">
        <v>66</v>
      </c>
    </row>
    <row r="251" spans="1:23" s="32" customFormat="1">
      <c r="A251" s="59">
        <v>9785447186449</v>
      </c>
      <c r="B251" s="95">
        <f t="shared" si="10"/>
        <v>0</v>
      </c>
      <c r="C251" s="15"/>
      <c r="D251" s="15">
        <f t="shared" si="11"/>
        <v>0</v>
      </c>
      <c r="E251" s="16">
        <v>625002310</v>
      </c>
      <c r="F251" s="16" t="s">
        <v>1066</v>
      </c>
      <c r="G251" s="14" t="s">
        <v>1295</v>
      </c>
      <c r="H251" s="14" t="s">
        <v>116</v>
      </c>
      <c r="I251" s="14" t="s">
        <v>35</v>
      </c>
      <c r="J251" s="14">
        <v>20</v>
      </c>
      <c r="K251" s="14">
        <v>59</v>
      </c>
      <c r="L251" s="14" t="s">
        <v>848</v>
      </c>
      <c r="M251" s="14"/>
      <c r="N251" s="96">
        <v>45979</v>
      </c>
      <c r="O251" s="16" t="s">
        <v>980</v>
      </c>
      <c r="P251" s="39" t="s">
        <v>1065</v>
      </c>
      <c r="Q251" s="97">
        <v>16</v>
      </c>
      <c r="R251" s="97" t="s">
        <v>843</v>
      </c>
      <c r="S251" s="16" t="s">
        <v>21</v>
      </c>
      <c r="T251" s="39">
        <v>9785447186449</v>
      </c>
      <c r="U251" s="16">
        <v>10</v>
      </c>
      <c r="V251" s="98" t="s">
        <v>10</v>
      </c>
      <c r="W251" s="99" t="s">
        <v>66</v>
      </c>
    </row>
    <row r="252" spans="1:23" s="32" customFormat="1" ht="15" customHeight="1">
      <c r="A252" s="59">
        <v>9785447182380</v>
      </c>
      <c r="B252" s="95">
        <f t="shared" si="10"/>
        <v>0</v>
      </c>
      <c r="C252" s="15"/>
      <c r="D252" s="15">
        <f t="shared" si="11"/>
        <v>0</v>
      </c>
      <c r="E252" s="16">
        <v>624001590</v>
      </c>
      <c r="F252" s="16" t="s">
        <v>740</v>
      </c>
      <c r="G252" s="14" t="s">
        <v>1297</v>
      </c>
      <c r="H252" s="14" t="s">
        <v>116</v>
      </c>
      <c r="I252" s="14" t="s">
        <v>35</v>
      </c>
      <c r="J252" s="14">
        <v>20</v>
      </c>
      <c r="K252" s="118">
        <v>59</v>
      </c>
      <c r="L252" s="118" t="s">
        <v>848</v>
      </c>
      <c r="M252" s="14"/>
      <c r="N252" s="96">
        <v>45540</v>
      </c>
      <c r="O252" s="16" t="s">
        <v>627</v>
      </c>
      <c r="P252" s="39" t="s">
        <v>741</v>
      </c>
      <c r="Q252" s="97">
        <v>16</v>
      </c>
      <c r="R252" s="97" t="s">
        <v>843</v>
      </c>
      <c r="S252" s="16" t="s">
        <v>21</v>
      </c>
      <c r="T252" s="39">
        <v>9785447182380</v>
      </c>
      <c r="U252" s="16">
        <v>10</v>
      </c>
      <c r="V252" s="98" t="s">
        <v>10</v>
      </c>
      <c r="W252" s="99" t="s">
        <v>66</v>
      </c>
    </row>
    <row r="253" spans="1:23" s="32" customFormat="1" ht="15" customHeight="1">
      <c r="A253" s="59">
        <v>9785447180553</v>
      </c>
      <c r="B253" s="95">
        <f t="shared" si="10"/>
        <v>0</v>
      </c>
      <c r="C253" s="15"/>
      <c r="D253" s="15">
        <f t="shared" si="11"/>
        <v>0</v>
      </c>
      <c r="E253" s="16">
        <v>623002770</v>
      </c>
      <c r="F253" s="16" t="s">
        <v>558</v>
      </c>
      <c r="G253" s="14" t="s">
        <v>1298</v>
      </c>
      <c r="H253" s="14" t="s">
        <v>116</v>
      </c>
      <c r="I253" s="14" t="s">
        <v>35</v>
      </c>
      <c r="J253" s="14">
        <v>20</v>
      </c>
      <c r="K253" s="118">
        <v>59</v>
      </c>
      <c r="L253" s="118" t="s">
        <v>848</v>
      </c>
      <c r="M253" s="14"/>
      <c r="N253" s="96">
        <v>45261</v>
      </c>
      <c r="O253" s="16" t="s">
        <v>28</v>
      </c>
      <c r="P253" s="39" t="s">
        <v>557</v>
      </c>
      <c r="Q253" s="97">
        <v>16</v>
      </c>
      <c r="R253" s="97" t="s">
        <v>843</v>
      </c>
      <c r="S253" s="16" t="s">
        <v>21</v>
      </c>
      <c r="T253" s="39">
        <v>9785447180553</v>
      </c>
      <c r="U253" s="16">
        <v>10</v>
      </c>
      <c r="V253" s="98" t="s">
        <v>10</v>
      </c>
      <c r="W253" s="99" t="s">
        <v>66</v>
      </c>
    </row>
    <row r="254" spans="1:23" s="32" customFormat="1" ht="15" customHeight="1">
      <c r="A254" s="59">
        <v>4660237959050</v>
      </c>
      <c r="B254" s="95">
        <f t="shared" si="10"/>
        <v>0</v>
      </c>
      <c r="C254" s="15"/>
      <c r="D254" s="15">
        <f t="shared" si="11"/>
        <v>0</v>
      </c>
      <c r="E254" s="16">
        <v>624003070</v>
      </c>
      <c r="F254" s="16" t="s">
        <v>860</v>
      </c>
      <c r="G254" s="14" t="s">
        <v>1418</v>
      </c>
      <c r="H254" s="14" t="s">
        <v>859</v>
      </c>
      <c r="I254" s="14" t="s">
        <v>35</v>
      </c>
      <c r="J254" s="14">
        <v>20</v>
      </c>
      <c r="K254" s="118">
        <v>169</v>
      </c>
      <c r="L254" s="118" t="s">
        <v>846</v>
      </c>
      <c r="M254" s="14"/>
      <c r="N254" s="96">
        <v>45178</v>
      </c>
      <c r="O254" s="16" t="s">
        <v>670</v>
      </c>
      <c r="P254" s="39">
        <v>4660237959050</v>
      </c>
      <c r="Q254" s="97">
        <v>24</v>
      </c>
      <c r="R254" s="97" t="s">
        <v>843</v>
      </c>
      <c r="S254" s="16" t="s">
        <v>12</v>
      </c>
      <c r="T254" s="39">
        <v>4660237959050</v>
      </c>
      <c r="U254" s="16">
        <v>10</v>
      </c>
      <c r="V254" s="98" t="s">
        <v>10</v>
      </c>
      <c r="W254" s="99" t="s">
        <v>66</v>
      </c>
    </row>
    <row r="255" spans="1:23" s="32" customFormat="1" ht="15" customHeight="1">
      <c r="A255" s="59">
        <v>9785447182144</v>
      </c>
      <c r="B255" s="95">
        <f t="shared" si="10"/>
        <v>0</v>
      </c>
      <c r="C255" s="15"/>
      <c r="D255" s="15">
        <f t="shared" si="11"/>
        <v>0</v>
      </c>
      <c r="E255" s="16">
        <v>624003050</v>
      </c>
      <c r="F255" s="16" t="s">
        <v>861</v>
      </c>
      <c r="G255" s="14" t="s">
        <v>1299</v>
      </c>
      <c r="H255" s="14" t="s">
        <v>859</v>
      </c>
      <c r="I255" s="14" t="s">
        <v>35</v>
      </c>
      <c r="J255" s="14">
        <v>20</v>
      </c>
      <c r="K255" s="118">
        <v>169</v>
      </c>
      <c r="L255" s="118" t="s">
        <v>846</v>
      </c>
      <c r="M255" s="14"/>
      <c r="N255" s="96">
        <v>44896</v>
      </c>
      <c r="O255" s="16" t="s">
        <v>22</v>
      </c>
      <c r="P255" s="39" t="s">
        <v>862</v>
      </c>
      <c r="Q255" s="97">
        <v>24</v>
      </c>
      <c r="R255" s="97" t="s">
        <v>843</v>
      </c>
      <c r="S255" s="16" t="s">
        <v>12</v>
      </c>
      <c r="T255" s="39">
        <v>9785447182144</v>
      </c>
      <c r="U255" s="16">
        <v>10</v>
      </c>
      <c r="V255" s="98" t="s">
        <v>10</v>
      </c>
      <c r="W255" s="99" t="s">
        <v>66</v>
      </c>
    </row>
    <row r="256" spans="1:23" s="30" customFormat="1" ht="15" customHeight="1">
      <c r="A256" s="202">
        <v>9785447187279</v>
      </c>
      <c r="B256" s="147"/>
      <c r="C256" s="148"/>
      <c r="D256" s="148"/>
      <c r="E256" s="38">
        <v>626000820</v>
      </c>
      <c r="F256" s="38" t="s">
        <v>1176</v>
      </c>
      <c r="G256" s="149" t="s">
        <v>1180</v>
      </c>
      <c r="H256" s="149" t="s">
        <v>859</v>
      </c>
      <c r="I256" s="149" t="s">
        <v>35</v>
      </c>
      <c r="J256" s="149">
        <v>20</v>
      </c>
      <c r="K256" s="159">
        <v>169</v>
      </c>
      <c r="L256" s="159" t="s">
        <v>846</v>
      </c>
      <c r="M256" s="149" t="s">
        <v>630</v>
      </c>
      <c r="N256" s="150">
        <v>46108</v>
      </c>
      <c r="O256" s="38" t="s">
        <v>136</v>
      </c>
      <c r="P256" s="56" t="s">
        <v>1183</v>
      </c>
      <c r="Q256" s="151">
        <v>24</v>
      </c>
      <c r="R256" s="151" t="s">
        <v>843</v>
      </c>
      <c r="S256" s="38" t="s">
        <v>12</v>
      </c>
      <c r="T256" s="38">
        <v>9785447187279</v>
      </c>
      <c r="U256" s="38">
        <v>10</v>
      </c>
      <c r="V256" s="152" t="s">
        <v>10</v>
      </c>
      <c r="W256" s="153" t="s">
        <v>66</v>
      </c>
    </row>
    <row r="257" spans="1:23" s="32" customFormat="1" ht="15" customHeight="1">
      <c r="A257" s="59">
        <v>9785447182175</v>
      </c>
      <c r="B257" s="154">
        <f t="shared" si="10"/>
        <v>0</v>
      </c>
      <c r="C257" s="26"/>
      <c r="D257" s="26">
        <f t="shared" si="11"/>
        <v>0</v>
      </c>
      <c r="E257" s="31">
        <v>624003080</v>
      </c>
      <c r="F257" s="31" t="s">
        <v>863</v>
      </c>
      <c r="G257" s="27" t="s">
        <v>1300</v>
      </c>
      <c r="H257" s="27" t="s">
        <v>859</v>
      </c>
      <c r="I257" s="27" t="s">
        <v>35</v>
      </c>
      <c r="J257" s="27">
        <v>20</v>
      </c>
      <c r="K257" s="160">
        <v>169</v>
      </c>
      <c r="L257" s="160" t="s">
        <v>846</v>
      </c>
      <c r="M257" s="27"/>
      <c r="N257" s="155">
        <v>45729</v>
      </c>
      <c r="O257" s="31" t="s">
        <v>55</v>
      </c>
      <c r="P257" s="57" t="s">
        <v>864</v>
      </c>
      <c r="Q257" s="156">
        <v>24</v>
      </c>
      <c r="R257" s="156" t="s">
        <v>843</v>
      </c>
      <c r="S257" s="31" t="s">
        <v>12</v>
      </c>
      <c r="T257" s="57">
        <v>9785447182175</v>
      </c>
      <c r="U257" s="31">
        <v>10</v>
      </c>
      <c r="V257" s="157" t="s">
        <v>10</v>
      </c>
      <c r="W257" s="158" t="s">
        <v>66</v>
      </c>
    </row>
    <row r="258" spans="1:23" s="30" customFormat="1" ht="15" customHeight="1">
      <c r="A258" s="202">
        <v>9785447187286</v>
      </c>
      <c r="B258" s="147"/>
      <c r="C258" s="148"/>
      <c r="D258" s="148"/>
      <c r="E258" s="38">
        <v>626000830</v>
      </c>
      <c r="F258" s="38" t="s">
        <v>1177</v>
      </c>
      <c r="G258" s="149" t="s">
        <v>1187</v>
      </c>
      <c r="H258" s="149" t="s">
        <v>859</v>
      </c>
      <c r="I258" s="149" t="s">
        <v>35</v>
      </c>
      <c r="J258" s="149">
        <v>20</v>
      </c>
      <c r="K258" s="159">
        <v>169</v>
      </c>
      <c r="L258" s="159" t="s">
        <v>846</v>
      </c>
      <c r="M258" s="149" t="s">
        <v>630</v>
      </c>
      <c r="N258" s="150">
        <v>46108</v>
      </c>
      <c r="O258" s="38" t="s">
        <v>55</v>
      </c>
      <c r="P258" s="56" t="s">
        <v>1184</v>
      </c>
      <c r="Q258" s="151">
        <v>24</v>
      </c>
      <c r="R258" s="151" t="s">
        <v>843</v>
      </c>
      <c r="S258" s="38" t="s">
        <v>12</v>
      </c>
      <c r="T258" s="38">
        <v>9785447187286</v>
      </c>
      <c r="U258" s="38">
        <v>10</v>
      </c>
      <c r="V258" s="152" t="s">
        <v>10</v>
      </c>
      <c r="W258" s="153" t="s">
        <v>66</v>
      </c>
    </row>
    <row r="259" spans="1:23" s="32" customFormat="1" ht="15" customHeight="1">
      <c r="A259" s="59">
        <v>9785447182151</v>
      </c>
      <c r="B259" s="154">
        <f t="shared" si="10"/>
        <v>0</v>
      </c>
      <c r="C259" s="26"/>
      <c r="D259" s="26">
        <f t="shared" si="11"/>
        <v>0</v>
      </c>
      <c r="E259" s="31">
        <v>624003060</v>
      </c>
      <c r="F259" s="31" t="s">
        <v>865</v>
      </c>
      <c r="G259" s="27" t="s">
        <v>1301</v>
      </c>
      <c r="H259" s="27" t="s">
        <v>859</v>
      </c>
      <c r="I259" s="27" t="s">
        <v>35</v>
      </c>
      <c r="J259" s="27">
        <v>20</v>
      </c>
      <c r="K259" s="160">
        <v>169</v>
      </c>
      <c r="L259" s="160" t="s">
        <v>846</v>
      </c>
      <c r="M259" s="27"/>
      <c r="N259" s="155">
        <v>45729</v>
      </c>
      <c r="O259" s="31" t="s">
        <v>627</v>
      </c>
      <c r="P259" s="57" t="s">
        <v>866</v>
      </c>
      <c r="Q259" s="156">
        <v>24</v>
      </c>
      <c r="R259" s="156" t="s">
        <v>843</v>
      </c>
      <c r="S259" s="31" t="s">
        <v>12</v>
      </c>
      <c r="T259" s="57">
        <v>9785447182151</v>
      </c>
      <c r="U259" s="31">
        <v>10</v>
      </c>
      <c r="V259" s="157" t="s">
        <v>10</v>
      </c>
      <c r="W259" s="158" t="s">
        <v>66</v>
      </c>
    </row>
    <row r="260" spans="1:23" s="32" customFormat="1" ht="15" customHeight="1">
      <c r="A260" s="59">
        <v>9785447182199</v>
      </c>
      <c r="B260" s="154">
        <f t="shared" si="10"/>
        <v>0</v>
      </c>
      <c r="C260" s="26"/>
      <c r="D260" s="26">
        <f t="shared" si="11"/>
        <v>0</v>
      </c>
      <c r="E260" s="31">
        <v>624003100</v>
      </c>
      <c r="F260" s="31" t="s">
        <v>824</v>
      </c>
      <c r="G260" s="27" t="s">
        <v>1302</v>
      </c>
      <c r="H260" s="27" t="s">
        <v>822</v>
      </c>
      <c r="I260" s="27" t="s">
        <v>35</v>
      </c>
      <c r="J260" s="27">
        <v>20</v>
      </c>
      <c r="K260" s="160">
        <v>169</v>
      </c>
      <c r="L260" s="160" t="s">
        <v>846</v>
      </c>
      <c r="M260" s="27"/>
      <c r="N260" s="155">
        <v>45714</v>
      </c>
      <c r="O260" s="31" t="s">
        <v>32</v>
      </c>
      <c r="P260" s="57" t="s">
        <v>823</v>
      </c>
      <c r="Q260" s="156">
        <v>24</v>
      </c>
      <c r="R260" s="156" t="s">
        <v>843</v>
      </c>
      <c r="S260" s="31" t="s">
        <v>12</v>
      </c>
      <c r="T260" s="57">
        <v>9785447182199</v>
      </c>
      <c r="U260" s="31">
        <v>10</v>
      </c>
      <c r="V260" s="157" t="s">
        <v>10</v>
      </c>
      <c r="W260" s="158" t="s">
        <v>66</v>
      </c>
    </row>
    <row r="261" spans="1:23" s="32" customFormat="1" ht="15" customHeight="1">
      <c r="A261" s="59">
        <v>9785447183981</v>
      </c>
      <c r="B261" s="154">
        <f t="shared" si="10"/>
        <v>0</v>
      </c>
      <c r="C261" s="26"/>
      <c r="D261" s="26">
        <f t="shared" si="11"/>
        <v>0</v>
      </c>
      <c r="E261" s="31">
        <v>624003120</v>
      </c>
      <c r="F261" s="31" t="s">
        <v>825</v>
      </c>
      <c r="G261" s="27" t="s">
        <v>1303</v>
      </c>
      <c r="H261" s="27" t="s">
        <v>822</v>
      </c>
      <c r="I261" s="27" t="s">
        <v>35</v>
      </c>
      <c r="J261" s="27">
        <v>20</v>
      </c>
      <c r="K261" s="160">
        <v>169</v>
      </c>
      <c r="L261" s="160" t="s">
        <v>846</v>
      </c>
      <c r="M261" s="27"/>
      <c r="N261" s="155">
        <v>45714</v>
      </c>
      <c r="O261" s="31" t="s">
        <v>812</v>
      </c>
      <c r="P261" s="57" t="s">
        <v>826</v>
      </c>
      <c r="Q261" s="156">
        <v>24</v>
      </c>
      <c r="R261" s="156" t="s">
        <v>843</v>
      </c>
      <c r="S261" s="31" t="s">
        <v>12</v>
      </c>
      <c r="T261" s="57">
        <v>9785447183981</v>
      </c>
      <c r="U261" s="31">
        <v>10</v>
      </c>
      <c r="V261" s="157" t="s">
        <v>10</v>
      </c>
      <c r="W261" s="158" t="s">
        <v>66</v>
      </c>
    </row>
    <row r="262" spans="1:23" s="32" customFormat="1" ht="15" customHeight="1">
      <c r="A262" s="59">
        <v>9785447182182</v>
      </c>
      <c r="B262" s="154">
        <f t="shared" ref="B262:B297" si="12">C262*K262</f>
        <v>0</v>
      </c>
      <c r="C262" s="26"/>
      <c r="D262" s="26">
        <f t="shared" si="11"/>
        <v>0</v>
      </c>
      <c r="E262" s="31">
        <v>624003090</v>
      </c>
      <c r="F262" s="31" t="s">
        <v>827</v>
      </c>
      <c r="G262" s="27" t="s">
        <v>1304</v>
      </c>
      <c r="H262" s="27" t="s">
        <v>822</v>
      </c>
      <c r="I262" s="27" t="s">
        <v>35</v>
      </c>
      <c r="J262" s="27">
        <v>20</v>
      </c>
      <c r="K262" s="160">
        <v>169</v>
      </c>
      <c r="L262" s="160" t="s">
        <v>846</v>
      </c>
      <c r="M262" s="27"/>
      <c r="N262" s="155">
        <v>45714</v>
      </c>
      <c r="O262" s="31" t="s">
        <v>582</v>
      </c>
      <c r="P262" s="57" t="s">
        <v>828</v>
      </c>
      <c r="Q262" s="156">
        <v>24</v>
      </c>
      <c r="R262" s="156" t="s">
        <v>843</v>
      </c>
      <c r="S262" s="31" t="s">
        <v>12</v>
      </c>
      <c r="T262" s="57">
        <v>9785447182182</v>
      </c>
      <c r="U262" s="31">
        <v>10</v>
      </c>
      <c r="V262" s="157" t="s">
        <v>10</v>
      </c>
      <c r="W262" s="158" t="s">
        <v>66</v>
      </c>
    </row>
    <row r="263" spans="1:23" s="30" customFormat="1" ht="15" customHeight="1">
      <c r="A263" s="202">
        <v>9785447186593</v>
      </c>
      <c r="B263" s="147"/>
      <c r="C263" s="148"/>
      <c r="D263" s="148"/>
      <c r="E263" s="38">
        <v>626000840</v>
      </c>
      <c r="F263" s="38" t="s">
        <v>1178</v>
      </c>
      <c r="G263" s="149" t="s">
        <v>1181</v>
      </c>
      <c r="H263" s="149" t="s">
        <v>822</v>
      </c>
      <c r="I263" s="149" t="s">
        <v>35</v>
      </c>
      <c r="J263" s="149">
        <v>20</v>
      </c>
      <c r="K263" s="159">
        <v>169</v>
      </c>
      <c r="L263" s="159" t="s">
        <v>846</v>
      </c>
      <c r="M263" s="149" t="s">
        <v>630</v>
      </c>
      <c r="N263" s="150">
        <v>46108</v>
      </c>
      <c r="O263" s="38" t="s">
        <v>582</v>
      </c>
      <c r="P263" s="56" t="s">
        <v>1185</v>
      </c>
      <c r="Q263" s="151">
        <v>24</v>
      </c>
      <c r="R263" s="151" t="s">
        <v>843</v>
      </c>
      <c r="S263" s="38" t="s">
        <v>12</v>
      </c>
      <c r="T263" s="56">
        <v>9785447186593</v>
      </c>
      <c r="U263" s="38">
        <v>10</v>
      </c>
      <c r="V263" s="152" t="s">
        <v>10</v>
      </c>
      <c r="W263" s="153" t="s">
        <v>66</v>
      </c>
    </row>
    <row r="264" spans="1:23" s="30" customFormat="1" ht="15" customHeight="1">
      <c r="A264" s="202">
        <v>9785447186890</v>
      </c>
      <c r="B264" s="147"/>
      <c r="C264" s="148"/>
      <c r="D264" s="148"/>
      <c r="E264" s="38">
        <v>626000850</v>
      </c>
      <c r="F264" s="38" t="s">
        <v>1179</v>
      </c>
      <c r="G264" s="149" t="s">
        <v>1182</v>
      </c>
      <c r="H264" s="149" t="s">
        <v>822</v>
      </c>
      <c r="I264" s="149" t="s">
        <v>35</v>
      </c>
      <c r="J264" s="149">
        <v>20</v>
      </c>
      <c r="K264" s="159">
        <v>169</v>
      </c>
      <c r="L264" s="159" t="s">
        <v>846</v>
      </c>
      <c r="M264" s="149" t="s">
        <v>630</v>
      </c>
      <c r="N264" s="150">
        <v>46108</v>
      </c>
      <c r="O264" s="38" t="s">
        <v>591</v>
      </c>
      <c r="P264" s="56" t="s">
        <v>1186</v>
      </c>
      <c r="Q264" s="151">
        <v>24</v>
      </c>
      <c r="R264" s="151" t="s">
        <v>843</v>
      </c>
      <c r="S264" s="38" t="s">
        <v>12</v>
      </c>
      <c r="T264" s="56">
        <v>9785447186890</v>
      </c>
      <c r="U264" s="38">
        <v>10</v>
      </c>
      <c r="V264" s="152" t="s">
        <v>10</v>
      </c>
      <c r="W264" s="153" t="s">
        <v>66</v>
      </c>
    </row>
    <row r="265" spans="1:23" s="32" customFormat="1" ht="15" customHeight="1">
      <c r="A265" s="59">
        <v>9785447184100</v>
      </c>
      <c r="B265" s="95">
        <f t="shared" si="12"/>
        <v>0</v>
      </c>
      <c r="C265" s="15"/>
      <c r="D265" s="15">
        <f t="shared" si="11"/>
        <v>0</v>
      </c>
      <c r="E265" s="16">
        <v>624005420</v>
      </c>
      <c r="F265" s="16" t="s">
        <v>715</v>
      </c>
      <c r="G265" s="14" t="s">
        <v>1305</v>
      </c>
      <c r="H265" s="14" t="s">
        <v>932</v>
      </c>
      <c r="I265" s="14" t="s">
        <v>35</v>
      </c>
      <c r="J265" s="14">
        <v>20</v>
      </c>
      <c r="K265" s="118">
        <v>80</v>
      </c>
      <c r="L265" s="118" t="s">
        <v>848</v>
      </c>
      <c r="M265" s="14"/>
      <c r="N265" s="96">
        <v>45519</v>
      </c>
      <c r="O265" s="16" t="s">
        <v>262</v>
      </c>
      <c r="P265" s="39" t="s">
        <v>716</v>
      </c>
      <c r="Q265" s="97">
        <v>8</v>
      </c>
      <c r="R265" s="97" t="s">
        <v>843</v>
      </c>
      <c r="S265" s="16" t="s">
        <v>70</v>
      </c>
      <c r="T265" s="39">
        <v>9785447184100</v>
      </c>
      <c r="U265" s="16">
        <v>10</v>
      </c>
      <c r="V265" s="98" t="s">
        <v>10</v>
      </c>
      <c r="W265" s="99" t="s">
        <v>66</v>
      </c>
    </row>
    <row r="266" spans="1:23" s="32" customFormat="1" ht="15" customHeight="1">
      <c r="A266" s="59">
        <v>9785447186029</v>
      </c>
      <c r="B266" s="95">
        <f t="shared" si="12"/>
        <v>0</v>
      </c>
      <c r="C266" s="15"/>
      <c r="D266" s="15">
        <f t="shared" si="11"/>
        <v>0</v>
      </c>
      <c r="E266" s="16">
        <v>625001870</v>
      </c>
      <c r="F266" s="16" t="s">
        <v>981</v>
      </c>
      <c r="G266" s="14" t="s">
        <v>1306</v>
      </c>
      <c r="H266" s="14" t="s">
        <v>932</v>
      </c>
      <c r="I266" s="14" t="s">
        <v>35</v>
      </c>
      <c r="J266" s="14">
        <v>20</v>
      </c>
      <c r="K266" s="118">
        <v>80</v>
      </c>
      <c r="L266" s="118" t="s">
        <v>848</v>
      </c>
      <c r="M266" s="14"/>
      <c r="N266" s="96">
        <v>45924</v>
      </c>
      <c r="O266" s="16" t="s">
        <v>262</v>
      </c>
      <c r="P266" s="39" t="s">
        <v>982</v>
      </c>
      <c r="Q266" s="97">
        <v>8</v>
      </c>
      <c r="R266" s="97" t="s">
        <v>843</v>
      </c>
      <c r="S266" s="16" t="s">
        <v>70</v>
      </c>
      <c r="T266" s="39">
        <v>9785447186029</v>
      </c>
      <c r="U266" s="16">
        <v>10</v>
      </c>
      <c r="V266" s="98" t="s">
        <v>10</v>
      </c>
      <c r="W266" s="99" t="s">
        <v>66</v>
      </c>
    </row>
    <row r="267" spans="1:23" s="32" customFormat="1" ht="15" customHeight="1">
      <c r="A267" s="59">
        <v>9785447184117</v>
      </c>
      <c r="B267" s="95">
        <f t="shared" si="12"/>
        <v>0</v>
      </c>
      <c r="C267" s="15"/>
      <c r="D267" s="15">
        <f t="shared" si="11"/>
        <v>0</v>
      </c>
      <c r="E267" s="16">
        <v>624005430</v>
      </c>
      <c r="F267" s="16" t="s">
        <v>717</v>
      </c>
      <c r="G267" s="14" t="s">
        <v>1307</v>
      </c>
      <c r="H267" s="14" t="s">
        <v>932</v>
      </c>
      <c r="I267" s="14" t="s">
        <v>35</v>
      </c>
      <c r="J267" s="14">
        <v>20</v>
      </c>
      <c r="K267" s="14">
        <v>80</v>
      </c>
      <c r="L267" s="14" t="s">
        <v>848</v>
      </c>
      <c r="M267" s="14"/>
      <c r="N267" s="96">
        <v>45519</v>
      </c>
      <c r="O267" s="16" t="s">
        <v>714</v>
      </c>
      <c r="P267" s="39" t="s">
        <v>718</v>
      </c>
      <c r="Q267" s="97">
        <v>8</v>
      </c>
      <c r="R267" s="97" t="s">
        <v>843</v>
      </c>
      <c r="S267" s="16" t="s">
        <v>70</v>
      </c>
      <c r="T267" s="39">
        <v>9785447184117</v>
      </c>
      <c r="U267" s="16">
        <v>10</v>
      </c>
      <c r="V267" s="98" t="s">
        <v>10</v>
      </c>
      <c r="W267" s="99" t="s">
        <v>66</v>
      </c>
    </row>
    <row r="268" spans="1:23" s="32" customFormat="1" ht="15" customHeight="1">
      <c r="A268" s="59">
        <v>9785447186012</v>
      </c>
      <c r="B268" s="95">
        <f t="shared" si="12"/>
        <v>0</v>
      </c>
      <c r="C268" s="15"/>
      <c r="D268" s="15">
        <f t="shared" si="11"/>
        <v>0</v>
      </c>
      <c r="E268" s="16">
        <v>625001860</v>
      </c>
      <c r="F268" s="16" t="s">
        <v>990</v>
      </c>
      <c r="G268" s="14" t="s">
        <v>989</v>
      </c>
      <c r="H268" s="14" t="s">
        <v>932</v>
      </c>
      <c r="I268" s="14" t="s">
        <v>35</v>
      </c>
      <c r="J268" s="14">
        <v>20</v>
      </c>
      <c r="K268" s="14">
        <v>80</v>
      </c>
      <c r="L268" s="14" t="s">
        <v>848</v>
      </c>
      <c r="M268" s="14"/>
      <c r="N268" s="96">
        <v>45924</v>
      </c>
      <c r="O268" s="16" t="s">
        <v>39</v>
      </c>
      <c r="P268" s="39" t="s">
        <v>991</v>
      </c>
      <c r="Q268" s="97">
        <v>8</v>
      </c>
      <c r="R268" s="97" t="s">
        <v>843</v>
      </c>
      <c r="S268" s="16" t="s">
        <v>70</v>
      </c>
      <c r="T268" s="39">
        <v>9785447186012</v>
      </c>
      <c r="U268" s="16">
        <v>10</v>
      </c>
      <c r="V268" s="98" t="s">
        <v>10</v>
      </c>
      <c r="W268" s="99" t="s">
        <v>66</v>
      </c>
    </row>
    <row r="269" spans="1:23" s="32" customFormat="1" ht="15" customHeight="1">
      <c r="A269" s="59">
        <v>9785447186043</v>
      </c>
      <c r="B269" s="95">
        <f t="shared" si="12"/>
        <v>0</v>
      </c>
      <c r="C269" s="15"/>
      <c r="D269" s="15">
        <f t="shared" si="11"/>
        <v>0</v>
      </c>
      <c r="E269" s="16">
        <v>625001890</v>
      </c>
      <c r="F269" s="16" t="s">
        <v>984</v>
      </c>
      <c r="G269" s="14" t="s">
        <v>983</v>
      </c>
      <c r="H269" s="14" t="s">
        <v>932</v>
      </c>
      <c r="I269" s="14" t="s">
        <v>35</v>
      </c>
      <c r="J269" s="14">
        <v>20</v>
      </c>
      <c r="K269" s="14">
        <v>80</v>
      </c>
      <c r="L269" s="14" t="s">
        <v>848</v>
      </c>
      <c r="M269" s="14"/>
      <c r="N269" s="96">
        <v>45924</v>
      </c>
      <c r="O269" s="16" t="s">
        <v>591</v>
      </c>
      <c r="P269" s="39" t="s">
        <v>985</v>
      </c>
      <c r="Q269" s="97">
        <v>8</v>
      </c>
      <c r="R269" s="97" t="s">
        <v>843</v>
      </c>
      <c r="S269" s="16" t="s">
        <v>70</v>
      </c>
      <c r="T269" s="39">
        <v>9785447186043</v>
      </c>
      <c r="U269" s="16">
        <v>10</v>
      </c>
      <c r="V269" s="98" t="s">
        <v>10</v>
      </c>
      <c r="W269" s="99" t="s">
        <v>66</v>
      </c>
    </row>
    <row r="270" spans="1:23" s="32" customFormat="1" ht="15" customHeight="1">
      <c r="A270" s="59">
        <v>9785447186036</v>
      </c>
      <c r="B270" s="95">
        <f t="shared" si="12"/>
        <v>0</v>
      </c>
      <c r="C270" s="15"/>
      <c r="D270" s="15">
        <f t="shared" si="11"/>
        <v>0</v>
      </c>
      <c r="E270" s="16">
        <v>625001880</v>
      </c>
      <c r="F270" s="16" t="s">
        <v>988</v>
      </c>
      <c r="G270" s="14" t="s">
        <v>986</v>
      </c>
      <c r="H270" s="14" t="s">
        <v>932</v>
      </c>
      <c r="I270" s="14" t="s">
        <v>35</v>
      </c>
      <c r="J270" s="14">
        <v>20</v>
      </c>
      <c r="K270" s="14">
        <v>80</v>
      </c>
      <c r="L270" s="14" t="s">
        <v>848</v>
      </c>
      <c r="M270" s="14"/>
      <c r="N270" s="96">
        <v>45924</v>
      </c>
      <c r="O270" s="16" t="s">
        <v>444</v>
      </c>
      <c r="P270" s="39" t="s">
        <v>987</v>
      </c>
      <c r="Q270" s="97">
        <v>8</v>
      </c>
      <c r="R270" s="97" t="s">
        <v>843</v>
      </c>
      <c r="S270" s="16" t="s">
        <v>70</v>
      </c>
      <c r="T270" s="39">
        <v>9785447186036</v>
      </c>
      <c r="U270" s="16">
        <v>10</v>
      </c>
      <c r="V270" s="98" t="s">
        <v>10</v>
      </c>
      <c r="W270" s="99" t="s">
        <v>66</v>
      </c>
    </row>
    <row r="271" spans="1:23" s="60" customFormat="1" ht="15" customHeight="1">
      <c r="A271" s="202">
        <v>9785447187101</v>
      </c>
      <c r="B271" s="147">
        <v>0</v>
      </c>
      <c r="C271" s="148"/>
      <c r="D271" s="148">
        <v>0</v>
      </c>
      <c r="E271" s="38">
        <v>626000380</v>
      </c>
      <c r="F271" s="38" t="s">
        <v>1214</v>
      </c>
      <c r="G271" s="149" t="s">
        <v>1218</v>
      </c>
      <c r="H271" s="149" t="s">
        <v>36</v>
      </c>
      <c r="I271" s="149" t="s">
        <v>35</v>
      </c>
      <c r="J271" s="149">
        <v>20</v>
      </c>
      <c r="K271" s="149">
        <v>139</v>
      </c>
      <c r="L271" s="149" t="s">
        <v>846</v>
      </c>
      <c r="M271" s="149" t="s">
        <v>630</v>
      </c>
      <c r="N271" s="150">
        <v>46112</v>
      </c>
      <c r="O271" s="38" t="s">
        <v>1197</v>
      </c>
      <c r="P271" s="56" t="s">
        <v>1222</v>
      </c>
      <c r="Q271" s="151">
        <v>12</v>
      </c>
      <c r="R271" s="151" t="s">
        <v>843</v>
      </c>
      <c r="S271" s="38" t="s">
        <v>12</v>
      </c>
      <c r="T271" s="56">
        <v>9785447187101</v>
      </c>
      <c r="U271" s="38">
        <v>10</v>
      </c>
      <c r="V271" s="152" t="s">
        <v>10</v>
      </c>
      <c r="W271" s="153" t="s">
        <v>66</v>
      </c>
    </row>
    <row r="272" spans="1:23" s="34" customFormat="1" ht="15" customHeight="1">
      <c r="A272" s="59">
        <v>9785447185763</v>
      </c>
      <c r="B272" s="154">
        <f t="shared" si="12"/>
        <v>0</v>
      </c>
      <c r="C272" s="26"/>
      <c r="D272" s="26">
        <f t="shared" si="11"/>
        <v>0</v>
      </c>
      <c r="E272" s="31">
        <v>625001570</v>
      </c>
      <c r="F272" s="31" t="s">
        <v>963</v>
      </c>
      <c r="G272" s="27" t="s">
        <v>1308</v>
      </c>
      <c r="H272" s="27" t="s">
        <v>36</v>
      </c>
      <c r="I272" s="27" t="s">
        <v>35</v>
      </c>
      <c r="J272" s="27">
        <v>20</v>
      </c>
      <c r="K272" s="27">
        <v>119</v>
      </c>
      <c r="L272" s="27" t="s">
        <v>846</v>
      </c>
      <c r="M272" s="27"/>
      <c r="N272" s="155">
        <v>45891</v>
      </c>
      <c r="O272" s="31" t="s">
        <v>262</v>
      </c>
      <c r="P272" s="57" t="s">
        <v>964</v>
      </c>
      <c r="Q272" s="156">
        <v>12</v>
      </c>
      <c r="R272" s="156" t="s">
        <v>843</v>
      </c>
      <c r="S272" s="31" t="s">
        <v>12</v>
      </c>
      <c r="T272" s="57">
        <v>9785447185763</v>
      </c>
      <c r="U272" s="31">
        <v>10</v>
      </c>
      <c r="V272" s="157" t="s">
        <v>10</v>
      </c>
      <c r="W272" s="158" t="s">
        <v>66</v>
      </c>
    </row>
    <row r="273" spans="1:23" s="34" customFormat="1" ht="15" customHeight="1">
      <c r="A273" s="59">
        <v>9785447185732</v>
      </c>
      <c r="B273" s="154">
        <f t="shared" si="12"/>
        <v>0</v>
      </c>
      <c r="C273" s="26"/>
      <c r="D273" s="26">
        <f t="shared" si="11"/>
        <v>0</v>
      </c>
      <c r="E273" s="31">
        <v>625001550</v>
      </c>
      <c r="F273" s="31" t="s">
        <v>967</v>
      </c>
      <c r="G273" s="27" t="s">
        <v>1309</v>
      </c>
      <c r="H273" s="27" t="s">
        <v>36</v>
      </c>
      <c r="I273" s="27" t="s">
        <v>35</v>
      </c>
      <c r="J273" s="27">
        <v>20</v>
      </c>
      <c r="K273" s="27">
        <v>119</v>
      </c>
      <c r="L273" s="27" t="s">
        <v>846</v>
      </c>
      <c r="M273" s="27"/>
      <c r="N273" s="155">
        <v>45891</v>
      </c>
      <c r="O273" s="31" t="s">
        <v>992</v>
      </c>
      <c r="P273" s="57" t="s">
        <v>968</v>
      </c>
      <c r="Q273" s="156">
        <v>12</v>
      </c>
      <c r="R273" s="156" t="s">
        <v>843</v>
      </c>
      <c r="S273" s="31" t="s">
        <v>12</v>
      </c>
      <c r="T273" s="57">
        <v>9785447185732</v>
      </c>
      <c r="U273" s="31">
        <v>10</v>
      </c>
      <c r="V273" s="157" t="s">
        <v>10</v>
      </c>
      <c r="W273" s="158" t="s">
        <v>66</v>
      </c>
    </row>
    <row r="274" spans="1:23" s="60" customFormat="1" ht="15" customHeight="1">
      <c r="A274" s="202">
        <v>9785447187125</v>
      </c>
      <c r="B274" s="147">
        <v>0</v>
      </c>
      <c r="C274" s="148"/>
      <c r="D274" s="148">
        <v>0</v>
      </c>
      <c r="E274" s="38">
        <v>626000520</v>
      </c>
      <c r="F274" s="38" t="s">
        <v>1212</v>
      </c>
      <c r="G274" s="149" t="s">
        <v>1216</v>
      </c>
      <c r="H274" s="149" t="s">
        <v>36</v>
      </c>
      <c r="I274" s="149" t="s">
        <v>35</v>
      </c>
      <c r="J274" s="149">
        <v>20</v>
      </c>
      <c r="K274" s="149">
        <v>139</v>
      </c>
      <c r="L274" s="149" t="s">
        <v>846</v>
      </c>
      <c r="M274" s="149" t="s">
        <v>630</v>
      </c>
      <c r="N274" s="150">
        <v>46112</v>
      </c>
      <c r="O274" s="38" t="s">
        <v>136</v>
      </c>
      <c r="P274" s="56" t="s">
        <v>1220</v>
      </c>
      <c r="Q274" s="151">
        <v>12</v>
      </c>
      <c r="R274" s="151" t="s">
        <v>843</v>
      </c>
      <c r="S274" s="38" t="s">
        <v>12</v>
      </c>
      <c r="T274" s="56">
        <v>9785447187125</v>
      </c>
      <c r="U274" s="38">
        <v>10</v>
      </c>
      <c r="V274" s="152" t="s">
        <v>10</v>
      </c>
      <c r="W274" s="153" t="s">
        <v>66</v>
      </c>
    </row>
    <row r="275" spans="1:23" s="34" customFormat="1" ht="15" customHeight="1">
      <c r="A275" s="59">
        <v>9785447185602</v>
      </c>
      <c r="B275" s="154">
        <f t="shared" si="12"/>
        <v>0</v>
      </c>
      <c r="C275" s="26"/>
      <c r="D275" s="26">
        <f t="shared" si="11"/>
        <v>0</v>
      </c>
      <c r="E275" s="31">
        <v>625001410</v>
      </c>
      <c r="F275" s="31" t="s">
        <v>965</v>
      </c>
      <c r="G275" s="27" t="s">
        <v>1310</v>
      </c>
      <c r="H275" s="27" t="s">
        <v>36</v>
      </c>
      <c r="I275" s="27" t="s">
        <v>35</v>
      </c>
      <c r="J275" s="27">
        <v>20</v>
      </c>
      <c r="K275" s="27">
        <v>119</v>
      </c>
      <c r="L275" s="27" t="s">
        <v>846</v>
      </c>
      <c r="M275" s="27"/>
      <c r="N275" s="155">
        <v>45891</v>
      </c>
      <c r="O275" s="31" t="s">
        <v>962</v>
      </c>
      <c r="P275" s="57" t="s">
        <v>966</v>
      </c>
      <c r="Q275" s="156">
        <v>12</v>
      </c>
      <c r="R275" s="156" t="s">
        <v>843</v>
      </c>
      <c r="S275" s="31" t="s">
        <v>12</v>
      </c>
      <c r="T275" s="57">
        <v>9785447185602</v>
      </c>
      <c r="U275" s="31">
        <v>10</v>
      </c>
      <c r="V275" s="157" t="s">
        <v>10</v>
      </c>
      <c r="W275" s="158" t="s">
        <v>66</v>
      </c>
    </row>
    <row r="276" spans="1:23" s="60" customFormat="1" ht="15" customHeight="1">
      <c r="A276" s="202">
        <v>9785447187095</v>
      </c>
      <c r="B276" s="147">
        <v>0</v>
      </c>
      <c r="C276" s="148"/>
      <c r="D276" s="148">
        <v>0</v>
      </c>
      <c r="E276" s="38">
        <v>626000370</v>
      </c>
      <c r="F276" s="38" t="s">
        <v>1215</v>
      </c>
      <c r="G276" s="149" t="s">
        <v>1219</v>
      </c>
      <c r="H276" s="149" t="s">
        <v>36</v>
      </c>
      <c r="I276" s="149" t="s">
        <v>35</v>
      </c>
      <c r="J276" s="149">
        <v>20</v>
      </c>
      <c r="K276" s="149">
        <v>139</v>
      </c>
      <c r="L276" s="149" t="s">
        <v>846</v>
      </c>
      <c r="M276" s="149" t="s">
        <v>630</v>
      </c>
      <c r="N276" s="150">
        <v>46112</v>
      </c>
      <c r="O276" s="38" t="s">
        <v>39</v>
      </c>
      <c r="P276" s="56" t="s">
        <v>1223</v>
      </c>
      <c r="Q276" s="151">
        <v>12</v>
      </c>
      <c r="R276" s="151" t="s">
        <v>843</v>
      </c>
      <c r="S276" s="38" t="s">
        <v>12</v>
      </c>
      <c r="T276" s="56">
        <v>9785447187095</v>
      </c>
      <c r="U276" s="38">
        <v>10</v>
      </c>
      <c r="V276" s="152" t="s">
        <v>10</v>
      </c>
      <c r="W276" s="153" t="s">
        <v>66</v>
      </c>
    </row>
    <row r="277" spans="1:23" s="34" customFormat="1" ht="15" customHeight="1">
      <c r="A277" s="59">
        <v>9785447185749</v>
      </c>
      <c r="B277" s="154">
        <f t="shared" si="12"/>
        <v>0</v>
      </c>
      <c r="C277" s="26"/>
      <c r="D277" s="26">
        <f t="shared" si="11"/>
        <v>0</v>
      </c>
      <c r="E277" s="31">
        <v>625001560</v>
      </c>
      <c r="F277" s="31" t="s">
        <v>1061</v>
      </c>
      <c r="G277" s="27" t="s">
        <v>1611</v>
      </c>
      <c r="H277" s="27" t="s">
        <v>36</v>
      </c>
      <c r="I277" s="27" t="s">
        <v>35</v>
      </c>
      <c r="J277" s="27">
        <v>20</v>
      </c>
      <c r="K277" s="27">
        <v>119</v>
      </c>
      <c r="L277" s="27" t="s">
        <v>846</v>
      </c>
      <c r="M277" s="27"/>
      <c r="N277" s="155">
        <v>45967</v>
      </c>
      <c r="O277" s="31" t="s">
        <v>55</v>
      </c>
      <c r="P277" s="57" t="s">
        <v>1058</v>
      </c>
      <c r="Q277" s="156">
        <v>12</v>
      </c>
      <c r="R277" s="156" t="s">
        <v>843</v>
      </c>
      <c r="S277" s="31" t="s">
        <v>12</v>
      </c>
      <c r="T277" s="57">
        <v>9785447185749</v>
      </c>
      <c r="U277" s="31">
        <v>10</v>
      </c>
      <c r="V277" s="157" t="s">
        <v>10</v>
      </c>
      <c r="W277" s="158" t="s">
        <v>66</v>
      </c>
    </row>
    <row r="278" spans="1:23" s="34" customFormat="1" ht="15" customHeight="1">
      <c r="A278" s="59">
        <v>9785447186579</v>
      </c>
      <c r="B278" s="154">
        <f t="shared" si="12"/>
        <v>0</v>
      </c>
      <c r="C278" s="26"/>
      <c r="D278" s="26">
        <f t="shared" si="11"/>
        <v>0</v>
      </c>
      <c r="E278" s="31">
        <v>625002440</v>
      </c>
      <c r="F278" s="31" t="s">
        <v>1060</v>
      </c>
      <c r="G278" s="27" t="s">
        <v>1612</v>
      </c>
      <c r="H278" s="27" t="s">
        <v>36</v>
      </c>
      <c r="I278" s="27" t="s">
        <v>35</v>
      </c>
      <c r="J278" s="27">
        <v>20</v>
      </c>
      <c r="K278" s="27">
        <v>119</v>
      </c>
      <c r="L278" s="27" t="s">
        <v>846</v>
      </c>
      <c r="M278" s="27"/>
      <c r="N278" s="155">
        <v>45967</v>
      </c>
      <c r="O278" s="31" t="s">
        <v>444</v>
      </c>
      <c r="P278" s="57" t="s">
        <v>1057</v>
      </c>
      <c r="Q278" s="156">
        <v>12</v>
      </c>
      <c r="R278" s="156" t="s">
        <v>843</v>
      </c>
      <c r="S278" s="31" t="s">
        <v>12</v>
      </c>
      <c r="T278" s="57">
        <v>9785447186579</v>
      </c>
      <c r="U278" s="31">
        <v>10</v>
      </c>
      <c r="V278" s="157" t="s">
        <v>10</v>
      </c>
      <c r="W278" s="158" t="s">
        <v>66</v>
      </c>
    </row>
    <row r="279" spans="1:23" s="34" customFormat="1" ht="15" customHeight="1">
      <c r="A279" s="59">
        <v>9785447186562</v>
      </c>
      <c r="B279" s="154">
        <f t="shared" si="12"/>
        <v>0</v>
      </c>
      <c r="C279" s="26"/>
      <c r="D279" s="26">
        <f t="shared" si="11"/>
        <v>0</v>
      </c>
      <c r="E279" s="31">
        <v>625002430</v>
      </c>
      <c r="F279" s="31" t="s">
        <v>1062</v>
      </c>
      <c r="G279" s="27" t="s">
        <v>1613</v>
      </c>
      <c r="H279" s="27" t="s">
        <v>36</v>
      </c>
      <c r="I279" s="27" t="s">
        <v>35</v>
      </c>
      <c r="J279" s="27">
        <v>20</v>
      </c>
      <c r="K279" s="27">
        <v>119</v>
      </c>
      <c r="L279" s="27" t="s">
        <v>846</v>
      </c>
      <c r="M279" s="27"/>
      <c r="N279" s="155">
        <v>45967</v>
      </c>
      <c r="O279" s="31" t="s">
        <v>786</v>
      </c>
      <c r="P279" s="57" t="s">
        <v>1059</v>
      </c>
      <c r="Q279" s="156">
        <v>12</v>
      </c>
      <c r="R279" s="156" t="s">
        <v>843</v>
      </c>
      <c r="S279" s="31" t="s">
        <v>12</v>
      </c>
      <c r="T279" s="57">
        <v>9785447186562</v>
      </c>
      <c r="U279" s="31">
        <v>10</v>
      </c>
      <c r="V279" s="157" t="s">
        <v>10</v>
      </c>
      <c r="W279" s="158" t="s">
        <v>66</v>
      </c>
    </row>
    <row r="280" spans="1:23" s="60" customFormat="1" ht="15" customHeight="1">
      <c r="A280" s="202">
        <v>9785447187118</v>
      </c>
      <c r="B280" s="147">
        <v>0</v>
      </c>
      <c r="C280" s="148"/>
      <c r="D280" s="148">
        <v>0</v>
      </c>
      <c r="E280" s="38">
        <v>626000390</v>
      </c>
      <c r="F280" s="38" t="s">
        <v>1213</v>
      </c>
      <c r="G280" s="149" t="s">
        <v>1217</v>
      </c>
      <c r="H280" s="149" t="s">
        <v>36</v>
      </c>
      <c r="I280" s="149" t="s">
        <v>35</v>
      </c>
      <c r="J280" s="149">
        <v>20</v>
      </c>
      <c r="K280" s="149">
        <v>139</v>
      </c>
      <c r="L280" s="149" t="s">
        <v>846</v>
      </c>
      <c r="M280" s="149" t="s">
        <v>630</v>
      </c>
      <c r="N280" s="150">
        <v>46112</v>
      </c>
      <c r="O280" s="38" t="s">
        <v>591</v>
      </c>
      <c r="P280" s="56" t="s">
        <v>1221</v>
      </c>
      <c r="Q280" s="151">
        <v>12</v>
      </c>
      <c r="R280" s="151" t="s">
        <v>843</v>
      </c>
      <c r="S280" s="38" t="s">
        <v>12</v>
      </c>
      <c r="T280" s="56">
        <v>9785447187118</v>
      </c>
      <c r="U280" s="38">
        <v>10</v>
      </c>
      <c r="V280" s="152" t="s">
        <v>10</v>
      </c>
      <c r="W280" s="153" t="s">
        <v>66</v>
      </c>
    </row>
    <row r="281" spans="1:23" s="32" customFormat="1">
      <c r="A281" s="59">
        <v>9785447186371</v>
      </c>
      <c r="B281" s="95">
        <f t="shared" si="12"/>
        <v>0</v>
      </c>
      <c r="C281" s="15"/>
      <c r="D281" s="15">
        <f t="shared" si="11"/>
        <v>0</v>
      </c>
      <c r="E281" s="16">
        <v>625002230</v>
      </c>
      <c r="F281" s="16" t="s">
        <v>1050</v>
      </c>
      <c r="G281" s="14" t="s">
        <v>1614</v>
      </c>
      <c r="H281" s="14" t="s">
        <v>36</v>
      </c>
      <c r="I281" s="14" t="s">
        <v>35</v>
      </c>
      <c r="J281" s="14">
        <v>20</v>
      </c>
      <c r="K281" s="14">
        <v>119</v>
      </c>
      <c r="L281" s="14" t="s">
        <v>846</v>
      </c>
      <c r="M281" s="14"/>
      <c r="N281" s="96">
        <v>45967</v>
      </c>
      <c r="O281" s="16" t="s">
        <v>1046</v>
      </c>
      <c r="P281" s="39" t="s">
        <v>1049</v>
      </c>
      <c r="Q281" s="97">
        <v>12</v>
      </c>
      <c r="R281" s="97" t="s">
        <v>843</v>
      </c>
      <c r="S281" s="16" t="s">
        <v>12</v>
      </c>
      <c r="T281" s="16">
        <v>9785447186371</v>
      </c>
      <c r="U281" s="16">
        <v>10</v>
      </c>
      <c r="V281" s="98" t="s">
        <v>10</v>
      </c>
      <c r="W281" s="99" t="s">
        <v>66</v>
      </c>
    </row>
    <row r="282" spans="1:23" s="32" customFormat="1">
      <c r="A282" s="59">
        <v>9785447185060</v>
      </c>
      <c r="B282" s="154"/>
      <c r="C282" s="26"/>
      <c r="D282" s="26"/>
      <c r="E282" s="31">
        <v>624010250</v>
      </c>
      <c r="F282" s="31" t="s">
        <v>1609</v>
      </c>
      <c r="G282" s="27" t="s">
        <v>1608</v>
      </c>
      <c r="H282" s="27" t="s">
        <v>36</v>
      </c>
      <c r="I282" s="27" t="s">
        <v>35</v>
      </c>
      <c r="J282" s="27">
        <v>20</v>
      </c>
      <c r="K282" s="27">
        <v>119</v>
      </c>
      <c r="L282" s="27" t="s">
        <v>846</v>
      </c>
      <c r="M282" s="27"/>
      <c r="N282" s="155">
        <v>45685</v>
      </c>
      <c r="O282" s="31" t="s">
        <v>627</v>
      </c>
      <c r="P282" s="57" t="s">
        <v>1610</v>
      </c>
      <c r="Q282" s="156">
        <v>12</v>
      </c>
      <c r="R282" s="156" t="s">
        <v>843</v>
      </c>
      <c r="S282" s="31" t="s">
        <v>12</v>
      </c>
      <c r="T282" s="57">
        <v>9785447185060</v>
      </c>
      <c r="U282" s="31">
        <v>10</v>
      </c>
      <c r="V282" s="157" t="s">
        <v>10</v>
      </c>
      <c r="W282" s="158" t="s">
        <v>66</v>
      </c>
    </row>
    <row r="283" spans="1:23" s="60" customFormat="1" ht="15" customHeight="1">
      <c r="A283" s="59">
        <v>9785447175559</v>
      </c>
      <c r="B283" s="95">
        <f t="shared" si="12"/>
        <v>0</v>
      </c>
      <c r="C283" s="15"/>
      <c r="D283" s="15">
        <f t="shared" si="11"/>
        <v>0</v>
      </c>
      <c r="E283" s="16">
        <v>622002060</v>
      </c>
      <c r="F283" s="16" t="s">
        <v>238</v>
      </c>
      <c r="G283" s="14" t="s">
        <v>1311</v>
      </c>
      <c r="H283" s="14" t="s">
        <v>104</v>
      </c>
      <c r="I283" s="14" t="s">
        <v>35</v>
      </c>
      <c r="J283" s="14">
        <v>20</v>
      </c>
      <c r="K283" s="118">
        <v>83</v>
      </c>
      <c r="L283" s="118" t="s">
        <v>848</v>
      </c>
      <c r="M283" s="14"/>
      <c r="N283" s="96">
        <v>44673</v>
      </c>
      <c r="O283" s="16" t="s">
        <v>89</v>
      </c>
      <c r="P283" s="39" t="s">
        <v>173</v>
      </c>
      <c r="Q283" s="97">
        <v>24</v>
      </c>
      <c r="R283" s="97" t="s">
        <v>843</v>
      </c>
      <c r="S283" s="16" t="s">
        <v>12</v>
      </c>
      <c r="T283" s="39">
        <v>9785447175559</v>
      </c>
      <c r="U283" s="16">
        <v>10</v>
      </c>
      <c r="V283" s="98" t="s">
        <v>10</v>
      </c>
      <c r="W283" s="99" t="s">
        <v>66</v>
      </c>
    </row>
    <row r="284" spans="1:23" s="34" customFormat="1" ht="15" customHeight="1">
      <c r="A284" s="59">
        <v>9785447175603</v>
      </c>
      <c r="B284" s="154"/>
      <c r="C284" s="26"/>
      <c r="D284" s="26"/>
      <c r="E284" s="31">
        <v>622002110</v>
      </c>
      <c r="F284" s="31" t="s">
        <v>1567</v>
      </c>
      <c r="G284" s="27" t="s">
        <v>1566</v>
      </c>
      <c r="H284" s="27" t="s">
        <v>104</v>
      </c>
      <c r="I284" s="27" t="s">
        <v>35</v>
      </c>
      <c r="J284" s="27">
        <v>20</v>
      </c>
      <c r="K284" s="160">
        <v>83</v>
      </c>
      <c r="L284" s="160" t="s">
        <v>848</v>
      </c>
      <c r="M284" s="27"/>
      <c r="N284" s="155">
        <v>44673</v>
      </c>
      <c r="O284" s="31" t="s">
        <v>136</v>
      </c>
      <c r="P284" s="57" t="s">
        <v>1568</v>
      </c>
      <c r="Q284" s="156">
        <v>24</v>
      </c>
      <c r="R284" s="156" t="s">
        <v>843</v>
      </c>
      <c r="S284" s="31" t="s">
        <v>12</v>
      </c>
      <c r="T284" s="31">
        <v>9785447175603</v>
      </c>
      <c r="U284" s="31">
        <v>10</v>
      </c>
      <c r="V284" s="157" t="s">
        <v>10</v>
      </c>
      <c r="W284" s="158" t="s">
        <v>66</v>
      </c>
    </row>
    <row r="285" spans="1:23" s="34" customFormat="1" ht="15" customHeight="1">
      <c r="A285" s="59">
        <v>9785447186463</v>
      </c>
      <c r="B285" s="95">
        <f t="shared" si="12"/>
        <v>0</v>
      </c>
      <c r="C285" s="15"/>
      <c r="D285" s="15">
        <f t="shared" si="11"/>
        <v>0</v>
      </c>
      <c r="E285" s="16">
        <v>625002330</v>
      </c>
      <c r="F285" s="16" t="s">
        <v>1079</v>
      </c>
      <c r="G285" s="14" t="s">
        <v>1312</v>
      </c>
      <c r="H285" s="14" t="s">
        <v>104</v>
      </c>
      <c r="I285" s="14" t="s">
        <v>35</v>
      </c>
      <c r="J285" s="14">
        <v>20</v>
      </c>
      <c r="K285" s="118">
        <v>99</v>
      </c>
      <c r="L285" s="118" t="s">
        <v>848</v>
      </c>
      <c r="M285" s="14"/>
      <c r="N285" s="96">
        <v>45979</v>
      </c>
      <c r="O285" s="16" t="s">
        <v>962</v>
      </c>
      <c r="P285" s="39" t="s">
        <v>1078</v>
      </c>
      <c r="Q285" s="97">
        <v>16</v>
      </c>
      <c r="R285" s="97" t="s">
        <v>843</v>
      </c>
      <c r="S285" s="16" t="s">
        <v>12</v>
      </c>
      <c r="T285" s="16">
        <v>9785447186463</v>
      </c>
      <c r="U285" s="16">
        <v>10</v>
      </c>
      <c r="V285" s="98" t="s">
        <v>10</v>
      </c>
      <c r="W285" s="20" t="s">
        <v>66</v>
      </c>
    </row>
    <row r="286" spans="1:23" s="34" customFormat="1" ht="15" customHeight="1">
      <c r="A286" s="59">
        <v>9785447185503</v>
      </c>
      <c r="B286" s="154"/>
      <c r="C286" s="26"/>
      <c r="D286" s="26"/>
      <c r="E286" s="31">
        <v>625001310</v>
      </c>
      <c r="F286" s="31" t="s">
        <v>1599</v>
      </c>
      <c r="G286" s="27" t="s">
        <v>1600</v>
      </c>
      <c r="H286" s="27" t="s">
        <v>104</v>
      </c>
      <c r="I286" s="27" t="s">
        <v>35</v>
      </c>
      <c r="J286" s="27">
        <v>20</v>
      </c>
      <c r="K286" s="160">
        <v>99</v>
      </c>
      <c r="L286" s="160" t="s">
        <v>848</v>
      </c>
      <c r="M286" s="27"/>
      <c r="N286" s="155">
        <v>45751</v>
      </c>
      <c r="O286" s="31" t="s">
        <v>39</v>
      </c>
      <c r="P286" s="57" t="s">
        <v>1601</v>
      </c>
      <c r="Q286" s="156">
        <v>16</v>
      </c>
      <c r="R286" s="156" t="s">
        <v>843</v>
      </c>
      <c r="S286" s="31" t="s">
        <v>12</v>
      </c>
      <c r="T286" s="57">
        <v>9785447185503</v>
      </c>
      <c r="U286" s="31">
        <v>10</v>
      </c>
      <c r="V286" s="157" t="s">
        <v>10</v>
      </c>
      <c r="W286" s="158" t="s">
        <v>66</v>
      </c>
    </row>
    <row r="287" spans="1:23" s="34" customFormat="1" ht="15" customHeight="1">
      <c r="A287" s="59">
        <v>9785447186456</v>
      </c>
      <c r="B287" s="154">
        <f t="shared" si="12"/>
        <v>0</v>
      </c>
      <c r="C287" s="26"/>
      <c r="D287" s="26">
        <f t="shared" si="11"/>
        <v>0</v>
      </c>
      <c r="E287" s="31">
        <v>625002320</v>
      </c>
      <c r="F287" s="31" t="s">
        <v>1082</v>
      </c>
      <c r="G287" s="27" t="s">
        <v>1313</v>
      </c>
      <c r="H287" s="27" t="s">
        <v>104</v>
      </c>
      <c r="I287" s="27" t="s">
        <v>35</v>
      </c>
      <c r="J287" s="27">
        <v>20</v>
      </c>
      <c r="K287" s="160">
        <v>99</v>
      </c>
      <c r="L287" s="160" t="s">
        <v>848</v>
      </c>
      <c r="M287" s="27"/>
      <c r="N287" s="155">
        <v>45979</v>
      </c>
      <c r="O287" s="31" t="s">
        <v>591</v>
      </c>
      <c r="P287" s="57" t="s">
        <v>1083</v>
      </c>
      <c r="Q287" s="156">
        <v>16</v>
      </c>
      <c r="R287" s="156" t="s">
        <v>843</v>
      </c>
      <c r="S287" s="31" t="s">
        <v>12</v>
      </c>
      <c r="T287" s="31">
        <v>9785447186456</v>
      </c>
      <c r="U287" s="31">
        <v>10</v>
      </c>
      <c r="V287" s="157" t="s">
        <v>10</v>
      </c>
      <c r="W287" s="158" t="s">
        <v>66</v>
      </c>
    </row>
    <row r="288" spans="1:23" s="34" customFormat="1" ht="15" customHeight="1">
      <c r="A288" s="59">
        <v>9785447186470</v>
      </c>
      <c r="B288" s="154">
        <f t="shared" si="12"/>
        <v>0</v>
      </c>
      <c r="C288" s="26"/>
      <c r="D288" s="26">
        <f t="shared" si="11"/>
        <v>0</v>
      </c>
      <c r="E288" s="31">
        <v>625002340</v>
      </c>
      <c r="F288" s="31" t="s">
        <v>1080</v>
      </c>
      <c r="G288" s="27" t="s">
        <v>1314</v>
      </c>
      <c r="H288" s="27" t="s">
        <v>104</v>
      </c>
      <c r="I288" s="27" t="s">
        <v>35</v>
      </c>
      <c r="J288" s="27">
        <v>20</v>
      </c>
      <c r="K288" s="160">
        <v>99</v>
      </c>
      <c r="L288" s="160" t="s">
        <v>848</v>
      </c>
      <c r="M288" s="27"/>
      <c r="N288" s="155">
        <v>45979</v>
      </c>
      <c r="O288" s="31" t="s">
        <v>444</v>
      </c>
      <c r="P288" s="57" t="s">
        <v>1081</v>
      </c>
      <c r="Q288" s="156">
        <v>16</v>
      </c>
      <c r="R288" s="156" t="s">
        <v>843</v>
      </c>
      <c r="S288" s="31" t="s">
        <v>12</v>
      </c>
      <c r="T288" s="31">
        <v>9785447186470</v>
      </c>
      <c r="U288" s="31">
        <v>10</v>
      </c>
      <c r="V288" s="157" t="s">
        <v>10</v>
      </c>
      <c r="W288" s="158" t="s">
        <v>66</v>
      </c>
    </row>
    <row r="289" spans="1:23" s="34" customFormat="1" ht="15" customHeight="1">
      <c r="A289" s="59">
        <v>9785447186388</v>
      </c>
      <c r="B289" s="154">
        <f t="shared" si="12"/>
        <v>0</v>
      </c>
      <c r="C289" s="26"/>
      <c r="D289" s="26">
        <f t="shared" si="11"/>
        <v>0</v>
      </c>
      <c r="E289" s="31">
        <v>625002240</v>
      </c>
      <c r="F289" s="31" t="s">
        <v>1076</v>
      </c>
      <c r="G289" s="27" t="s">
        <v>1315</v>
      </c>
      <c r="H289" s="27" t="s">
        <v>104</v>
      </c>
      <c r="I289" s="27" t="s">
        <v>35</v>
      </c>
      <c r="J289" s="27">
        <v>20</v>
      </c>
      <c r="K289" s="27">
        <v>99</v>
      </c>
      <c r="L289" s="160" t="s">
        <v>848</v>
      </c>
      <c r="M289" s="27"/>
      <c r="N289" s="155">
        <v>45979</v>
      </c>
      <c r="O289" s="31" t="s">
        <v>1046</v>
      </c>
      <c r="P289" s="57" t="s">
        <v>1077</v>
      </c>
      <c r="Q289" s="156">
        <v>16</v>
      </c>
      <c r="R289" s="156" t="s">
        <v>843</v>
      </c>
      <c r="S289" s="31" t="s">
        <v>12</v>
      </c>
      <c r="T289" s="31">
        <v>9785447186388</v>
      </c>
      <c r="U289" s="31">
        <v>10</v>
      </c>
      <c r="V289" s="157" t="s">
        <v>10</v>
      </c>
      <c r="W289" s="158" t="s">
        <v>66</v>
      </c>
    </row>
    <row r="290" spans="1:23" s="34" customFormat="1" ht="15" customHeight="1">
      <c r="A290" s="59">
        <v>9785447180263</v>
      </c>
      <c r="B290" s="95">
        <f t="shared" si="12"/>
        <v>0</v>
      </c>
      <c r="C290" s="15"/>
      <c r="D290" s="15">
        <f t="shared" si="11"/>
        <v>0</v>
      </c>
      <c r="E290" s="16">
        <v>623002140</v>
      </c>
      <c r="F290" s="16" t="s">
        <v>751</v>
      </c>
      <c r="G290" s="14" t="s">
        <v>1316</v>
      </c>
      <c r="H290" s="14" t="s">
        <v>11</v>
      </c>
      <c r="I290" s="14" t="s">
        <v>35</v>
      </c>
      <c r="J290" s="14">
        <v>20</v>
      </c>
      <c r="K290" s="14">
        <v>80</v>
      </c>
      <c r="L290" s="14" t="s">
        <v>848</v>
      </c>
      <c r="M290" s="14"/>
      <c r="N290" s="96">
        <v>45551</v>
      </c>
      <c r="O290" s="16" t="s">
        <v>262</v>
      </c>
      <c r="P290" s="39" t="s">
        <v>752</v>
      </c>
      <c r="Q290" s="97">
        <v>16</v>
      </c>
      <c r="R290" s="97" t="s">
        <v>843</v>
      </c>
      <c r="S290" s="16" t="s">
        <v>12</v>
      </c>
      <c r="T290" s="39">
        <v>9785447180263</v>
      </c>
      <c r="U290" s="16">
        <v>10</v>
      </c>
      <c r="V290" s="98" t="s">
        <v>10</v>
      </c>
      <c r="W290" s="99" t="s">
        <v>66</v>
      </c>
    </row>
    <row r="291" spans="1:23" s="34" customFormat="1" ht="15" customHeight="1">
      <c r="A291" s="59">
        <v>9785447179519</v>
      </c>
      <c r="B291" s="154"/>
      <c r="C291" s="26"/>
      <c r="D291" s="26"/>
      <c r="E291" s="31">
        <v>623001240</v>
      </c>
      <c r="F291" s="31" t="s">
        <v>1594</v>
      </c>
      <c r="G291" s="27" t="s">
        <v>1598</v>
      </c>
      <c r="H291" s="27" t="s">
        <v>11</v>
      </c>
      <c r="I291" s="27" t="s">
        <v>35</v>
      </c>
      <c r="J291" s="27">
        <v>20</v>
      </c>
      <c r="K291" s="27">
        <v>80</v>
      </c>
      <c r="L291" s="160" t="s">
        <v>848</v>
      </c>
      <c r="M291" s="27"/>
      <c r="N291" s="155">
        <v>45118</v>
      </c>
      <c r="O291" s="31" t="s">
        <v>159</v>
      </c>
      <c r="P291" s="57" t="s">
        <v>1596</v>
      </c>
      <c r="Q291" s="156">
        <v>16</v>
      </c>
      <c r="R291" s="156" t="s">
        <v>843</v>
      </c>
      <c r="S291" s="31" t="s">
        <v>12</v>
      </c>
      <c r="T291" s="31">
        <v>9785447179519</v>
      </c>
      <c r="U291" s="31">
        <v>10</v>
      </c>
      <c r="V291" s="157" t="s">
        <v>10</v>
      </c>
      <c r="W291" s="158" t="s">
        <v>66</v>
      </c>
    </row>
    <row r="292" spans="1:23" s="34" customFormat="1" ht="15" customHeight="1">
      <c r="A292" s="59">
        <v>9785447177966</v>
      </c>
      <c r="B292" s="154">
        <f t="shared" si="12"/>
        <v>0</v>
      </c>
      <c r="C292" s="26"/>
      <c r="D292" s="26">
        <f t="shared" si="11"/>
        <v>0</v>
      </c>
      <c r="E292" s="31">
        <v>623000580</v>
      </c>
      <c r="F292" s="31" t="s">
        <v>594</v>
      </c>
      <c r="G292" s="27" t="s">
        <v>1317</v>
      </c>
      <c r="H292" s="27" t="s">
        <v>11</v>
      </c>
      <c r="I292" s="27" t="s">
        <v>35</v>
      </c>
      <c r="J292" s="27">
        <v>20</v>
      </c>
      <c r="K292" s="27">
        <v>80</v>
      </c>
      <c r="L292" s="27" t="s">
        <v>848</v>
      </c>
      <c r="M292" s="27"/>
      <c r="N292" s="155">
        <v>45266</v>
      </c>
      <c r="O292" s="31" t="s">
        <v>98</v>
      </c>
      <c r="P292" s="57" t="s">
        <v>593</v>
      </c>
      <c r="Q292" s="156">
        <v>16</v>
      </c>
      <c r="R292" s="156" t="s">
        <v>843</v>
      </c>
      <c r="S292" s="31" t="s">
        <v>12</v>
      </c>
      <c r="T292" s="57">
        <v>9785447177966</v>
      </c>
      <c r="U292" s="31">
        <v>10</v>
      </c>
      <c r="V292" s="157" t="s">
        <v>10</v>
      </c>
      <c r="W292" s="158" t="s">
        <v>66</v>
      </c>
    </row>
    <row r="293" spans="1:23" s="34" customFormat="1" ht="15" customHeight="1">
      <c r="A293" s="59">
        <v>9785447179496</v>
      </c>
      <c r="B293" s="154">
        <f t="shared" si="12"/>
        <v>0</v>
      </c>
      <c r="C293" s="26"/>
      <c r="D293" s="26">
        <f t="shared" si="11"/>
        <v>0</v>
      </c>
      <c r="E293" s="31">
        <v>623001220</v>
      </c>
      <c r="F293" s="31" t="s">
        <v>485</v>
      </c>
      <c r="G293" s="27" t="s">
        <v>1318</v>
      </c>
      <c r="H293" s="27" t="s">
        <v>11</v>
      </c>
      <c r="I293" s="27" t="s">
        <v>35</v>
      </c>
      <c r="J293" s="27">
        <v>20</v>
      </c>
      <c r="K293" s="27">
        <v>80</v>
      </c>
      <c r="L293" s="27" t="s">
        <v>848</v>
      </c>
      <c r="M293" s="27"/>
      <c r="N293" s="155">
        <v>45118</v>
      </c>
      <c r="O293" s="31" t="s">
        <v>475</v>
      </c>
      <c r="P293" s="57" t="s">
        <v>486</v>
      </c>
      <c r="Q293" s="156">
        <v>16</v>
      </c>
      <c r="R293" s="156" t="s">
        <v>843</v>
      </c>
      <c r="S293" s="31" t="s">
        <v>12</v>
      </c>
      <c r="T293" s="57">
        <v>9785447179496</v>
      </c>
      <c r="U293" s="31">
        <v>10</v>
      </c>
      <c r="V293" s="157" t="s">
        <v>10</v>
      </c>
      <c r="W293" s="158" t="s">
        <v>66</v>
      </c>
    </row>
    <row r="294" spans="1:23" s="60" customFormat="1" ht="15" customHeight="1">
      <c r="A294" s="202">
        <v>9785447187071</v>
      </c>
      <c r="B294" s="147"/>
      <c r="C294" s="148"/>
      <c r="D294" s="148"/>
      <c r="E294" s="38">
        <v>626000350</v>
      </c>
      <c r="F294" s="38" t="s">
        <v>1521</v>
      </c>
      <c r="G294" s="149" t="s">
        <v>1526</v>
      </c>
      <c r="H294" s="149" t="s">
        <v>11</v>
      </c>
      <c r="I294" s="149" t="s">
        <v>35</v>
      </c>
      <c r="J294" s="149">
        <v>20</v>
      </c>
      <c r="K294" s="149">
        <v>119</v>
      </c>
      <c r="L294" s="149" t="s">
        <v>848</v>
      </c>
      <c r="M294" s="149" t="s">
        <v>630</v>
      </c>
      <c r="N294" s="150">
        <v>46119</v>
      </c>
      <c r="O294" s="38" t="s">
        <v>962</v>
      </c>
      <c r="P294" s="56" t="s">
        <v>1522</v>
      </c>
      <c r="Q294" s="151">
        <v>16</v>
      </c>
      <c r="R294" s="151" t="s">
        <v>843</v>
      </c>
      <c r="S294" s="38" t="s">
        <v>12</v>
      </c>
      <c r="T294" s="38">
        <v>9785447187071</v>
      </c>
      <c r="U294" s="38">
        <v>10</v>
      </c>
      <c r="V294" s="152" t="s">
        <v>10</v>
      </c>
      <c r="W294" s="153" t="s">
        <v>66</v>
      </c>
    </row>
    <row r="295" spans="1:23" s="60" customFormat="1" ht="15" customHeight="1">
      <c r="A295" s="202">
        <v>9785447187057</v>
      </c>
      <c r="B295" s="147"/>
      <c r="C295" s="148"/>
      <c r="D295" s="148"/>
      <c r="E295" s="38">
        <v>626000310</v>
      </c>
      <c r="F295" s="38" t="s">
        <v>1515</v>
      </c>
      <c r="G295" s="149" t="s">
        <v>1523</v>
      </c>
      <c r="H295" s="149" t="s">
        <v>11</v>
      </c>
      <c r="I295" s="149" t="s">
        <v>35</v>
      </c>
      <c r="J295" s="149">
        <v>20</v>
      </c>
      <c r="K295" s="149">
        <v>119</v>
      </c>
      <c r="L295" s="149" t="s">
        <v>848</v>
      </c>
      <c r="M295" s="149" t="s">
        <v>630</v>
      </c>
      <c r="N295" s="150">
        <v>46119</v>
      </c>
      <c r="O295" s="38" t="s">
        <v>39</v>
      </c>
      <c r="P295" s="56" t="s">
        <v>1516</v>
      </c>
      <c r="Q295" s="151">
        <v>16</v>
      </c>
      <c r="R295" s="151" t="s">
        <v>843</v>
      </c>
      <c r="S295" s="38" t="s">
        <v>12</v>
      </c>
      <c r="T295" s="38">
        <v>9785447187057</v>
      </c>
      <c r="U295" s="38">
        <v>10</v>
      </c>
      <c r="V295" s="152" t="s">
        <v>10</v>
      </c>
      <c r="W295" s="153" t="s">
        <v>66</v>
      </c>
    </row>
    <row r="296" spans="1:23" s="60" customFormat="1" ht="15" customHeight="1">
      <c r="A296" s="202">
        <v>9785447187088</v>
      </c>
      <c r="B296" s="147"/>
      <c r="C296" s="148"/>
      <c r="D296" s="148"/>
      <c r="E296" s="38">
        <v>626000360</v>
      </c>
      <c r="F296" s="38" t="s">
        <v>1519</v>
      </c>
      <c r="G296" s="149" t="s">
        <v>1525</v>
      </c>
      <c r="H296" s="149" t="s">
        <v>11</v>
      </c>
      <c r="I296" s="149" t="s">
        <v>35</v>
      </c>
      <c r="J296" s="149">
        <v>20</v>
      </c>
      <c r="K296" s="149">
        <v>119</v>
      </c>
      <c r="L296" s="149" t="s">
        <v>848</v>
      </c>
      <c r="M296" s="149" t="s">
        <v>630</v>
      </c>
      <c r="N296" s="150">
        <v>46119</v>
      </c>
      <c r="O296" s="38" t="s">
        <v>786</v>
      </c>
      <c r="P296" s="56" t="s">
        <v>1520</v>
      </c>
      <c r="Q296" s="151">
        <v>16</v>
      </c>
      <c r="R296" s="151" t="s">
        <v>843</v>
      </c>
      <c r="S296" s="38" t="s">
        <v>12</v>
      </c>
      <c r="T296" s="38">
        <v>9785447187088</v>
      </c>
      <c r="U296" s="38">
        <v>10</v>
      </c>
      <c r="V296" s="152" t="s">
        <v>10</v>
      </c>
      <c r="W296" s="153"/>
    </row>
    <row r="297" spans="1:23" s="32" customFormat="1" ht="15" customHeight="1">
      <c r="A297" s="59">
        <v>9785447180287</v>
      </c>
      <c r="B297" s="154">
        <f t="shared" si="12"/>
        <v>0</v>
      </c>
      <c r="C297" s="26"/>
      <c r="D297" s="26">
        <f t="shared" si="11"/>
        <v>0</v>
      </c>
      <c r="E297" s="31">
        <v>623002160</v>
      </c>
      <c r="F297" s="31" t="s">
        <v>595</v>
      </c>
      <c r="G297" s="27" t="s">
        <v>1319</v>
      </c>
      <c r="H297" s="27" t="s">
        <v>11</v>
      </c>
      <c r="I297" s="27" t="s">
        <v>35</v>
      </c>
      <c r="J297" s="27">
        <v>20</v>
      </c>
      <c r="K297" s="160">
        <v>80</v>
      </c>
      <c r="L297" s="160" t="s">
        <v>848</v>
      </c>
      <c r="M297" s="27"/>
      <c r="N297" s="155">
        <v>45335</v>
      </c>
      <c r="O297" s="31" t="s">
        <v>591</v>
      </c>
      <c r="P297" s="57" t="s">
        <v>596</v>
      </c>
      <c r="Q297" s="156">
        <v>16</v>
      </c>
      <c r="R297" s="156" t="s">
        <v>843</v>
      </c>
      <c r="S297" s="31" t="s">
        <v>12</v>
      </c>
      <c r="T297" s="57">
        <v>9785447180287</v>
      </c>
      <c r="U297" s="31">
        <v>10</v>
      </c>
      <c r="V297" s="157" t="s">
        <v>10</v>
      </c>
      <c r="W297" s="158" t="s">
        <v>66</v>
      </c>
    </row>
    <row r="298" spans="1:23" s="34" customFormat="1" ht="15" customHeight="1">
      <c r="A298" s="59">
        <v>9785447179342</v>
      </c>
      <c r="B298" s="154"/>
      <c r="C298" s="26"/>
      <c r="D298" s="26"/>
      <c r="E298" s="31">
        <v>623000950</v>
      </c>
      <c r="F298" s="31" t="s">
        <v>1593</v>
      </c>
      <c r="G298" s="27" t="s">
        <v>1597</v>
      </c>
      <c r="H298" s="27" t="s">
        <v>11</v>
      </c>
      <c r="I298" s="27" t="s">
        <v>35</v>
      </c>
      <c r="J298" s="27">
        <v>20</v>
      </c>
      <c r="K298" s="27">
        <v>80</v>
      </c>
      <c r="L298" s="160" t="s">
        <v>848</v>
      </c>
      <c r="M298" s="27"/>
      <c r="N298" s="155">
        <v>45118</v>
      </c>
      <c r="O298" s="31" t="s">
        <v>444</v>
      </c>
      <c r="P298" s="57" t="s">
        <v>1595</v>
      </c>
      <c r="Q298" s="156">
        <v>16</v>
      </c>
      <c r="R298" s="156" t="s">
        <v>843</v>
      </c>
      <c r="S298" s="31" t="s">
        <v>12</v>
      </c>
      <c r="T298" s="31">
        <v>9785447179342</v>
      </c>
      <c r="U298" s="31">
        <v>10</v>
      </c>
      <c r="V298" s="157" t="s">
        <v>10</v>
      </c>
      <c r="W298" s="158" t="s">
        <v>66</v>
      </c>
    </row>
    <row r="299" spans="1:23" s="60" customFormat="1" ht="15" customHeight="1">
      <c r="A299" s="202">
        <v>9785447187064</v>
      </c>
      <c r="B299" s="147"/>
      <c r="C299" s="148"/>
      <c r="D299" s="148"/>
      <c r="E299" s="38">
        <v>626000340</v>
      </c>
      <c r="F299" s="38" t="s">
        <v>1517</v>
      </c>
      <c r="G299" s="149" t="s">
        <v>1524</v>
      </c>
      <c r="H299" s="149" t="s">
        <v>11</v>
      </c>
      <c r="I299" s="149" t="s">
        <v>35</v>
      </c>
      <c r="J299" s="149">
        <v>20</v>
      </c>
      <c r="K299" s="149">
        <v>119</v>
      </c>
      <c r="L299" s="149" t="s">
        <v>848</v>
      </c>
      <c r="M299" s="149" t="s">
        <v>630</v>
      </c>
      <c r="N299" s="150">
        <v>46119</v>
      </c>
      <c r="O299" s="38" t="s">
        <v>1046</v>
      </c>
      <c r="P299" s="56" t="s">
        <v>1518</v>
      </c>
      <c r="Q299" s="151">
        <v>16</v>
      </c>
      <c r="R299" s="151" t="s">
        <v>843</v>
      </c>
      <c r="S299" s="38" t="s">
        <v>12</v>
      </c>
      <c r="T299" s="38">
        <v>9785447187064</v>
      </c>
      <c r="U299" s="38">
        <v>10</v>
      </c>
      <c r="V299" s="152" t="s">
        <v>10</v>
      </c>
      <c r="W299" s="153" t="s">
        <v>66</v>
      </c>
    </row>
    <row r="300" spans="1:23" s="32" customFormat="1" ht="15" customHeight="1">
      <c r="A300" s="59">
        <v>9785447179052</v>
      </c>
      <c r="B300" s="95">
        <f t="shared" ref="B300:B321" si="13">C300*K300</f>
        <v>0</v>
      </c>
      <c r="C300" s="15"/>
      <c r="D300" s="15">
        <f t="shared" si="11"/>
        <v>0</v>
      </c>
      <c r="E300" s="16">
        <v>623000610</v>
      </c>
      <c r="F300" s="16" t="s">
        <v>597</v>
      </c>
      <c r="G300" s="14" t="s">
        <v>1320</v>
      </c>
      <c r="H300" s="14" t="s">
        <v>11</v>
      </c>
      <c r="I300" s="14" t="s">
        <v>35</v>
      </c>
      <c r="J300" s="14">
        <v>20</v>
      </c>
      <c r="K300" s="14">
        <v>80</v>
      </c>
      <c r="L300" s="14" t="s">
        <v>848</v>
      </c>
      <c r="M300" s="14"/>
      <c r="N300" s="96">
        <v>45173</v>
      </c>
      <c r="O300" s="16" t="s">
        <v>28</v>
      </c>
      <c r="P300" s="39" t="s">
        <v>598</v>
      </c>
      <c r="Q300" s="97">
        <v>16</v>
      </c>
      <c r="R300" s="97" t="s">
        <v>843</v>
      </c>
      <c r="S300" s="16" t="s">
        <v>12</v>
      </c>
      <c r="T300" s="39">
        <v>9785447179052</v>
      </c>
      <c r="U300" s="16">
        <v>10</v>
      </c>
      <c r="V300" s="98" t="s">
        <v>10</v>
      </c>
      <c r="W300" s="99" t="s">
        <v>66</v>
      </c>
    </row>
    <row r="301" spans="1:23" s="32" customFormat="1" ht="15" customHeight="1">
      <c r="A301" s="59">
        <v>9785447179533</v>
      </c>
      <c r="B301" s="95">
        <f t="shared" si="13"/>
        <v>0</v>
      </c>
      <c r="C301" s="15"/>
      <c r="D301" s="15">
        <f t="shared" si="11"/>
        <v>0</v>
      </c>
      <c r="E301" s="16">
        <v>623001260</v>
      </c>
      <c r="F301" s="16" t="s">
        <v>483</v>
      </c>
      <c r="G301" s="14" t="s">
        <v>1321</v>
      </c>
      <c r="H301" s="14" t="s">
        <v>11</v>
      </c>
      <c r="I301" s="14" t="s">
        <v>35</v>
      </c>
      <c r="J301" s="14">
        <v>20</v>
      </c>
      <c r="K301" s="118">
        <v>80</v>
      </c>
      <c r="L301" s="118" t="s">
        <v>848</v>
      </c>
      <c r="M301" s="14"/>
      <c r="N301" s="96">
        <v>45118</v>
      </c>
      <c r="O301" s="16" t="s">
        <v>38</v>
      </c>
      <c r="P301" s="39" t="s">
        <v>484</v>
      </c>
      <c r="Q301" s="97">
        <v>16</v>
      </c>
      <c r="R301" s="97" t="s">
        <v>843</v>
      </c>
      <c r="S301" s="16" t="s">
        <v>12</v>
      </c>
      <c r="T301" s="39">
        <v>9785447179533</v>
      </c>
      <c r="U301" s="16">
        <v>10</v>
      </c>
      <c r="V301" s="98" t="s">
        <v>10</v>
      </c>
      <c r="W301" s="99" t="s">
        <v>66</v>
      </c>
    </row>
    <row r="302" spans="1:23" s="29" customFormat="1" ht="15" customHeight="1">
      <c r="A302" s="59">
        <v>9785447184506</v>
      </c>
      <c r="B302" s="154">
        <f t="shared" si="13"/>
        <v>0</v>
      </c>
      <c r="C302" s="26"/>
      <c r="D302" s="26">
        <f t="shared" si="11"/>
        <v>0</v>
      </c>
      <c r="E302" s="31">
        <v>624006090</v>
      </c>
      <c r="F302" s="31" t="s">
        <v>784</v>
      </c>
      <c r="G302" s="27" t="s">
        <v>1322</v>
      </c>
      <c r="H302" s="27" t="s">
        <v>505</v>
      </c>
      <c r="I302" s="27" t="s">
        <v>35</v>
      </c>
      <c r="J302" s="27">
        <v>20</v>
      </c>
      <c r="K302" s="27">
        <v>115</v>
      </c>
      <c r="L302" s="27" t="s">
        <v>848</v>
      </c>
      <c r="M302" s="27"/>
      <c r="N302" s="155">
        <v>45588</v>
      </c>
      <c r="O302" s="31" t="s">
        <v>721</v>
      </c>
      <c r="P302" s="57" t="s">
        <v>785</v>
      </c>
      <c r="Q302" s="156">
        <v>24</v>
      </c>
      <c r="R302" s="156" t="s">
        <v>843</v>
      </c>
      <c r="S302" s="31" t="s">
        <v>506</v>
      </c>
      <c r="T302" s="57">
        <v>9785447184506</v>
      </c>
      <c r="U302" s="31">
        <v>10</v>
      </c>
      <c r="V302" s="157" t="s">
        <v>10</v>
      </c>
      <c r="W302" s="33" t="s">
        <v>66</v>
      </c>
    </row>
    <row r="303" spans="1:23" s="32" customFormat="1">
      <c r="A303" s="59">
        <v>9785447185541</v>
      </c>
      <c r="B303" s="154">
        <f t="shared" si="13"/>
        <v>0</v>
      </c>
      <c r="C303" s="26"/>
      <c r="D303" s="26">
        <f t="shared" si="11"/>
        <v>0</v>
      </c>
      <c r="E303" s="31">
        <v>625001350</v>
      </c>
      <c r="F303" s="31" t="s">
        <v>880</v>
      </c>
      <c r="G303" s="27" t="s">
        <v>1323</v>
      </c>
      <c r="H303" s="27" t="s">
        <v>505</v>
      </c>
      <c r="I303" s="27" t="s">
        <v>35</v>
      </c>
      <c r="J303" s="27">
        <v>20</v>
      </c>
      <c r="K303" s="27">
        <v>115</v>
      </c>
      <c r="L303" s="27" t="s">
        <v>848</v>
      </c>
      <c r="M303" s="27"/>
      <c r="N303" s="155">
        <v>45763</v>
      </c>
      <c r="O303" s="31" t="s">
        <v>148</v>
      </c>
      <c r="P303" s="57" t="s">
        <v>881</v>
      </c>
      <c r="Q303" s="156">
        <v>24</v>
      </c>
      <c r="R303" s="156" t="s">
        <v>843</v>
      </c>
      <c r="S303" s="31" t="s">
        <v>506</v>
      </c>
      <c r="T303" s="57">
        <v>9785447185541</v>
      </c>
      <c r="U303" s="31">
        <v>10</v>
      </c>
      <c r="V303" s="157" t="s">
        <v>10</v>
      </c>
      <c r="W303" s="158" t="s">
        <v>66</v>
      </c>
    </row>
    <row r="304" spans="1:23" s="29" customFormat="1">
      <c r="A304" s="59">
        <v>9785447184513</v>
      </c>
      <c r="B304" s="154">
        <f t="shared" si="13"/>
        <v>0</v>
      </c>
      <c r="C304" s="26"/>
      <c r="D304" s="26">
        <f t="shared" si="11"/>
        <v>0</v>
      </c>
      <c r="E304" s="31">
        <v>624007000</v>
      </c>
      <c r="F304" s="31" t="s">
        <v>787</v>
      </c>
      <c r="G304" s="27" t="s">
        <v>1324</v>
      </c>
      <c r="H304" s="27" t="s">
        <v>505</v>
      </c>
      <c r="I304" s="27" t="s">
        <v>35</v>
      </c>
      <c r="J304" s="27">
        <v>20</v>
      </c>
      <c r="K304" s="27">
        <v>115</v>
      </c>
      <c r="L304" s="27" t="s">
        <v>848</v>
      </c>
      <c r="M304" s="27"/>
      <c r="N304" s="155">
        <v>45588</v>
      </c>
      <c r="O304" s="31" t="s">
        <v>714</v>
      </c>
      <c r="P304" s="57" t="s">
        <v>788</v>
      </c>
      <c r="Q304" s="156">
        <v>24</v>
      </c>
      <c r="R304" s="156" t="s">
        <v>843</v>
      </c>
      <c r="S304" s="31" t="s">
        <v>506</v>
      </c>
      <c r="T304" s="57">
        <v>9785447184513</v>
      </c>
      <c r="U304" s="31">
        <v>10</v>
      </c>
      <c r="V304" s="157" t="s">
        <v>10</v>
      </c>
      <c r="W304" s="158" t="s">
        <v>66</v>
      </c>
    </row>
    <row r="305" spans="1:23" s="29" customFormat="1">
      <c r="A305" s="59">
        <v>9785447184490</v>
      </c>
      <c r="B305" s="154">
        <f t="shared" si="13"/>
        <v>0</v>
      </c>
      <c r="C305" s="26"/>
      <c r="D305" s="26">
        <f t="shared" si="11"/>
        <v>0</v>
      </c>
      <c r="E305" s="31">
        <v>624006080</v>
      </c>
      <c r="F305" s="31" t="s">
        <v>789</v>
      </c>
      <c r="G305" s="27" t="s">
        <v>1325</v>
      </c>
      <c r="H305" s="27" t="s">
        <v>505</v>
      </c>
      <c r="I305" s="27" t="s">
        <v>35</v>
      </c>
      <c r="J305" s="27">
        <v>20</v>
      </c>
      <c r="K305" s="27">
        <v>115</v>
      </c>
      <c r="L305" s="27" t="s">
        <v>848</v>
      </c>
      <c r="M305" s="27"/>
      <c r="N305" s="155">
        <v>45588</v>
      </c>
      <c r="O305" s="31" t="s">
        <v>136</v>
      </c>
      <c r="P305" s="57" t="s">
        <v>790</v>
      </c>
      <c r="Q305" s="156">
        <v>24</v>
      </c>
      <c r="R305" s="156" t="s">
        <v>843</v>
      </c>
      <c r="S305" s="31" t="s">
        <v>506</v>
      </c>
      <c r="T305" s="57">
        <v>9785447184490</v>
      </c>
      <c r="U305" s="31">
        <v>10</v>
      </c>
      <c r="V305" s="157" t="s">
        <v>10</v>
      </c>
      <c r="W305" s="158" t="s">
        <v>66</v>
      </c>
    </row>
    <row r="306" spans="1:23" s="30" customFormat="1">
      <c r="A306" s="202">
        <v>9785447185992</v>
      </c>
      <c r="B306" s="147">
        <f t="shared" si="13"/>
        <v>0</v>
      </c>
      <c r="C306" s="148"/>
      <c r="D306" s="148"/>
      <c r="E306" s="38">
        <v>625001790</v>
      </c>
      <c r="F306" s="38" t="s">
        <v>1154</v>
      </c>
      <c r="G306" s="149" t="s">
        <v>1326</v>
      </c>
      <c r="H306" s="149" t="s">
        <v>505</v>
      </c>
      <c r="I306" s="149" t="s">
        <v>35</v>
      </c>
      <c r="J306" s="149">
        <v>20</v>
      </c>
      <c r="K306" s="149">
        <v>129</v>
      </c>
      <c r="L306" s="149" t="s">
        <v>848</v>
      </c>
      <c r="M306" s="149" t="s">
        <v>630</v>
      </c>
      <c r="N306" s="150">
        <v>46104</v>
      </c>
      <c r="O306" s="38" t="s">
        <v>962</v>
      </c>
      <c r="P306" s="56" t="s">
        <v>1155</v>
      </c>
      <c r="Q306" s="151">
        <v>24</v>
      </c>
      <c r="R306" s="151" t="s">
        <v>843</v>
      </c>
      <c r="S306" s="38" t="s">
        <v>506</v>
      </c>
      <c r="T306" s="38">
        <v>9785447185992</v>
      </c>
      <c r="U306" s="38">
        <v>10</v>
      </c>
      <c r="V306" s="152" t="s">
        <v>10</v>
      </c>
      <c r="W306" s="153" t="s">
        <v>66</v>
      </c>
    </row>
    <row r="307" spans="1:23" s="32" customFormat="1">
      <c r="A307" s="59">
        <v>9785447185534</v>
      </c>
      <c r="B307" s="154">
        <f t="shared" si="13"/>
        <v>0</v>
      </c>
      <c r="C307" s="26"/>
      <c r="D307" s="26">
        <f t="shared" si="11"/>
        <v>0</v>
      </c>
      <c r="E307" s="31">
        <v>625001340</v>
      </c>
      <c r="F307" s="31" t="s">
        <v>878</v>
      </c>
      <c r="G307" s="27" t="s">
        <v>1327</v>
      </c>
      <c r="H307" s="27" t="s">
        <v>505</v>
      </c>
      <c r="I307" s="27" t="s">
        <v>35</v>
      </c>
      <c r="J307" s="27">
        <v>20</v>
      </c>
      <c r="K307" s="27">
        <v>115</v>
      </c>
      <c r="L307" s="27" t="s">
        <v>848</v>
      </c>
      <c r="M307" s="27"/>
      <c r="N307" s="155">
        <v>45763</v>
      </c>
      <c r="O307" s="31" t="s">
        <v>582</v>
      </c>
      <c r="P307" s="57" t="s">
        <v>879</v>
      </c>
      <c r="Q307" s="156">
        <v>24</v>
      </c>
      <c r="R307" s="156" t="s">
        <v>843</v>
      </c>
      <c r="S307" s="31" t="s">
        <v>506</v>
      </c>
      <c r="T307" s="57">
        <v>9785447185534</v>
      </c>
      <c r="U307" s="31">
        <v>10</v>
      </c>
      <c r="V307" s="157" t="s">
        <v>10</v>
      </c>
      <c r="W307" s="158" t="s">
        <v>66</v>
      </c>
    </row>
    <row r="308" spans="1:23" s="32" customFormat="1">
      <c r="A308" s="59">
        <v>9785447185558</v>
      </c>
      <c r="B308" s="154">
        <f t="shared" si="13"/>
        <v>0</v>
      </c>
      <c r="C308" s="26"/>
      <c r="D308" s="26">
        <f t="shared" si="11"/>
        <v>0</v>
      </c>
      <c r="E308" s="31">
        <v>625001360</v>
      </c>
      <c r="F308" s="31" t="s">
        <v>876</v>
      </c>
      <c r="G308" s="27" t="s">
        <v>1328</v>
      </c>
      <c r="H308" s="27" t="s">
        <v>505</v>
      </c>
      <c r="I308" s="27" t="s">
        <v>35</v>
      </c>
      <c r="J308" s="27">
        <v>20</v>
      </c>
      <c r="K308" s="27">
        <v>115</v>
      </c>
      <c r="L308" s="27" t="s">
        <v>848</v>
      </c>
      <c r="M308" s="27"/>
      <c r="N308" s="155">
        <v>45763</v>
      </c>
      <c r="O308" s="31" t="s">
        <v>39</v>
      </c>
      <c r="P308" s="57" t="s">
        <v>877</v>
      </c>
      <c r="Q308" s="156">
        <v>24</v>
      </c>
      <c r="R308" s="156" t="s">
        <v>843</v>
      </c>
      <c r="S308" s="31" t="s">
        <v>506</v>
      </c>
      <c r="T308" s="57">
        <v>9785447185558</v>
      </c>
      <c r="U308" s="31">
        <v>10</v>
      </c>
      <c r="V308" s="157" t="s">
        <v>10</v>
      </c>
      <c r="W308" s="158" t="s">
        <v>66</v>
      </c>
    </row>
    <row r="309" spans="1:23" s="30" customFormat="1">
      <c r="A309" s="202">
        <v>9785447187002</v>
      </c>
      <c r="B309" s="147">
        <f t="shared" si="13"/>
        <v>0</v>
      </c>
      <c r="C309" s="148"/>
      <c r="D309" s="148"/>
      <c r="E309" s="38">
        <v>626000260</v>
      </c>
      <c r="F309" s="38" t="s">
        <v>1156</v>
      </c>
      <c r="G309" s="149" t="s">
        <v>1329</v>
      </c>
      <c r="H309" s="149" t="s">
        <v>505</v>
      </c>
      <c r="I309" s="149" t="s">
        <v>35</v>
      </c>
      <c r="J309" s="149">
        <v>20</v>
      </c>
      <c r="K309" s="149">
        <v>129</v>
      </c>
      <c r="L309" s="149" t="s">
        <v>848</v>
      </c>
      <c r="M309" s="149" t="s">
        <v>630</v>
      </c>
      <c r="N309" s="150">
        <v>46104</v>
      </c>
      <c r="O309" s="38" t="s">
        <v>786</v>
      </c>
      <c r="P309" s="56" t="s">
        <v>1157</v>
      </c>
      <c r="Q309" s="151">
        <v>24</v>
      </c>
      <c r="R309" s="151" t="s">
        <v>843</v>
      </c>
      <c r="S309" s="38" t="s">
        <v>506</v>
      </c>
      <c r="T309" s="56">
        <v>9785447187002</v>
      </c>
      <c r="U309" s="38">
        <v>10</v>
      </c>
      <c r="V309" s="152" t="s">
        <v>10</v>
      </c>
      <c r="W309" s="153" t="s">
        <v>66</v>
      </c>
    </row>
    <row r="310" spans="1:23" s="30" customFormat="1">
      <c r="A310" s="202">
        <v>9785447187026</v>
      </c>
      <c r="B310" s="147">
        <f t="shared" si="13"/>
        <v>0</v>
      </c>
      <c r="C310" s="148"/>
      <c r="D310" s="148"/>
      <c r="E310" s="38">
        <v>626000280</v>
      </c>
      <c r="F310" s="38" t="s">
        <v>1158</v>
      </c>
      <c r="G310" s="149" t="s">
        <v>1330</v>
      </c>
      <c r="H310" s="149" t="s">
        <v>505</v>
      </c>
      <c r="I310" s="149" t="s">
        <v>35</v>
      </c>
      <c r="J310" s="149">
        <v>20</v>
      </c>
      <c r="K310" s="149">
        <v>129</v>
      </c>
      <c r="L310" s="149" t="s">
        <v>848</v>
      </c>
      <c r="M310" s="149" t="s">
        <v>630</v>
      </c>
      <c r="N310" s="150">
        <v>46104</v>
      </c>
      <c r="O310" s="38" t="s">
        <v>55</v>
      </c>
      <c r="P310" s="56" t="s">
        <v>1159</v>
      </c>
      <c r="Q310" s="151">
        <v>24</v>
      </c>
      <c r="R310" s="151" t="s">
        <v>843</v>
      </c>
      <c r="S310" s="38" t="s">
        <v>506</v>
      </c>
      <c r="T310" s="56">
        <v>9785447187026</v>
      </c>
      <c r="U310" s="38">
        <v>10</v>
      </c>
      <c r="V310" s="152" t="s">
        <v>10</v>
      </c>
      <c r="W310" s="153" t="s">
        <v>66</v>
      </c>
    </row>
    <row r="311" spans="1:23" s="30" customFormat="1">
      <c r="A311" s="202">
        <v>9785447187019</v>
      </c>
      <c r="B311" s="147">
        <f t="shared" si="13"/>
        <v>0</v>
      </c>
      <c r="C311" s="148"/>
      <c r="D311" s="148"/>
      <c r="E311" s="38">
        <v>626000270</v>
      </c>
      <c r="F311" s="38" t="s">
        <v>1160</v>
      </c>
      <c r="G311" s="149" t="s">
        <v>1331</v>
      </c>
      <c r="H311" s="149" t="s">
        <v>505</v>
      </c>
      <c r="I311" s="149" t="s">
        <v>35</v>
      </c>
      <c r="J311" s="149">
        <v>20</v>
      </c>
      <c r="K311" s="149">
        <v>129</v>
      </c>
      <c r="L311" s="149" t="s">
        <v>848</v>
      </c>
      <c r="M311" s="149" t="s">
        <v>630</v>
      </c>
      <c r="N311" s="150">
        <v>46104</v>
      </c>
      <c r="O311" s="38" t="s">
        <v>1046</v>
      </c>
      <c r="P311" s="56" t="s">
        <v>1161</v>
      </c>
      <c r="Q311" s="151">
        <v>24</v>
      </c>
      <c r="R311" s="151" t="s">
        <v>843</v>
      </c>
      <c r="S311" s="38" t="s">
        <v>506</v>
      </c>
      <c r="T311" s="56">
        <v>9785447187019</v>
      </c>
      <c r="U311" s="38">
        <v>10</v>
      </c>
      <c r="V311" s="152" t="s">
        <v>10</v>
      </c>
      <c r="W311" s="153" t="s">
        <v>66</v>
      </c>
    </row>
    <row r="312" spans="1:23" s="32" customFormat="1" ht="15" customHeight="1">
      <c r="A312" s="59">
        <v>9785447181260</v>
      </c>
      <c r="B312" s="95">
        <f t="shared" si="13"/>
        <v>0</v>
      </c>
      <c r="C312" s="15"/>
      <c r="D312" s="15">
        <f t="shared" si="11"/>
        <v>0</v>
      </c>
      <c r="E312" s="16">
        <v>623002560</v>
      </c>
      <c r="F312" s="16" t="s">
        <v>571</v>
      </c>
      <c r="G312" s="14" t="s">
        <v>1332</v>
      </c>
      <c r="H312" s="14" t="s">
        <v>277</v>
      </c>
      <c r="I312" s="14" t="s">
        <v>35</v>
      </c>
      <c r="J312" s="14">
        <v>20</v>
      </c>
      <c r="K312" s="118">
        <v>39</v>
      </c>
      <c r="L312" s="118" t="s">
        <v>848</v>
      </c>
      <c r="M312" s="14"/>
      <c r="N312" s="96">
        <v>45335</v>
      </c>
      <c r="O312" s="16" t="s">
        <v>156</v>
      </c>
      <c r="P312" s="39" t="s">
        <v>572</v>
      </c>
      <c r="Q312" s="97">
        <v>16</v>
      </c>
      <c r="R312" s="97" t="s">
        <v>843</v>
      </c>
      <c r="S312" s="16" t="s">
        <v>21</v>
      </c>
      <c r="T312" s="39">
        <v>9785447181260</v>
      </c>
      <c r="U312" s="16">
        <v>10</v>
      </c>
      <c r="V312" s="98" t="s">
        <v>10</v>
      </c>
      <c r="W312" s="99" t="s">
        <v>66</v>
      </c>
    </row>
    <row r="313" spans="1:23" s="32" customFormat="1" ht="15" customHeight="1">
      <c r="A313" s="59">
        <v>9785447181253</v>
      </c>
      <c r="B313" s="95">
        <f t="shared" si="13"/>
        <v>0</v>
      </c>
      <c r="C313" s="15"/>
      <c r="D313" s="15">
        <f t="shared" si="11"/>
        <v>0</v>
      </c>
      <c r="E313" s="16">
        <v>623002550</v>
      </c>
      <c r="F313" s="16" t="s">
        <v>569</v>
      </c>
      <c r="G313" s="14" t="s">
        <v>1333</v>
      </c>
      <c r="H313" s="14" t="s">
        <v>277</v>
      </c>
      <c r="I313" s="14" t="s">
        <v>35</v>
      </c>
      <c r="J313" s="14">
        <v>20</v>
      </c>
      <c r="K313" s="118">
        <v>39</v>
      </c>
      <c r="L313" s="118" t="s">
        <v>848</v>
      </c>
      <c r="M313" s="14"/>
      <c r="N313" s="96">
        <v>45335</v>
      </c>
      <c r="O313" s="16" t="s">
        <v>262</v>
      </c>
      <c r="P313" s="39" t="s">
        <v>570</v>
      </c>
      <c r="Q313" s="97">
        <v>16</v>
      </c>
      <c r="R313" s="97" t="s">
        <v>843</v>
      </c>
      <c r="S313" s="16" t="s">
        <v>21</v>
      </c>
      <c r="T313" s="39">
        <v>9785447181253</v>
      </c>
      <c r="U313" s="16">
        <v>10</v>
      </c>
      <c r="V313" s="98" t="s">
        <v>10</v>
      </c>
      <c r="W313" s="99" t="s">
        <v>66</v>
      </c>
    </row>
    <row r="314" spans="1:23" s="32" customFormat="1" ht="15" customHeight="1">
      <c r="A314" s="59">
        <v>9785447182274</v>
      </c>
      <c r="B314" s="95">
        <f t="shared" si="13"/>
        <v>0</v>
      </c>
      <c r="C314" s="15"/>
      <c r="D314" s="15">
        <f t="shared" si="11"/>
        <v>0</v>
      </c>
      <c r="E314" s="16">
        <v>623005850</v>
      </c>
      <c r="F314" s="16" t="s">
        <v>573</v>
      </c>
      <c r="G314" s="14" t="s">
        <v>1334</v>
      </c>
      <c r="H314" s="14" t="s">
        <v>277</v>
      </c>
      <c r="I314" s="14" t="s">
        <v>35</v>
      </c>
      <c r="J314" s="14">
        <v>20</v>
      </c>
      <c r="K314" s="118">
        <v>39</v>
      </c>
      <c r="L314" s="118" t="s">
        <v>848</v>
      </c>
      <c r="M314" s="14"/>
      <c r="N314" s="96">
        <v>45335</v>
      </c>
      <c r="O314" s="16" t="s">
        <v>546</v>
      </c>
      <c r="P314" s="39" t="s">
        <v>574</v>
      </c>
      <c r="Q314" s="97">
        <v>16</v>
      </c>
      <c r="R314" s="97" t="s">
        <v>843</v>
      </c>
      <c r="S314" s="16" t="s">
        <v>21</v>
      </c>
      <c r="T314" s="39">
        <v>9785447182274</v>
      </c>
      <c r="U314" s="16">
        <v>10</v>
      </c>
      <c r="V314" s="98" t="s">
        <v>10</v>
      </c>
      <c r="W314" s="99" t="s">
        <v>66</v>
      </c>
    </row>
    <row r="315" spans="1:23" s="32" customFormat="1" ht="15" customHeight="1">
      <c r="A315" s="59">
        <v>9785447179540</v>
      </c>
      <c r="B315" s="95">
        <f t="shared" si="13"/>
        <v>0</v>
      </c>
      <c r="C315" s="15"/>
      <c r="D315" s="15">
        <f t="shared" si="11"/>
        <v>0</v>
      </c>
      <c r="E315" s="16">
        <v>623001320</v>
      </c>
      <c r="F315" s="16" t="s">
        <v>518</v>
      </c>
      <c r="G315" s="14" t="s">
        <v>1335</v>
      </c>
      <c r="H315" s="14" t="s">
        <v>277</v>
      </c>
      <c r="I315" s="14" t="s">
        <v>35</v>
      </c>
      <c r="J315" s="14">
        <v>20</v>
      </c>
      <c r="K315" s="14">
        <v>39</v>
      </c>
      <c r="L315" s="14" t="s">
        <v>848</v>
      </c>
      <c r="M315" s="14"/>
      <c r="N315" s="96">
        <v>45335</v>
      </c>
      <c r="O315" s="16" t="s">
        <v>475</v>
      </c>
      <c r="P315" s="39" t="s">
        <v>519</v>
      </c>
      <c r="Q315" s="97">
        <v>16</v>
      </c>
      <c r="R315" s="97" t="s">
        <v>843</v>
      </c>
      <c r="S315" s="16" t="s">
        <v>21</v>
      </c>
      <c r="T315" s="39">
        <v>9785447179540</v>
      </c>
      <c r="U315" s="16">
        <v>10</v>
      </c>
      <c r="V315" s="98" t="s">
        <v>10</v>
      </c>
      <c r="W315" s="20" t="s">
        <v>66</v>
      </c>
    </row>
    <row r="316" spans="1:23" s="32" customFormat="1" ht="15" customHeight="1">
      <c r="A316" s="59">
        <v>9785447179557</v>
      </c>
      <c r="B316" s="95">
        <f t="shared" si="13"/>
        <v>0</v>
      </c>
      <c r="C316" s="15"/>
      <c r="D316" s="15">
        <f t="shared" si="11"/>
        <v>0</v>
      </c>
      <c r="E316" s="16">
        <v>623001330</v>
      </c>
      <c r="F316" s="16" t="s">
        <v>520</v>
      </c>
      <c r="G316" s="14" t="s">
        <v>1336</v>
      </c>
      <c r="H316" s="14" t="s">
        <v>277</v>
      </c>
      <c r="I316" s="14" t="s">
        <v>35</v>
      </c>
      <c r="J316" s="14">
        <v>20</v>
      </c>
      <c r="K316" s="14">
        <v>39</v>
      </c>
      <c r="L316" s="14" t="s">
        <v>848</v>
      </c>
      <c r="M316" s="14"/>
      <c r="N316" s="96">
        <v>45197</v>
      </c>
      <c r="O316" s="16" t="s">
        <v>89</v>
      </c>
      <c r="P316" s="39" t="s">
        <v>521</v>
      </c>
      <c r="Q316" s="97">
        <v>16</v>
      </c>
      <c r="R316" s="97" t="s">
        <v>843</v>
      </c>
      <c r="S316" s="16" t="s">
        <v>21</v>
      </c>
      <c r="T316" s="39">
        <v>9785447179557</v>
      </c>
      <c r="U316" s="16">
        <v>10</v>
      </c>
      <c r="V316" s="98" t="s">
        <v>10</v>
      </c>
      <c r="W316" s="20" t="s">
        <v>66</v>
      </c>
    </row>
    <row r="317" spans="1:23" s="32" customFormat="1" ht="15" customHeight="1">
      <c r="A317" s="59">
        <v>9785447179564</v>
      </c>
      <c r="B317" s="95">
        <f t="shared" si="13"/>
        <v>0</v>
      </c>
      <c r="C317" s="15"/>
      <c r="D317" s="15">
        <f t="shared" si="11"/>
        <v>0</v>
      </c>
      <c r="E317" s="16">
        <v>623001340</v>
      </c>
      <c r="F317" s="16" t="s">
        <v>522</v>
      </c>
      <c r="G317" s="14" t="s">
        <v>1337</v>
      </c>
      <c r="H317" s="14" t="s">
        <v>277</v>
      </c>
      <c r="I317" s="14" t="s">
        <v>35</v>
      </c>
      <c r="J317" s="14">
        <v>20</v>
      </c>
      <c r="K317" s="14">
        <v>39</v>
      </c>
      <c r="L317" s="14" t="s">
        <v>848</v>
      </c>
      <c r="M317" s="14"/>
      <c r="N317" s="96">
        <v>45197</v>
      </c>
      <c r="O317" s="16" t="s">
        <v>13</v>
      </c>
      <c r="P317" s="39" t="s">
        <v>523</v>
      </c>
      <c r="Q317" s="97">
        <v>16</v>
      </c>
      <c r="R317" s="97" t="s">
        <v>843</v>
      </c>
      <c r="S317" s="16" t="s">
        <v>21</v>
      </c>
      <c r="T317" s="39">
        <v>9785447179564</v>
      </c>
      <c r="U317" s="16">
        <v>10</v>
      </c>
      <c r="V317" s="98" t="s">
        <v>10</v>
      </c>
      <c r="W317" s="20" t="s">
        <v>66</v>
      </c>
    </row>
    <row r="318" spans="1:23" s="32" customFormat="1" ht="15" customHeight="1">
      <c r="A318" s="59">
        <v>9785447179571</v>
      </c>
      <c r="B318" s="95">
        <f t="shared" si="13"/>
        <v>0</v>
      </c>
      <c r="C318" s="15"/>
      <c r="D318" s="15">
        <f t="shared" si="11"/>
        <v>0</v>
      </c>
      <c r="E318" s="16">
        <v>623001350</v>
      </c>
      <c r="F318" s="16" t="s">
        <v>524</v>
      </c>
      <c r="G318" s="14" t="s">
        <v>1338</v>
      </c>
      <c r="H318" s="14" t="s">
        <v>277</v>
      </c>
      <c r="I318" s="14" t="s">
        <v>35</v>
      </c>
      <c r="J318" s="14">
        <v>20</v>
      </c>
      <c r="K318" s="14">
        <v>39</v>
      </c>
      <c r="L318" s="14" t="s">
        <v>848</v>
      </c>
      <c r="M318" s="14"/>
      <c r="N318" s="96">
        <v>45197</v>
      </c>
      <c r="O318" s="16" t="s">
        <v>14</v>
      </c>
      <c r="P318" s="39" t="s">
        <v>525</v>
      </c>
      <c r="Q318" s="97">
        <v>16</v>
      </c>
      <c r="R318" s="97" t="s">
        <v>843</v>
      </c>
      <c r="S318" s="16" t="s">
        <v>21</v>
      </c>
      <c r="T318" s="39">
        <v>9785447179571</v>
      </c>
      <c r="U318" s="16">
        <v>10</v>
      </c>
      <c r="V318" s="98" t="s">
        <v>10</v>
      </c>
      <c r="W318" s="20" t="s">
        <v>66</v>
      </c>
    </row>
    <row r="319" spans="1:23" s="32" customFormat="1" ht="15" customHeight="1">
      <c r="A319" s="59">
        <v>9785447181277</v>
      </c>
      <c r="B319" s="95">
        <f t="shared" si="13"/>
        <v>0</v>
      </c>
      <c r="C319" s="15"/>
      <c r="D319" s="15">
        <f t="shared" si="11"/>
        <v>0</v>
      </c>
      <c r="E319" s="16">
        <v>623002570</v>
      </c>
      <c r="F319" s="16" t="s">
        <v>575</v>
      </c>
      <c r="G319" s="14" t="s">
        <v>1339</v>
      </c>
      <c r="H319" s="14" t="s">
        <v>277</v>
      </c>
      <c r="I319" s="14" t="s">
        <v>35</v>
      </c>
      <c r="J319" s="14">
        <v>20</v>
      </c>
      <c r="K319" s="14">
        <v>39</v>
      </c>
      <c r="L319" s="14" t="s">
        <v>848</v>
      </c>
      <c r="M319" s="14"/>
      <c r="N319" s="96">
        <v>45335</v>
      </c>
      <c r="O319" s="16" t="s">
        <v>582</v>
      </c>
      <c r="P319" s="39" t="s">
        <v>576</v>
      </c>
      <c r="Q319" s="97">
        <v>16</v>
      </c>
      <c r="R319" s="97" t="s">
        <v>843</v>
      </c>
      <c r="S319" s="16" t="s">
        <v>21</v>
      </c>
      <c r="T319" s="39">
        <v>9785447181277</v>
      </c>
      <c r="U319" s="16">
        <v>10</v>
      </c>
      <c r="V319" s="98" t="s">
        <v>10</v>
      </c>
      <c r="W319" s="20" t="s">
        <v>66</v>
      </c>
    </row>
    <row r="320" spans="1:23" s="62" customFormat="1" ht="15" customHeight="1">
      <c r="A320" s="53">
        <v>9785447178284</v>
      </c>
      <c r="B320" s="144">
        <f t="shared" si="13"/>
        <v>0</v>
      </c>
      <c r="C320" s="100"/>
      <c r="D320" s="100">
        <f t="shared" si="11"/>
        <v>0</v>
      </c>
      <c r="E320" s="101">
        <v>622005211</v>
      </c>
      <c r="F320" s="101" t="s">
        <v>405</v>
      </c>
      <c r="G320" s="102" t="s">
        <v>1340</v>
      </c>
      <c r="H320" s="102" t="s">
        <v>277</v>
      </c>
      <c r="I320" s="102" t="s">
        <v>35</v>
      </c>
      <c r="J320" s="102">
        <v>20</v>
      </c>
      <c r="K320" s="102">
        <v>39</v>
      </c>
      <c r="L320" s="102" t="s">
        <v>848</v>
      </c>
      <c r="M320" s="102" t="s">
        <v>1490</v>
      </c>
      <c r="N320" s="103">
        <v>45011</v>
      </c>
      <c r="O320" s="101" t="s">
        <v>27</v>
      </c>
      <c r="P320" s="104" t="s">
        <v>278</v>
      </c>
      <c r="Q320" s="105">
        <v>16</v>
      </c>
      <c r="R320" s="105" t="s">
        <v>843</v>
      </c>
      <c r="S320" s="101" t="s">
        <v>21</v>
      </c>
      <c r="T320" s="104">
        <v>9785447178284</v>
      </c>
      <c r="U320" s="101">
        <v>10</v>
      </c>
      <c r="V320" s="106" t="s">
        <v>10</v>
      </c>
      <c r="W320" s="117" t="s">
        <v>66</v>
      </c>
    </row>
    <row r="321" spans="1:23" s="32" customFormat="1" ht="15" customHeight="1">
      <c r="A321" s="59">
        <v>9785447181246</v>
      </c>
      <c r="B321" s="95">
        <f t="shared" si="13"/>
        <v>0</v>
      </c>
      <c r="C321" s="15"/>
      <c r="D321" s="15">
        <f t="shared" si="11"/>
        <v>0</v>
      </c>
      <c r="E321" s="16">
        <v>623002540</v>
      </c>
      <c r="F321" s="16" t="s">
        <v>615</v>
      </c>
      <c r="G321" s="14" t="s">
        <v>1341</v>
      </c>
      <c r="H321" s="14" t="s">
        <v>68</v>
      </c>
      <c r="I321" s="14" t="s">
        <v>35</v>
      </c>
      <c r="J321" s="14">
        <v>20</v>
      </c>
      <c r="K321" s="14">
        <v>119</v>
      </c>
      <c r="L321" s="14" t="s">
        <v>848</v>
      </c>
      <c r="M321" s="14"/>
      <c r="N321" s="96">
        <v>45335</v>
      </c>
      <c r="O321" s="16" t="s">
        <v>156</v>
      </c>
      <c r="P321" s="39" t="s">
        <v>616</v>
      </c>
      <c r="Q321" s="97">
        <v>24</v>
      </c>
      <c r="R321" s="97" t="s">
        <v>843</v>
      </c>
      <c r="S321" s="16" t="s">
        <v>53</v>
      </c>
      <c r="T321" s="39">
        <v>9785447181246</v>
      </c>
      <c r="U321" s="16">
        <v>10</v>
      </c>
      <c r="V321" s="98" t="s">
        <v>10</v>
      </c>
      <c r="W321" s="99" t="s">
        <v>66</v>
      </c>
    </row>
    <row r="322" spans="1:23" s="32" customFormat="1" ht="15" customHeight="1">
      <c r="A322" s="59">
        <v>9785447181208</v>
      </c>
      <c r="B322" s="95">
        <f t="shared" ref="B322:B390" si="14">C322*K322</f>
        <v>0</v>
      </c>
      <c r="C322" s="15"/>
      <c r="D322" s="15">
        <f t="shared" ref="D322:D390" si="15">C322/J322</f>
        <v>0</v>
      </c>
      <c r="E322" s="16">
        <v>623002500</v>
      </c>
      <c r="F322" s="16" t="s">
        <v>567</v>
      </c>
      <c r="G322" s="14" t="s">
        <v>1342</v>
      </c>
      <c r="H322" s="14" t="s">
        <v>68</v>
      </c>
      <c r="I322" s="14" t="s">
        <v>35</v>
      </c>
      <c r="J322" s="14">
        <v>20</v>
      </c>
      <c r="K322" s="14">
        <v>119</v>
      </c>
      <c r="L322" s="14" t="s">
        <v>848</v>
      </c>
      <c r="M322" s="14"/>
      <c r="N322" s="96">
        <v>45335</v>
      </c>
      <c r="O322" s="16" t="s">
        <v>475</v>
      </c>
      <c r="P322" s="39" t="s">
        <v>568</v>
      </c>
      <c r="Q322" s="97">
        <v>24</v>
      </c>
      <c r="R322" s="97" t="s">
        <v>843</v>
      </c>
      <c r="S322" s="16" t="s">
        <v>12</v>
      </c>
      <c r="T322" s="39">
        <v>9785447181208</v>
      </c>
      <c r="U322" s="16">
        <v>10</v>
      </c>
      <c r="V322" s="98" t="s">
        <v>10</v>
      </c>
      <c r="W322" s="99" t="s">
        <v>66</v>
      </c>
    </row>
    <row r="323" spans="1:23" s="32" customFormat="1" ht="15" customHeight="1">
      <c r="A323" s="59">
        <v>9785447181185</v>
      </c>
      <c r="B323" s="95">
        <f t="shared" si="14"/>
        <v>0</v>
      </c>
      <c r="C323" s="15"/>
      <c r="D323" s="15">
        <f t="shared" si="15"/>
        <v>0</v>
      </c>
      <c r="E323" s="16">
        <v>623002480</v>
      </c>
      <c r="F323" s="16" t="s">
        <v>563</v>
      </c>
      <c r="G323" s="14" t="s">
        <v>1343</v>
      </c>
      <c r="H323" s="14" t="s">
        <v>68</v>
      </c>
      <c r="I323" s="14" t="s">
        <v>35</v>
      </c>
      <c r="J323" s="14">
        <v>20</v>
      </c>
      <c r="K323" s="14">
        <v>119</v>
      </c>
      <c r="L323" s="14" t="s">
        <v>848</v>
      </c>
      <c r="M323" s="14"/>
      <c r="N323" s="96">
        <v>45173</v>
      </c>
      <c r="O323" s="16" t="s">
        <v>89</v>
      </c>
      <c r="P323" s="39" t="s">
        <v>564</v>
      </c>
      <c r="Q323" s="97">
        <v>24</v>
      </c>
      <c r="R323" s="97" t="s">
        <v>843</v>
      </c>
      <c r="S323" s="16" t="s">
        <v>12</v>
      </c>
      <c r="T323" s="39">
        <v>9785447181185</v>
      </c>
      <c r="U323" s="16">
        <v>10</v>
      </c>
      <c r="V323" s="98" t="s">
        <v>10</v>
      </c>
      <c r="W323" s="99" t="s">
        <v>66</v>
      </c>
    </row>
    <row r="324" spans="1:23" s="32" customFormat="1" ht="15" customHeight="1">
      <c r="A324" s="59">
        <v>9785447181192</v>
      </c>
      <c r="B324" s="95">
        <f t="shared" si="14"/>
        <v>0</v>
      </c>
      <c r="C324" s="15"/>
      <c r="D324" s="15">
        <f t="shared" si="15"/>
        <v>0</v>
      </c>
      <c r="E324" s="16">
        <v>623002490</v>
      </c>
      <c r="F324" s="16" t="s">
        <v>565</v>
      </c>
      <c r="G324" s="14" t="s">
        <v>1344</v>
      </c>
      <c r="H324" s="14" t="s">
        <v>68</v>
      </c>
      <c r="I324" s="14" t="s">
        <v>35</v>
      </c>
      <c r="J324" s="14">
        <v>20</v>
      </c>
      <c r="K324" s="14">
        <v>119</v>
      </c>
      <c r="L324" s="14" t="s">
        <v>848</v>
      </c>
      <c r="M324" s="14"/>
      <c r="N324" s="96">
        <v>45173</v>
      </c>
      <c r="O324" s="16" t="s">
        <v>13</v>
      </c>
      <c r="P324" s="39" t="s">
        <v>566</v>
      </c>
      <c r="Q324" s="97">
        <v>24</v>
      </c>
      <c r="R324" s="97" t="s">
        <v>843</v>
      </c>
      <c r="S324" s="16" t="s">
        <v>12</v>
      </c>
      <c r="T324" s="39">
        <v>9785447181192</v>
      </c>
      <c r="U324" s="16">
        <v>10</v>
      </c>
      <c r="V324" s="98" t="s">
        <v>10</v>
      </c>
      <c r="W324" s="99" t="s">
        <v>66</v>
      </c>
    </row>
    <row r="325" spans="1:23" s="32" customFormat="1" ht="15" customHeight="1">
      <c r="A325" s="59">
        <v>9785447181215</v>
      </c>
      <c r="B325" s="95">
        <f t="shared" si="14"/>
        <v>0</v>
      </c>
      <c r="C325" s="15"/>
      <c r="D325" s="15">
        <f t="shared" si="15"/>
        <v>0</v>
      </c>
      <c r="E325" s="16">
        <v>623002510</v>
      </c>
      <c r="F325" s="16" t="s">
        <v>609</v>
      </c>
      <c r="G325" s="14" t="s">
        <v>1345</v>
      </c>
      <c r="H325" s="14" t="s">
        <v>68</v>
      </c>
      <c r="I325" s="14" t="s">
        <v>35</v>
      </c>
      <c r="J325" s="14">
        <v>20</v>
      </c>
      <c r="K325" s="14">
        <v>119</v>
      </c>
      <c r="L325" s="14" t="s">
        <v>848</v>
      </c>
      <c r="M325" s="14"/>
      <c r="N325" s="96">
        <v>45335</v>
      </c>
      <c r="O325" s="16" t="s">
        <v>591</v>
      </c>
      <c r="P325" s="39" t="s">
        <v>610</v>
      </c>
      <c r="Q325" s="97">
        <v>24</v>
      </c>
      <c r="R325" s="97" t="s">
        <v>843</v>
      </c>
      <c r="S325" s="16" t="s">
        <v>12</v>
      </c>
      <c r="T325" s="39">
        <v>9785447181215</v>
      </c>
      <c r="U325" s="16">
        <v>10</v>
      </c>
      <c r="V325" s="98" t="s">
        <v>10</v>
      </c>
      <c r="W325" s="99" t="s">
        <v>66</v>
      </c>
    </row>
    <row r="326" spans="1:23" s="32" customFormat="1" ht="15" customHeight="1">
      <c r="A326" s="59">
        <v>9785447181178</v>
      </c>
      <c r="B326" s="95">
        <f t="shared" si="14"/>
        <v>0</v>
      </c>
      <c r="C326" s="15"/>
      <c r="D326" s="15">
        <f t="shared" si="15"/>
        <v>0</v>
      </c>
      <c r="E326" s="16">
        <v>623002470</v>
      </c>
      <c r="F326" s="16" t="s">
        <v>611</v>
      </c>
      <c r="G326" s="14" t="s">
        <v>1346</v>
      </c>
      <c r="H326" s="14" t="s">
        <v>68</v>
      </c>
      <c r="I326" s="14" t="s">
        <v>35</v>
      </c>
      <c r="J326" s="14">
        <v>20</v>
      </c>
      <c r="K326" s="14">
        <v>119</v>
      </c>
      <c r="L326" s="14" t="s">
        <v>848</v>
      </c>
      <c r="M326" s="14"/>
      <c r="N326" s="96">
        <v>45173</v>
      </c>
      <c r="O326" s="16" t="s">
        <v>67</v>
      </c>
      <c r="P326" s="39" t="s">
        <v>612</v>
      </c>
      <c r="Q326" s="97">
        <v>24</v>
      </c>
      <c r="R326" s="97" t="s">
        <v>843</v>
      </c>
      <c r="S326" s="16" t="s">
        <v>12</v>
      </c>
      <c r="T326" s="39">
        <v>9785447181178</v>
      </c>
      <c r="U326" s="16">
        <v>10</v>
      </c>
      <c r="V326" s="98" t="s">
        <v>10</v>
      </c>
      <c r="W326" s="99" t="s">
        <v>66</v>
      </c>
    </row>
    <row r="327" spans="1:23" s="32" customFormat="1" ht="15" customHeight="1">
      <c r="A327" s="59">
        <v>9785447181239</v>
      </c>
      <c r="B327" s="95">
        <f t="shared" si="14"/>
        <v>0</v>
      </c>
      <c r="C327" s="15"/>
      <c r="D327" s="15">
        <f t="shared" si="15"/>
        <v>0</v>
      </c>
      <c r="E327" s="16">
        <v>623002530</v>
      </c>
      <c r="F327" s="16" t="s">
        <v>614</v>
      </c>
      <c r="G327" s="14" t="s">
        <v>1347</v>
      </c>
      <c r="H327" s="14" t="s">
        <v>68</v>
      </c>
      <c r="I327" s="14" t="s">
        <v>35</v>
      </c>
      <c r="J327" s="14">
        <v>20</v>
      </c>
      <c r="K327" s="14">
        <v>119</v>
      </c>
      <c r="L327" s="14" t="s">
        <v>848</v>
      </c>
      <c r="M327" s="14"/>
      <c r="N327" s="96">
        <v>45173</v>
      </c>
      <c r="O327" s="16" t="s">
        <v>28</v>
      </c>
      <c r="P327" s="39" t="s">
        <v>613</v>
      </c>
      <c r="Q327" s="97">
        <v>24</v>
      </c>
      <c r="R327" s="97" t="s">
        <v>843</v>
      </c>
      <c r="S327" s="16" t="s">
        <v>12</v>
      </c>
      <c r="T327" s="39">
        <v>9785447181239</v>
      </c>
      <c r="U327" s="16">
        <v>10</v>
      </c>
      <c r="V327" s="98" t="s">
        <v>10</v>
      </c>
      <c r="W327" s="99" t="s">
        <v>66</v>
      </c>
    </row>
    <row r="328" spans="1:23" s="32" customFormat="1" ht="15" customHeight="1">
      <c r="A328" s="59">
        <v>9785447176594</v>
      </c>
      <c r="B328" s="95">
        <f t="shared" si="14"/>
        <v>0</v>
      </c>
      <c r="C328" s="15"/>
      <c r="D328" s="15">
        <f t="shared" si="15"/>
        <v>0</v>
      </c>
      <c r="E328" s="39">
        <v>622003370</v>
      </c>
      <c r="F328" s="16" t="s">
        <v>907</v>
      </c>
      <c r="G328" s="14" t="s">
        <v>1348</v>
      </c>
      <c r="H328" s="14" t="s">
        <v>68</v>
      </c>
      <c r="I328" s="14" t="s">
        <v>35</v>
      </c>
      <c r="J328" s="14">
        <v>20</v>
      </c>
      <c r="K328" s="14">
        <v>119</v>
      </c>
      <c r="L328" s="14" t="s">
        <v>848</v>
      </c>
      <c r="M328" s="14"/>
      <c r="N328" s="96">
        <v>44770</v>
      </c>
      <c r="O328" s="16" t="s">
        <v>38</v>
      </c>
      <c r="P328" s="39" t="s">
        <v>908</v>
      </c>
      <c r="Q328" s="97">
        <v>24</v>
      </c>
      <c r="R328" s="97" t="s">
        <v>843</v>
      </c>
      <c r="S328" s="16" t="s">
        <v>12</v>
      </c>
      <c r="T328" s="39">
        <v>9785447176594</v>
      </c>
      <c r="U328" s="16">
        <v>10</v>
      </c>
      <c r="V328" s="98" t="s">
        <v>10</v>
      </c>
      <c r="W328" s="99" t="s">
        <v>66</v>
      </c>
    </row>
    <row r="329" spans="1:23" s="32" customFormat="1">
      <c r="A329" s="59">
        <v>9785447183875</v>
      </c>
      <c r="B329" s="95">
        <f t="shared" si="14"/>
        <v>0</v>
      </c>
      <c r="C329" s="15"/>
      <c r="D329" s="15">
        <f t="shared" si="15"/>
        <v>0</v>
      </c>
      <c r="E329" s="16">
        <v>624004860</v>
      </c>
      <c r="F329" s="16" t="s">
        <v>770</v>
      </c>
      <c r="G329" s="14" t="s">
        <v>1349</v>
      </c>
      <c r="H329" s="14" t="s">
        <v>768</v>
      </c>
      <c r="I329" s="14" t="s">
        <v>35</v>
      </c>
      <c r="J329" s="14">
        <v>20</v>
      </c>
      <c r="K329" s="14">
        <v>149</v>
      </c>
      <c r="L329" s="14" t="s">
        <v>848</v>
      </c>
      <c r="M329" s="14"/>
      <c r="N329" s="96">
        <v>45554</v>
      </c>
      <c r="O329" s="16" t="s">
        <v>156</v>
      </c>
      <c r="P329" s="39" t="s">
        <v>771</v>
      </c>
      <c r="Q329" s="97">
        <v>24</v>
      </c>
      <c r="R329" s="97" t="s">
        <v>843</v>
      </c>
      <c r="S329" s="16" t="s">
        <v>12</v>
      </c>
      <c r="T329" s="39">
        <v>9785447183875</v>
      </c>
      <c r="U329" s="16">
        <v>10</v>
      </c>
      <c r="V329" s="98" t="s">
        <v>10</v>
      </c>
      <c r="W329" s="99" t="s">
        <v>66</v>
      </c>
    </row>
    <row r="330" spans="1:23" s="32" customFormat="1">
      <c r="A330" s="59">
        <v>9785447183868</v>
      </c>
      <c r="B330" s="95">
        <f t="shared" si="14"/>
        <v>0</v>
      </c>
      <c r="C330" s="15"/>
      <c r="D330" s="15">
        <f t="shared" si="15"/>
        <v>0</v>
      </c>
      <c r="E330" s="16">
        <v>624004850</v>
      </c>
      <c r="F330" s="16" t="s">
        <v>767</v>
      </c>
      <c r="G330" s="14" t="s">
        <v>1350</v>
      </c>
      <c r="H330" s="14" t="s">
        <v>768</v>
      </c>
      <c r="I330" s="14" t="s">
        <v>35</v>
      </c>
      <c r="J330" s="14">
        <v>20</v>
      </c>
      <c r="K330" s="14">
        <v>149</v>
      </c>
      <c r="L330" s="14" t="s">
        <v>848</v>
      </c>
      <c r="M330" s="14"/>
      <c r="N330" s="96">
        <v>45554</v>
      </c>
      <c r="O330" s="16" t="s">
        <v>705</v>
      </c>
      <c r="P330" s="39" t="s">
        <v>769</v>
      </c>
      <c r="Q330" s="97">
        <v>24</v>
      </c>
      <c r="R330" s="97" t="s">
        <v>843</v>
      </c>
      <c r="S330" s="16" t="s">
        <v>12</v>
      </c>
      <c r="T330" s="39">
        <v>9785447183868</v>
      </c>
      <c r="U330" s="16">
        <v>10</v>
      </c>
      <c r="V330" s="98" t="s">
        <v>10</v>
      </c>
      <c r="W330" s="99" t="s">
        <v>66</v>
      </c>
    </row>
    <row r="331" spans="1:23" s="32" customFormat="1">
      <c r="A331" s="59">
        <v>9785447183851</v>
      </c>
      <c r="B331" s="95">
        <f t="shared" si="14"/>
        <v>0</v>
      </c>
      <c r="C331" s="15"/>
      <c r="D331" s="15">
        <f t="shared" si="15"/>
        <v>0</v>
      </c>
      <c r="E331" s="16">
        <v>624004840</v>
      </c>
      <c r="F331" s="16" t="s">
        <v>772</v>
      </c>
      <c r="G331" s="14" t="s">
        <v>1351</v>
      </c>
      <c r="H331" s="14" t="s">
        <v>768</v>
      </c>
      <c r="I331" s="14" t="s">
        <v>35</v>
      </c>
      <c r="J331" s="14">
        <v>20</v>
      </c>
      <c r="K331" s="14">
        <v>149</v>
      </c>
      <c r="L331" s="14" t="s">
        <v>848</v>
      </c>
      <c r="M331" s="14"/>
      <c r="N331" s="96">
        <v>45554</v>
      </c>
      <c r="O331" s="16" t="s">
        <v>582</v>
      </c>
      <c r="P331" s="39" t="s">
        <v>773</v>
      </c>
      <c r="Q331" s="97">
        <v>24</v>
      </c>
      <c r="R331" s="97" t="s">
        <v>843</v>
      </c>
      <c r="S331" s="16" t="s">
        <v>12</v>
      </c>
      <c r="T331" s="39">
        <v>9785447183851</v>
      </c>
      <c r="U331" s="16">
        <v>10</v>
      </c>
      <c r="V331" s="98" t="s">
        <v>10</v>
      </c>
      <c r="W331" s="99" t="s">
        <v>66</v>
      </c>
    </row>
    <row r="332" spans="1:23" s="32" customFormat="1">
      <c r="A332" s="59">
        <v>9785447183882</v>
      </c>
      <c r="B332" s="95">
        <f t="shared" si="14"/>
        <v>0</v>
      </c>
      <c r="C332" s="15"/>
      <c r="D332" s="15">
        <f t="shared" si="15"/>
        <v>0</v>
      </c>
      <c r="E332" s="16">
        <v>624004870</v>
      </c>
      <c r="F332" s="16" t="s">
        <v>795</v>
      </c>
      <c r="G332" s="14" t="s">
        <v>1352</v>
      </c>
      <c r="H332" s="14" t="s">
        <v>768</v>
      </c>
      <c r="I332" s="14" t="s">
        <v>35</v>
      </c>
      <c r="J332" s="14">
        <v>20</v>
      </c>
      <c r="K332" s="14">
        <v>149</v>
      </c>
      <c r="L332" s="14" t="s">
        <v>848</v>
      </c>
      <c r="M332" s="14"/>
      <c r="N332" s="96">
        <v>45597</v>
      </c>
      <c r="O332" s="16" t="s">
        <v>39</v>
      </c>
      <c r="P332" s="39" t="s">
        <v>794</v>
      </c>
      <c r="Q332" s="97">
        <v>24</v>
      </c>
      <c r="R332" s="97" t="s">
        <v>843</v>
      </c>
      <c r="S332" s="16" t="s">
        <v>12</v>
      </c>
      <c r="T332" s="39">
        <v>9785447183882</v>
      </c>
      <c r="U332" s="16">
        <v>10</v>
      </c>
      <c r="V332" s="98" t="s">
        <v>10</v>
      </c>
      <c r="W332" s="99" t="s">
        <v>66</v>
      </c>
    </row>
    <row r="333" spans="1:23" s="62" customFormat="1" ht="15" customHeight="1">
      <c r="A333" s="59">
        <v>9785447174217</v>
      </c>
      <c r="B333" s="95">
        <f t="shared" si="14"/>
        <v>0</v>
      </c>
      <c r="C333" s="15"/>
      <c r="D333" s="15">
        <f t="shared" si="15"/>
        <v>0</v>
      </c>
      <c r="E333" s="16">
        <v>621008120</v>
      </c>
      <c r="F333" s="16" t="s">
        <v>239</v>
      </c>
      <c r="G333" s="14" t="s">
        <v>1353</v>
      </c>
      <c r="H333" s="14" t="s">
        <v>140</v>
      </c>
      <c r="I333" s="14" t="s">
        <v>51</v>
      </c>
      <c r="J333" s="14">
        <v>20</v>
      </c>
      <c r="K333" s="14">
        <v>180</v>
      </c>
      <c r="L333" s="14" t="s">
        <v>848</v>
      </c>
      <c r="M333" s="14"/>
      <c r="N333" s="96">
        <v>44594</v>
      </c>
      <c r="O333" s="16" t="s">
        <v>156</v>
      </c>
      <c r="P333" s="39" t="s">
        <v>138</v>
      </c>
      <c r="Q333" s="97">
        <v>48</v>
      </c>
      <c r="R333" s="97" t="s">
        <v>843</v>
      </c>
      <c r="S333" s="16" t="s">
        <v>12</v>
      </c>
      <c r="T333" s="39">
        <v>9785447174217</v>
      </c>
      <c r="U333" s="16">
        <v>10</v>
      </c>
      <c r="V333" s="98" t="s">
        <v>10</v>
      </c>
      <c r="W333" s="99" t="s">
        <v>66</v>
      </c>
    </row>
    <row r="334" spans="1:23" s="29" customFormat="1" ht="15" customHeight="1">
      <c r="A334" s="59">
        <v>9785447174224</v>
      </c>
      <c r="B334" s="95">
        <f t="shared" si="14"/>
        <v>0</v>
      </c>
      <c r="C334" s="15"/>
      <c r="D334" s="15">
        <f t="shared" si="15"/>
        <v>0</v>
      </c>
      <c r="E334" s="16">
        <v>621008130</v>
      </c>
      <c r="F334" s="16" t="s">
        <v>240</v>
      </c>
      <c r="G334" s="14" t="s">
        <v>1354</v>
      </c>
      <c r="H334" s="14" t="s">
        <v>140</v>
      </c>
      <c r="I334" s="14" t="s">
        <v>51</v>
      </c>
      <c r="J334" s="14">
        <v>20</v>
      </c>
      <c r="K334" s="14">
        <v>180</v>
      </c>
      <c r="L334" s="14" t="s">
        <v>848</v>
      </c>
      <c r="M334" s="14"/>
      <c r="N334" s="96">
        <v>44594</v>
      </c>
      <c r="O334" s="16" t="s">
        <v>156</v>
      </c>
      <c r="P334" s="39" t="s">
        <v>139</v>
      </c>
      <c r="Q334" s="97">
        <v>48</v>
      </c>
      <c r="R334" s="97" t="s">
        <v>843</v>
      </c>
      <c r="S334" s="16" t="s">
        <v>12</v>
      </c>
      <c r="T334" s="39">
        <v>9785447174224</v>
      </c>
      <c r="U334" s="16">
        <v>10</v>
      </c>
      <c r="V334" s="98" t="s">
        <v>10</v>
      </c>
      <c r="W334" s="99" t="s">
        <v>66</v>
      </c>
    </row>
    <row r="335" spans="1:23" s="30" customFormat="1" ht="15" customHeight="1">
      <c r="A335" s="202">
        <v>9785447182137</v>
      </c>
      <c r="B335" s="147">
        <f t="shared" si="14"/>
        <v>0</v>
      </c>
      <c r="C335" s="148"/>
      <c r="D335" s="148"/>
      <c r="E335" s="38">
        <v>624003000</v>
      </c>
      <c r="F335" s="38" t="s">
        <v>1165</v>
      </c>
      <c r="G335" s="149" t="s">
        <v>1169</v>
      </c>
      <c r="H335" s="149" t="s">
        <v>1170</v>
      </c>
      <c r="I335" s="149" t="s">
        <v>35</v>
      </c>
      <c r="J335" s="149">
        <v>20</v>
      </c>
      <c r="K335" s="149">
        <v>119</v>
      </c>
      <c r="L335" s="149" t="s">
        <v>848</v>
      </c>
      <c r="M335" s="149" t="s">
        <v>630</v>
      </c>
      <c r="N335" s="150">
        <v>46104</v>
      </c>
      <c r="O335" s="38" t="s">
        <v>39</v>
      </c>
      <c r="P335" s="56" t="s">
        <v>1171</v>
      </c>
      <c r="Q335" s="151">
        <v>16</v>
      </c>
      <c r="R335" s="151" t="s">
        <v>843</v>
      </c>
      <c r="S335" s="38" t="s">
        <v>1174</v>
      </c>
      <c r="T335" s="38">
        <v>9785447182137</v>
      </c>
      <c r="U335" s="38">
        <v>10</v>
      </c>
      <c r="V335" s="152" t="s">
        <v>10</v>
      </c>
      <c r="W335" s="153" t="s">
        <v>66</v>
      </c>
    </row>
    <row r="336" spans="1:23" s="30" customFormat="1" ht="15" customHeight="1">
      <c r="A336" s="202">
        <v>9785447182120</v>
      </c>
      <c r="B336" s="147"/>
      <c r="C336" s="148"/>
      <c r="D336" s="148"/>
      <c r="E336" s="38">
        <v>624002990</v>
      </c>
      <c r="F336" s="38" t="s">
        <v>1164</v>
      </c>
      <c r="G336" s="149" t="s">
        <v>1168</v>
      </c>
      <c r="H336" s="149" t="s">
        <v>1170</v>
      </c>
      <c r="I336" s="149" t="s">
        <v>35</v>
      </c>
      <c r="J336" s="149">
        <v>20</v>
      </c>
      <c r="K336" s="149">
        <v>119</v>
      </c>
      <c r="L336" s="149" t="s">
        <v>848</v>
      </c>
      <c r="M336" s="149" t="s">
        <v>630</v>
      </c>
      <c r="N336" s="150">
        <v>46104</v>
      </c>
      <c r="O336" s="38" t="s">
        <v>591</v>
      </c>
      <c r="P336" s="56" t="s">
        <v>1172</v>
      </c>
      <c r="Q336" s="151">
        <v>16</v>
      </c>
      <c r="R336" s="151" t="s">
        <v>843</v>
      </c>
      <c r="S336" s="38" t="s">
        <v>1174</v>
      </c>
      <c r="T336" s="38">
        <v>9785447182120</v>
      </c>
      <c r="U336" s="38">
        <v>10</v>
      </c>
      <c r="V336" s="152" t="s">
        <v>10</v>
      </c>
      <c r="W336" s="153" t="s">
        <v>66</v>
      </c>
    </row>
    <row r="337" spans="1:23" s="30" customFormat="1" ht="15" customHeight="1">
      <c r="A337" s="202">
        <v>9785447182113</v>
      </c>
      <c r="B337" s="147"/>
      <c r="C337" s="148"/>
      <c r="D337" s="148"/>
      <c r="E337" s="38">
        <v>624002980</v>
      </c>
      <c r="F337" s="38" t="s">
        <v>1163</v>
      </c>
      <c r="G337" s="149" t="s">
        <v>1167</v>
      </c>
      <c r="H337" s="149" t="s">
        <v>1170</v>
      </c>
      <c r="I337" s="149" t="s">
        <v>35</v>
      </c>
      <c r="J337" s="149">
        <v>20</v>
      </c>
      <c r="K337" s="149">
        <v>119</v>
      </c>
      <c r="L337" s="149" t="s">
        <v>848</v>
      </c>
      <c r="M337" s="149" t="s">
        <v>630</v>
      </c>
      <c r="N337" s="150">
        <v>46104</v>
      </c>
      <c r="O337" s="38" t="s">
        <v>55</v>
      </c>
      <c r="P337" s="56" t="s">
        <v>1173</v>
      </c>
      <c r="Q337" s="151">
        <v>16</v>
      </c>
      <c r="R337" s="151" t="s">
        <v>843</v>
      </c>
      <c r="S337" s="38" t="s">
        <v>1174</v>
      </c>
      <c r="T337" s="38">
        <v>9785447182113</v>
      </c>
      <c r="U337" s="38">
        <v>10</v>
      </c>
      <c r="V337" s="152" t="s">
        <v>10</v>
      </c>
      <c r="W337" s="153" t="s">
        <v>66</v>
      </c>
    </row>
    <row r="338" spans="1:23" s="30" customFormat="1" ht="15" customHeight="1">
      <c r="A338" s="202">
        <v>9785447182106</v>
      </c>
      <c r="B338" s="147"/>
      <c r="C338" s="148"/>
      <c r="D338" s="148"/>
      <c r="E338" s="38">
        <v>624002970</v>
      </c>
      <c r="F338" s="38" t="s">
        <v>1162</v>
      </c>
      <c r="G338" s="149" t="s">
        <v>1166</v>
      </c>
      <c r="H338" s="149" t="s">
        <v>1170</v>
      </c>
      <c r="I338" s="149" t="s">
        <v>35</v>
      </c>
      <c r="J338" s="149">
        <v>20</v>
      </c>
      <c r="K338" s="149">
        <v>119</v>
      </c>
      <c r="L338" s="149" t="s">
        <v>848</v>
      </c>
      <c r="M338" s="149" t="s">
        <v>630</v>
      </c>
      <c r="N338" s="150">
        <v>46104</v>
      </c>
      <c r="O338" s="38" t="s">
        <v>444</v>
      </c>
      <c r="P338" s="56" t="s">
        <v>1175</v>
      </c>
      <c r="Q338" s="151">
        <v>16</v>
      </c>
      <c r="R338" s="151" t="s">
        <v>843</v>
      </c>
      <c r="S338" s="38" t="s">
        <v>1174</v>
      </c>
      <c r="T338" s="38">
        <v>9785447182106</v>
      </c>
      <c r="U338" s="38">
        <v>10</v>
      </c>
      <c r="V338" s="152" t="s">
        <v>10</v>
      </c>
      <c r="W338" s="153" t="s">
        <v>66</v>
      </c>
    </row>
    <row r="339" spans="1:23" s="30" customFormat="1" ht="15" customHeight="1">
      <c r="A339" s="59">
        <v>9785447171742</v>
      </c>
      <c r="B339" s="95">
        <f t="shared" si="14"/>
        <v>0</v>
      </c>
      <c r="C339" s="15"/>
      <c r="D339" s="15">
        <f t="shared" si="15"/>
        <v>0</v>
      </c>
      <c r="E339" s="16">
        <v>621003760</v>
      </c>
      <c r="F339" s="16" t="s">
        <v>241</v>
      </c>
      <c r="G339" s="14" t="s">
        <v>1355</v>
      </c>
      <c r="H339" s="14" t="s">
        <v>26</v>
      </c>
      <c r="I339" s="14" t="s">
        <v>35</v>
      </c>
      <c r="J339" s="14">
        <v>20</v>
      </c>
      <c r="K339" s="14">
        <v>80</v>
      </c>
      <c r="L339" s="14" t="s">
        <v>848</v>
      </c>
      <c r="M339" s="14"/>
      <c r="N339" s="96">
        <v>44368</v>
      </c>
      <c r="O339" s="16" t="s">
        <v>88</v>
      </c>
      <c r="P339" s="39" t="s">
        <v>102</v>
      </c>
      <c r="Q339" s="97">
        <v>16</v>
      </c>
      <c r="R339" s="97" t="s">
        <v>843</v>
      </c>
      <c r="S339" s="16" t="s">
        <v>12</v>
      </c>
      <c r="T339" s="39">
        <v>9785447171742</v>
      </c>
      <c r="U339" s="16">
        <v>10</v>
      </c>
      <c r="V339" s="98" t="s">
        <v>10</v>
      </c>
      <c r="W339" s="99" t="s">
        <v>66</v>
      </c>
    </row>
    <row r="340" spans="1:23" s="32" customFormat="1" ht="15" customHeight="1">
      <c r="A340" s="59">
        <v>9785447180355</v>
      </c>
      <c r="B340" s="95">
        <f t="shared" si="14"/>
        <v>0</v>
      </c>
      <c r="C340" s="15"/>
      <c r="D340" s="15">
        <f t="shared" si="15"/>
        <v>0</v>
      </c>
      <c r="E340" s="16">
        <v>623002230</v>
      </c>
      <c r="F340" s="16" t="s">
        <v>528</v>
      </c>
      <c r="G340" s="14" t="s">
        <v>1356</v>
      </c>
      <c r="H340" s="14" t="s">
        <v>26</v>
      </c>
      <c r="I340" s="14" t="s">
        <v>51</v>
      </c>
      <c r="J340" s="14">
        <v>20</v>
      </c>
      <c r="K340" s="14">
        <v>80</v>
      </c>
      <c r="L340" s="14" t="s">
        <v>848</v>
      </c>
      <c r="M340" s="14"/>
      <c r="N340" s="96">
        <v>45197</v>
      </c>
      <c r="O340" s="16" t="s">
        <v>156</v>
      </c>
      <c r="P340" s="39" t="s">
        <v>529</v>
      </c>
      <c r="Q340" s="97">
        <v>16</v>
      </c>
      <c r="R340" s="97" t="s">
        <v>843</v>
      </c>
      <c r="S340" s="16" t="s">
        <v>12</v>
      </c>
      <c r="T340" s="39">
        <v>9785447180355</v>
      </c>
      <c r="U340" s="16">
        <v>10</v>
      </c>
      <c r="V340" s="98" t="s">
        <v>10</v>
      </c>
      <c r="W340" s="99" t="s">
        <v>66</v>
      </c>
    </row>
    <row r="341" spans="1:23" s="32" customFormat="1" ht="15" customHeight="1">
      <c r="A341" s="59">
        <v>9785447180362</v>
      </c>
      <c r="B341" s="95">
        <f t="shared" si="14"/>
        <v>0</v>
      </c>
      <c r="C341" s="15"/>
      <c r="D341" s="15">
        <f t="shared" si="15"/>
        <v>0</v>
      </c>
      <c r="E341" s="16">
        <v>623002240</v>
      </c>
      <c r="F341" s="16" t="s">
        <v>530</v>
      </c>
      <c r="G341" s="14" t="s">
        <v>1357</v>
      </c>
      <c r="H341" s="14" t="s">
        <v>26</v>
      </c>
      <c r="I341" s="14" t="s">
        <v>51</v>
      </c>
      <c r="J341" s="14">
        <v>20</v>
      </c>
      <c r="K341" s="14">
        <v>80</v>
      </c>
      <c r="L341" s="14" t="s">
        <v>848</v>
      </c>
      <c r="M341" s="14"/>
      <c r="N341" s="96">
        <v>45197</v>
      </c>
      <c r="O341" s="16" t="s">
        <v>156</v>
      </c>
      <c r="P341" s="39" t="s">
        <v>531</v>
      </c>
      <c r="Q341" s="97">
        <v>16</v>
      </c>
      <c r="R341" s="97" t="s">
        <v>843</v>
      </c>
      <c r="S341" s="16" t="s">
        <v>12</v>
      </c>
      <c r="T341" s="39">
        <v>9785447180362</v>
      </c>
      <c r="U341" s="16">
        <v>10</v>
      </c>
      <c r="V341" s="98" t="s">
        <v>10</v>
      </c>
      <c r="W341" s="99" t="s">
        <v>66</v>
      </c>
    </row>
    <row r="342" spans="1:23" s="37" customFormat="1" ht="15" customHeight="1">
      <c r="A342" s="53">
        <v>9785447184407</v>
      </c>
      <c r="B342" s="144">
        <f t="shared" si="14"/>
        <v>0</v>
      </c>
      <c r="C342" s="100"/>
      <c r="D342" s="100">
        <f t="shared" si="15"/>
        <v>0</v>
      </c>
      <c r="E342" s="101">
        <v>624005980</v>
      </c>
      <c r="F342" s="101" t="s">
        <v>747</v>
      </c>
      <c r="G342" s="102" t="s">
        <v>1358</v>
      </c>
      <c r="H342" s="102" t="s">
        <v>26</v>
      </c>
      <c r="I342" s="102" t="s">
        <v>35</v>
      </c>
      <c r="J342" s="102">
        <v>20</v>
      </c>
      <c r="K342" s="102">
        <v>80</v>
      </c>
      <c r="L342" s="102" t="s">
        <v>848</v>
      </c>
      <c r="M342" s="102" t="s">
        <v>1490</v>
      </c>
      <c r="N342" s="103">
        <v>45551</v>
      </c>
      <c r="O342" s="101" t="s">
        <v>156</v>
      </c>
      <c r="P342" s="104" t="s">
        <v>748</v>
      </c>
      <c r="Q342" s="105">
        <v>16</v>
      </c>
      <c r="R342" s="105" t="s">
        <v>843</v>
      </c>
      <c r="S342" s="101" t="s">
        <v>12</v>
      </c>
      <c r="T342" s="104">
        <v>9785447184407</v>
      </c>
      <c r="U342" s="101">
        <v>10</v>
      </c>
      <c r="V342" s="106" t="s">
        <v>10</v>
      </c>
      <c r="W342" s="107" t="s">
        <v>66</v>
      </c>
    </row>
    <row r="343" spans="1:23" s="37" customFormat="1" ht="15" customHeight="1">
      <c r="A343" s="53">
        <v>9785447184414</v>
      </c>
      <c r="B343" s="144">
        <f t="shared" si="14"/>
        <v>0</v>
      </c>
      <c r="C343" s="100"/>
      <c r="D343" s="100">
        <f t="shared" si="15"/>
        <v>0</v>
      </c>
      <c r="E343" s="101">
        <v>624005990</v>
      </c>
      <c r="F343" s="101" t="s">
        <v>749</v>
      </c>
      <c r="G343" s="102" t="s">
        <v>1359</v>
      </c>
      <c r="H343" s="102" t="s">
        <v>26</v>
      </c>
      <c r="I343" s="102" t="s">
        <v>35</v>
      </c>
      <c r="J343" s="102">
        <v>20</v>
      </c>
      <c r="K343" s="102">
        <v>80</v>
      </c>
      <c r="L343" s="102" t="s">
        <v>848</v>
      </c>
      <c r="M343" s="102" t="s">
        <v>1490</v>
      </c>
      <c r="N343" s="103">
        <v>45551</v>
      </c>
      <c r="O343" s="101" t="s">
        <v>156</v>
      </c>
      <c r="P343" s="104" t="s">
        <v>750</v>
      </c>
      <c r="Q343" s="105">
        <v>16</v>
      </c>
      <c r="R343" s="105" t="s">
        <v>843</v>
      </c>
      <c r="S343" s="101" t="s">
        <v>12</v>
      </c>
      <c r="T343" s="104">
        <v>9785447184414</v>
      </c>
      <c r="U343" s="101">
        <v>10</v>
      </c>
      <c r="V343" s="106" t="s">
        <v>10</v>
      </c>
      <c r="W343" s="107" t="s">
        <v>66</v>
      </c>
    </row>
    <row r="344" spans="1:23" s="32" customFormat="1" ht="15" customHeight="1">
      <c r="A344" s="59">
        <v>9785447179618</v>
      </c>
      <c r="B344" s="95">
        <f t="shared" si="14"/>
        <v>0</v>
      </c>
      <c r="C344" s="15"/>
      <c r="D344" s="15">
        <f t="shared" si="15"/>
        <v>0</v>
      </c>
      <c r="E344" s="16">
        <v>623001300</v>
      </c>
      <c r="F344" s="16" t="s">
        <v>526</v>
      </c>
      <c r="G344" s="14" t="s">
        <v>1360</v>
      </c>
      <c r="H344" s="14" t="s">
        <v>26</v>
      </c>
      <c r="I344" s="14" t="s">
        <v>35</v>
      </c>
      <c r="J344" s="14">
        <v>20</v>
      </c>
      <c r="K344" s="14">
        <v>80</v>
      </c>
      <c r="L344" s="14" t="s">
        <v>848</v>
      </c>
      <c r="M344" s="14"/>
      <c r="N344" s="96">
        <v>45197</v>
      </c>
      <c r="O344" s="16" t="s">
        <v>262</v>
      </c>
      <c r="P344" s="39" t="s">
        <v>527</v>
      </c>
      <c r="Q344" s="97">
        <v>16</v>
      </c>
      <c r="R344" s="97" t="s">
        <v>843</v>
      </c>
      <c r="S344" s="16" t="s">
        <v>12</v>
      </c>
      <c r="T344" s="39">
        <v>9785447179618</v>
      </c>
      <c r="U344" s="16">
        <v>10</v>
      </c>
      <c r="V344" s="98" t="s">
        <v>10</v>
      </c>
      <c r="W344" s="99" t="s">
        <v>66</v>
      </c>
    </row>
    <row r="345" spans="1:23" s="34" customFormat="1">
      <c r="A345" s="59">
        <v>9785447176174</v>
      </c>
      <c r="B345" s="95">
        <f t="shared" si="14"/>
        <v>0</v>
      </c>
      <c r="C345" s="15"/>
      <c r="D345" s="15">
        <f t="shared" si="15"/>
        <v>0</v>
      </c>
      <c r="E345" s="16">
        <v>623000830</v>
      </c>
      <c r="F345" s="16" t="s">
        <v>402</v>
      </c>
      <c r="G345" s="14" t="s">
        <v>1361</v>
      </c>
      <c r="H345" s="14" t="s">
        <v>26</v>
      </c>
      <c r="I345" s="14" t="s">
        <v>35</v>
      </c>
      <c r="J345" s="14">
        <v>20</v>
      </c>
      <c r="K345" s="14">
        <v>80</v>
      </c>
      <c r="L345" s="14" t="s">
        <v>848</v>
      </c>
      <c r="M345" s="14"/>
      <c r="N345" s="96">
        <v>45005</v>
      </c>
      <c r="O345" s="16" t="s">
        <v>261</v>
      </c>
      <c r="P345" s="39" t="s">
        <v>403</v>
      </c>
      <c r="Q345" s="97">
        <v>16</v>
      </c>
      <c r="R345" s="97" t="s">
        <v>843</v>
      </c>
      <c r="S345" s="16" t="s">
        <v>12</v>
      </c>
      <c r="T345" s="39">
        <v>9785447176174</v>
      </c>
      <c r="U345" s="16">
        <v>10</v>
      </c>
      <c r="V345" s="98" t="s">
        <v>10</v>
      </c>
      <c r="W345" s="99" t="s">
        <v>66</v>
      </c>
    </row>
    <row r="346" spans="1:23" s="34" customFormat="1">
      <c r="A346" s="59">
        <v>9785447179588</v>
      </c>
      <c r="B346" s="95">
        <f t="shared" si="14"/>
        <v>0</v>
      </c>
      <c r="C346" s="15"/>
      <c r="D346" s="15">
        <f t="shared" si="15"/>
        <v>0</v>
      </c>
      <c r="E346" s="16">
        <v>623001270</v>
      </c>
      <c r="F346" s="16" t="s">
        <v>532</v>
      </c>
      <c r="G346" s="14" t="s">
        <v>1362</v>
      </c>
      <c r="H346" s="14" t="s">
        <v>26</v>
      </c>
      <c r="I346" s="14" t="s">
        <v>35</v>
      </c>
      <c r="J346" s="14">
        <v>20</v>
      </c>
      <c r="K346" s="14">
        <v>80</v>
      </c>
      <c r="L346" s="14" t="s">
        <v>848</v>
      </c>
      <c r="M346" s="14"/>
      <c r="N346" s="96">
        <v>45197</v>
      </c>
      <c r="O346" s="16" t="s">
        <v>475</v>
      </c>
      <c r="P346" s="39" t="s">
        <v>533</v>
      </c>
      <c r="Q346" s="97">
        <v>16</v>
      </c>
      <c r="R346" s="97" t="s">
        <v>843</v>
      </c>
      <c r="S346" s="16" t="s">
        <v>12</v>
      </c>
      <c r="T346" s="39">
        <v>9785447179588</v>
      </c>
      <c r="U346" s="16">
        <v>10</v>
      </c>
      <c r="V346" s="98" t="s">
        <v>10</v>
      </c>
      <c r="W346" s="99" t="s">
        <v>66</v>
      </c>
    </row>
    <row r="347" spans="1:23" s="30" customFormat="1" ht="15" customHeight="1">
      <c r="A347" s="202">
        <v>9785447187040</v>
      </c>
      <c r="B347" s="147">
        <v>0</v>
      </c>
      <c r="C347" s="148"/>
      <c r="D347" s="148">
        <v>0</v>
      </c>
      <c r="E347" s="38">
        <v>626000300</v>
      </c>
      <c r="F347" s="38" t="s">
        <v>1202</v>
      </c>
      <c r="G347" s="149" t="s">
        <v>1206</v>
      </c>
      <c r="H347" s="149" t="s">
        <v>26</v>
      </c>
      <c r="I347" s="149" t="s">
        <v>35</v>
      </c>
      <c r="J347" s="149">
        <v>20</v>
      </c>
      <c r="K347" s="149">
        <v>119</v>
      </c>
      <c r="L347" s="149" t="s">
        <v>848</v>
      </c>
      <c r="M347" s="149" t="s">
        <v>630</v>
      </c>
      <c r="N347" s="150">
        <v>46112</v>
      </c>
      <c r="O347" s="38" t="s">
        <v>136</v>
      </c>
      <c r="P347" s="56" t="s">
        <v>1210</v>
      </c>
      <c r="Q347" s="151">
        <v>16</v>
      </c>
      <c r="R347" s="151" t="s">
        <v>843</v>
      </c>
      <c r="S347" s="38" t="s">
        <v>12</v>
      </c>
      <c r="T347" s="56">
        <v>9785447187040</v>
      </c>
      <c r="U347" s="38">
        <v>10</v>
      </c>
      <c r="V347" s="152" t="s">
        <v>10</v>
      </c>
      <c r="W347" s="153" t="s">
        <v>66</v>
      </c>
    </row>
    <row r="348" spans="1:23" s="30" customFormat="1" ht="15" customHeight="1">
      <c r="A348" s="202">
        <v>9785447184537</v>
      </c>
      <c r="B348" s="147">
        <v>0</v>
      </c>
      <c r="C348" s="148"/>
      <c r="D348" s="148">
        <v>0</v>
      </c>
      <c r="E348" s="38">
        <v>624007020</v>
      </c>
      <c r="F348" s="38" t="s">
        <v>1200</v>
      </c>
      <c r="G348" s="149" t="s">
        <v>1204</v>
      </c>
      <c r="H348" s="149" t="s">
        <v>26</v>
      </c>
      <c r="I348" s="149" t="s">
        <v>35</v>
      </c>
      <c r="J348" s="149">
        <v>20</v>
      </c>
      <c r="K348" s="149">
        <v>119</v>
      </c>
      <c r="L348" s="149" t="s">
        <v>848</v>
      </c>
      <c r="M348" s="149" t="s">
        <v>630</v>
      </c>
      <c r="N348" s="150">
        <v>46112</v>
      </c>
      <c r="O348" s="38" t="s">
        <v>962</v>
      </c>
      <c r="P348" s="56" t="s">
        <v>1208</v>
      </c>
      <c r="Q348" s="151">
        <v>16</v>
      </c>
      <c r="R348" s="151" t="s">
        <v>843</v>
      </c>
      <c r="S348" s="38" t="s">
        <v>12</v>
      </c>
      <c r="T348" s="56">
        <v>9785447184537</v>
      </c>
      <c r="U348" s="38">
        <v>10</v>
      </c>
      <c r="V348" s="152" t="s">
        <v>10</v>
      </c>
      <c r="W348" s="153" t="s">
        <v>66</v>
      </c>
    </row>
    <row r="349" spans="1:23" s="32" customFormat="1">
      <c r="A349" s="59">
        <v>9785447184209</v>
      </c>
      <c r="B349" s="154">
        <f t="shared" si="14"/>
        <v>0</v>
      </c>
      <c r="C349" s="26"/>
      <c r="D349" s="26">
        <f t="shared" si="15"/>
        <v>0</v>
      </c>
      <c r="E349" s="31">
        <v>624005580</v>
      </c>
      <c r="F349" s="31" t="s">
        <v>796</v>
      </c>
      <c r="G349" s="27" t="s">
        <v>1363</v>
      </c>
      <c r="H349" s="27" t="s">
        <v>26</v>
      </c>
      <c r="I349" s="27" t="s">
        <v>35</v>
      </c>
      <c r="J349" s="27">
        <v>20</v>
      </c>
      <c r="K349" s="27">
        <v>80</v>
      </c>
      <c r="L349" s="27" t="s">
        <v>848</v>
      </c>
      <c r="M349" s="27"/>
      <c r="N349" s="155">
        <v>45597</v>
      </c>
      <c r="O349" s="31" t="s">
        <v>39</v>
      </c>
      <c r="P349" s="57" t="s">
        <v>797</v>
      </c>
      <c r="Q349" s="156">
        <v>16</v>
      </c>
      <c r="R349" s="156" t="s">
        <v>843</v>
      </c>
      <c r="S349" s="31" t="s">
        <v>12</v>
      </c>
      <c r="T349" s="57">
        <v>9785447184209</v>
      </c>
      <c r="U349" s="31">
        <v>10</v>
      </c>
      <c r="V349" s="157" t="s">
        <v>10</v>
      </c>
      <c r="W349" s="158" t="s">
        <v>66</v>
      </c>
    </row>
    <row r="350" spans="1:23" s="30" customFormat="1" ht="15" customHeight="1">
      <c r="A350" s="202">
        <v>9785447185725</v>
      </c>
      <c r="B350" s="147">
        <v>0</v>
      </c>
      <c r="C350" s="148"/>
      <c r="D350" s="148">
        <v>0</v>
      </c>
      <c r="E350" s="38">
        <v>625001540</v>
      </c>
      <c r="F350" s="38" t="s">
        <v>1201</v>
      </c>
      <c r="G350" s="149" t="s">
        <v>1205</v>
      </c>
      <c r="H350" s="149" t="s">
        <v>26</v>
      </c>
      <c r="I350" s="149" t="s">
        <v>35</v>
      </c>
      <c r="J350" s="149">
        <v>20</v>
      </c>
      <c r="K350" s="149">
        <v>119</v>
      </c>
      <c r="L350" s="149" t="s">
        <v>848</v>
      </c>
      <c r="M350" s="149" t="s">
        <v>630</v>
      </c>
      <c r="N350" s="150">
        <v>46112</v>
      </c>
      <c r="O350" s="38" t="s">
        <v>39</v>
      </c>
      <c r="P350" s="56" t="s">
        <v>1209</v>
      </c>
      <c r="Q350" s="151">
        <v>16</v>
      </c>
      <c r="R350" s="151" t="s">
        <v>843</v>
      </c>
      <c r="S350" s="38" t="s">
        <v>12</v>
      </c>
      <c r="T350" s="56">
        <v>9785447185725</v>
      </c>
      <c r="U350" s="38">
        <v>10</v>
      </c>
      <c r="V350" s="152" t="s">
        <v>10</v>
      </c>
      <c r="W350" s="153" t="s">
        <v>66</v>
      </c>
    </row>
    <row r="351" spans="1:23" s="32" customFormat="1" ht="15" customHeight="1">
      <c r="A351" s="59">
        <v>9785447179601</v>
      </c>
      <c r="B351" s="154">
        <f t="shared" si="14"/>
        <v>0</v>
      </c>
      <c r="C351" s="26"/>
      <c r="D351" s="26">
        <f t="shared" si="15"/>
        <v>0</v>
      </c>
      <c r="E351" s="31">
        <v>623001290</v>
      </c>
      <c r="F351" s="31" t="s">
        <v>534</v>
      </c>
      <c r="G351" s="27" t="s">
        <v>1427</v>
      </c>
      <c r="H351" s="27" t="s">
        <v>26</v>
      </c>
      <c r="I351" s="27" t="s">
        <v>35</v>
      </c>
      <c r="J351" s="27">
        <v>20</v>
      </c>
      <c r="K351" s="27">
        <v>80</v>
      </c>
      <c r="L351" s="27" t="s">
        <v>848</v>
      </c>
      <c r="M351" s="27"/>
      <c r="N351" s="155">
        <v>45197</v>
      </c>
      <c r="O351" s="31" t="s">
        <v>704</v>
      </c>
      <c r="P351" s="57" t="s">
        <v>535</v>
      </c>
      <c r="Q351" s="156">
        <v>16</v>
      </c>
      <c r="R351" s="156" t="s">
        <v>843</v>
      </c>
      <c r="S351" s="31" t="s">
        <v>12</v>
      </c>
      <c r="T351" s="57">
        <v>9785447179601</v>
      </c>
      <c r="U351" s="31">
        <v>10</v>
      </c>
      <c r="V351" s="157" t="s">
        <v>10</v>
      </c>
      <c r="W351" s="158" t="s">
        <v>66</v>
      </c>
    </row>
    <row r="352" spans="1:23" s="30" customFormat="1" ht="15" customHeight="1">
      <c r="A352" s="202">
        <v>9785447187033</v>
      </c>
      <c r="B352" s="147">
        <v>0</v>
      </c>
      <c r="C352" s="148"/>
      <c r="D352" s="148">
        <v>0</v>
      </c>
      <c r="E352" s="38">
        <v>626000290</v>
      </c>
      <c r="F352" s="38" t="s">
        <v>1203</v>
      </c>
      <c r="G352" s="149" t="s">
        <v>1207</v>
      </c>
      <c r="H352" s="149" t="s">
        <v>26</v>
      </c>
      <c r="I352" s="149" t="s">
        <v>35</v>
      </c>
      <c r="J352" s="149">
        <v>20</v>
      </c>
      <c r="K352" s="149">
        <v>119</v>
      </c>
      <c r="L352" s="149" t="s">
        <v>848</v>
      </c>
      <c r="M352" s="149" t="s">
        <v>630</v>
      </c>
      <c r="N352" s="150">
        <v>46112</v>
      </c>
      <c r="O352" s="38" t="s">
        <v>786</v>
      </c>
      <c r="P352" s="56" t="s">
        <v>1211</v>
      </c>
      <c r="Q352" s="151">
        <v>16</v>
      </c>
      <c r="R352" s="151" t="s">
        <v>843</v>
      </c>
      <c r="S352" s="38" t="s">
        <v>12</v>
      </c>
      <c r="T352" s="56">
        <v>9785447187033</v>
      </c>
      <c r="U352" s="38">
        <v>10</v>
      </c>
      <c r="V352" s="152" t="s">
        <v>10</v>
      </c>
      <c r="W352" s="153" t="s">
        <v>66</v>
      </c>
    </row>
    <row r="353" spans="1:23" s="41" customFormat="1">
      <c r="A353" s="53">
        <v>9785447176167</v>
      </c>
      <c r="B353" s="144">
        <f t="shared" si="14"/>
        <v>0</v>
      </c>
      <c r="C353" s="100"/>
      <c r="D353" s="100">
        <f t="shared" si="15"/>
        <v>0</v>
      </c>
      <c r="E353" s="101">
        <v>623000841</v>
      </c>
      <c r="F353" s="101" t="s">
        <v>753</v>
      </c>
      <c r="G353" s="102" t="s">
        <v>1364</v>
      </c>
      <c r="H353" s="102" t="s">
        <v>26</v>
      </c>
      <c r="I353" s="102" t="s">
        <v>35</v>
      </c>
      <c r="J353" s="102">
        <v>20</v>
      </c>
      <c r="K353" s="102">
        <v>80</v>
      </c>
      <c r="L353" s="102" t="s">
        <v>848</v>
      </c>
      <c r="M353" s="102" t="s">
        <v>1490</v>
      </c>
      <c r="N353" s="103">
        <v>45551</v>
      </c>
      <c r="O353" s="101" t="s">
        <v>55</v>
      </c>
      <c r="P353" s="104" t="s">
        <v>404</v>
      </c>
      <c r="Q353" s="101">
        <v>16</v>
      </c>
      <c r="R353" s="101" t="s">
        <v>843</v>
      </c>
      <c r="S353" s="101" t="s">
        <v>12</v>
      </c>
      <c r="T353" s="104">
        <v>9785447176167</v>
      </c>
      <c r="U353" s="104">
        <v>10</v>
      </c>
      <c r="V353" s="106" t="s">
        <v>10</v>
      </c>
      <c r="W353" s="107" t="s">
        <v>66</v>
      </c>
    </row>
    <row r="354" spans="1:23" s="62" customFormat="1" ht="15" customHeight="1">
      <c r="A354" s="53">
        <v>9785447175856</v>
      </c>
      <c r="B354" s="144">
        <f t="shared" si="14"/>
        <v>0</v>
      </c>
      <c r="C354" s="100"/>
      <c r="D354" s="100">
        <f t="shared" si="15"/>
        <v>0</v>
      </c>
      <c r="E354" s="101">
        <v>622002201</v>
      </c>
      <c r="F354" s="101" t="s">
        <v>719</v>
      </c>
      <c r="G354" s="102" t="s">
        <v>1365</v>
      </c>
      <c r="H354" s="102" t="s">
        <v>26</v>
      </c>
      <c r="I354" s="102" t="s">
        <v>35</v>
      </c>
      <c r="J354" s="102">
        <v>20</v>
      </c>
      <c r="K354" s="102">
        <v>80</v>
      </c>
      <c r="L354" s="102" t="s">
        <v>848</v>
      </c>
      <c r="M354" s="102" t="s">
        <v>1490</v>
      </c>
      <c r="N354" s="103">
        <v>45188</v>
      </c>
      <c r="O354" s="101" t="s">
        <v>28</v>
      </c>
      <c r="P354" s="104" t="s">
        <v>158</v>
      </c>
      <c r="Q354" s="105">
        <v>16</v>
      </c>
      <c r="R354" s="105" t="s">
        <v>843</v>
      </c>
      <c r="S354" s="101" t="s">
        <v>12</v>
      </c>
      <c r="T354" s="104">
        <v>9785447175856</v>
      </c>
      <c r="U354" s="101">
        <v>10</v>
      </c>
      <c r="V354" s="106" t="s">
        <v>10</v>
      </c>
      <c r="W354" s="107" t="s">
        <v>66</v>
      </c>
    </row>
    <row r="355" spans="1:23" s="62" customFormat="1" ht="15" customHeight="1">
      <c r="A355" s="59">
        <v>9785447175894</v>
      </c>
      <c r="B355" s="95">
        <f t="shared" si="14"/>
        <v>0</v>
      </c>
      <c r="C355" s="15"/>
      <c r="D355" s="15">
        <f t="shared" si="15"/>
        <v>0</v>
      </c>
      <c r="E355" s="16">
        <v>622002240</v>
      </c>
      <c r="F355" s="16" t="s">
        <v>242</v>
      </c>
      <c r="G355" s="14" t="s">
        <v>1366</v>
      </c>
      <c r="H355" s="14" t="s">
        <v>45</v>
      </c>
      <c r="I355" s="14" t="s">
        <v>35</v>
      </c>
      <c r="J355" s="14">
        <v>20</v>
      </c>
      <c r="K355" s="118">
        <v>80</v>
      </c>
      <c r="L355" s="118" t="s">
        <v>848</v>
      </c>
      <c r="M355" s="14"/>
      <c r="N355" s="96">
        <v>44669</v>
      </c>
      <c r="O355" s="16" t="s">
        <v>159</v>
      </c>
      <c r="P355" s="39" t="s">
        <v>166</v>
      </c>
      <c r="Q355" s="97">
        <v>16</v>
      </c>
      <c r="R355" s="97" t="s">
        <v>843</v>
      </c>
      <c r="S355" s="16" t="s">
        <v>12</v>
      </c>
      <c r="T355" s="39">
        <v>9785447175894</v>
      </c>
      <c r="U355" s="16">
        <v>10</v>
      </c>
      <c r="V355" s="98" t="s">
        <v>10</v>
      </c>
      <c r="W355" s="99" t="s">
        <v>66</v>
      </c>
    </row>
    <row r="356" spans="1:23" s="32" customFormat="1" ht="15" customHeight="1">
      <c r="A356" s="59">
        <v>9785447178208</v>
      </c>
      <c r="B356" s="95">
        <f t="shared" si="14"/>
        <v>0</v>
      </c>
      <c r="C356" s="15"/>
      <c r="D356" s="15">
        <f t="shared" si="15"/>
        <v>0</v>
      </c>
      <c r="E356" s="16">
        <v>623000000</v>
      </c>
      <c r="F356" s="16" t="s">
        <v>344</v>
      </c>
      <c r="G356" s="14" t="s">
        <v>1367</v>
      </c>
      <c r="H356" s="14" t="s">
        <v>45</v>
      </c>
      <c r="I356" s="14" t="s">
        <v>35</v>
      </c>
      <c r="J356" s="14">
        <v>20</v>
      </c>
      <c r="K356" s="14">
        <v>80</v>
      </c>
      <c r="L356" s="14" t="s">
        <v>848</v>
      </c>
      <c r="M356" s="14"/>
      <c r="N356" s="96">
        <v>44875</v>
      </c>
      <c r="O356" s="16" t="s">
        <v>916</v>
      </c>
      <c r="P356" s="39" t="s">
        <v>313</v>
      </c>
      <c r="Q356" s="97">
        <v>16</v>
      </c>
      <c r="R356" s="97" t="s">
        <v>843</v>
      </c>
      <c r="S356" s="16" t="s">
        <v>12</v>
      </c>
      <c r="T356" s="39">
        <v>9785447178208</v>
      </c>
      <c r="U356" s="16">
        <v>10</v>
      </c>
      <c r="V356" s="98" t="s">
        <v>10</v>
      </c>
      <c r="W356" s="99" t="s">
        <v>66</v>
      </c>
    </row>
    <row r="357" spans="1:23" s="29" customFormat="1" ht="15" customHeight="1">
      <c r="A357" s="59">
        <v>9785447175870</v>
      </c>
      <c r="B357" s="95">
        <f t="shared" si="14"/>
        <v>0</v>
      </c>
      <c r="C357" s="15"/>
      <c r="D357" s="15">
        <f t="shared" si="15"/>
        <v>0</v>
      </c>
      <c r="E357" s="16">
        <v>622002220</v>
      </c>
      <c r="F357" s="16" t="s">
        <v>243</v>
      </c>
      <c r="G357" s="14" t="s">
        <v>1368</v>
      </c>
      <c r="H357" s="14" t="s">
        <v>45</v>
      </c>
      <c r="I357" s="14" t="s">
        <v>35</v>
      </c>
      <c r="J357" s="14">
        <v>20</v>
      </c>
      <c r="K357" s="118">
        <v>80</v>
      </c>
      <c r="L357" s="118" t="s">
        <v>848</v>
      </c>
      <c r="M357" s="14"/>
      <c r="N357" s="96">
        <v>44669</v>
      </c>
      <c r="O357" s="16" t="s">
        <v>39</v>
      </c>
      <c r="P357" s="39" t="s">
        <v>165</v>
      </c>
      <c r="Q357" s="97">
        <v>16</v>
      </c>
      <c r="R357" s="97" t="s">
        <v>843</v>
      </c>
      <c r="S357" s="16" t="s">
        <v>12</v>
      </c>
      <c r="T357" s="39">
        <v>9785447175870</v>
      </c>
      <c r="U357" s="16">
        <v>10</v>
      </c>
      <c r="V357" s="98" t="s">
        <v>10</v>
      </c>
      <c r="W357" s="99" t="s">
        <v>66</v>
      </c>
    </row>
    <row r="358" spans="1:23" s="34" customFormat="1">
      <c r="A358" s="59">
        <v>9785447178222</v>
      </c>
      <c r="B358" s="95">
        <f t="shared" si="14"/>
        <v>0</v>
      </c>
      <c r="C358" s="15"/>
      <c r="D358" s="15">
        <f t="shared" si="15"/>
        <v>0</v>
      </c>
      <c r="E358" s="16">
        <v>623000020</v>
      </c>
      <c r="F358" s="16" t="s">
        <v>345</v>
      </c>
      <c r="G358" s="14" t="s">
        <v>1369</v>
      </c>
      <c r="H358" s="14" t="s">
        <v>45</v>
      </c>
      <c r="I358" s="14" t="s">
        <v>35</v>
      </c>
      <c r="J358" s="14">
        <v>20</v>
      </c>
      <c r="K358" s="14">
        <v>80</v>
      </c>
      <c r="L358" s="14" t="s">
        <v>848</v>
      </c>
      <c r="M358" s="14"/>
      <c r="N358" s="96">
        <v>44875</v>
      </c>
      <c r="O358" s="16" t="s">
        <v>28</v>
      </c>
      <c r="P358" s="39" t="s">
        <v>314</v>
      </c>
      <c r="Q358" s="97">
        <v>16</v>
      </c>
      <c r="R358" s="97" t="s">
        <v>843</v>
      </c>
      <c r="S358" s="16" t="s">
        <v>12</v>
      </c>
      <c r="T358" s="39">
        <v>9785447178222</v>
      </c>
      <c r="U358" s="16">
        <v>10</v>
      </c>
      <c r="V358" s="16" t="s">
        <v>10</v>
      </c>
      <c r="W358" s="99" t="s">
        <v>66</v>
      </c>
    </row>
    <row r="359" spans="1:23" s="32" customFormat="1">
      <c r="A359" s="59">
        <v>9785447177102</v>
      </c>
      <c r="B359" s="95">
        <f t="shared" si="14"/>
        <v>0</v>
      </c>
      <c r="C359" s="15"/>
      <c r="D359" s="15">
        <f t="shared" si="15"/>
        <v>0</v>
      </c>
      <c r="E359" s="16">
        <v>622003840</v>
      </c>
      <c r="F359" s="16" t="s">
        <v>298</v>
      </c>
      <c r="G359" s="14" t="s">
        <v>1370</v>
      </c>
      <c r="H359" s="14" t="s">
        <v>24</v>
      </c>
      <c r="I359" s="14" t="s">
        <v>35</v>
      </c>
      <c r="J359" s="14">
        <v>20</v>
      </c>
      <c r="K359" s="14">
        <v>110</v>
      </c>
      <c r="L359" s="14" t="s">
        <v>848</v>
      </c>
      <c r="M359" s="14"/>
      <c r="N359" s="96">
        <v>44847</v>
      </c>
      <c r="O359" s="16" t="s">
        <v>156</v>
      </c>
      <c r="P359" s="39" t="s">
        <v>296</v>
      </c>
      <c r="Q359" s="97">
        <v>16</v>
      </c>
      <c r="R359" s="97" t="s">
        <v>843</v>
      </c>
      <c r="S359" s="16" t="s">
        <v>12</v>
      </c>
      <c r="T359" s="39">
        <v>9785447177102</v>
      </c>
      <c r="U359" s="16">
        <v>10</v>
      </c>
      <c r="V359" s="98" t="s">
        <v>10</v>
      </c>
      <c r="W359" s="99" t="s">
        <v>66</v>
      </c>
    </row>
    <row r="360" spans="1:23" s="32" customFormat="1">
      <c r="A360" s="59">
        <v>9785447180614</v>
      </c>
      <c r="B360" s="95">
        <f t="shared" si="14"/>
        <v>0</v>
      </c>
      <c r="C360" s="15"/>
      <c r="D360" s="15">
        <f t="shared" si="15"/>
        <v>0</v>
      </c>
      <c r="E360" s="16">
        <v>623002450</v>
      </c>
      <c r="F360" s="16" t="s">
        <v>545</v>
      </c>
      <c r="G360" s="14" t="s">
        <v>1371</v>
      </c>
      <c r="H360" s="14" t="s">
        <v>24</v>
      </c>
      <c r="I360" s="14" t="s">
        <v>35</v>
      </c>
      <c r="J360" s="14">
        <v>20</v>
      </c>
      <c r="K360" s="14">
        <v>110</v>
      </c>
      <c r="L360" s="14" t="s">
        <v>848</v>
      </c>
      <c r="M360" s="14"/>
      <c r="N360" s="96">
        <v>45168</v>
      </c>
      <c r="O360" s="16" t="s">
        <v>546</v>
      </c>
      <c r="P360" s="39" t="s">
        <v>547</v>
      </c>
      <c r="Q360" s="97">
        <v>16</v>
      </c>
      <c r="R360" s="97" t="s">
        <v>843</v>
      </c>
      <c r="S360" s="16" t="s">
        <v>12</v>
      </c>
      <c r="T360" s="39">
        <v>9785447180614</v>
      </c>
      <c r="U360" s="16">
        <v>10</v>
      </c>
      <c r="V360" s="98" t="s">
        <v>10</v>
      </c>
      <c r="W360" s="99" t="s">
        <v>66</v>
      </c>
    </row>
    <row r="361" spans="1:23" s="32" customFormat="1">
      <c r="A361" s="59">
        <v>9785447180607</v>
      </c>
      <c r="B361" s="95">
        <f t="shared" si="14"/>
        <v>0</v>
      </c>
      <c r="C361" s="15"/>
      <c r="D361" s="15">
        <f t="shared" si="15"/>
        <v>0</v>
      </c>
      <c r="E361" s="16">
        <v>623002440</v>
      </c>
      <c r="F361" s="16" t="s">
        <v>548</v>
      </c>
      <c r="G361" s="14" t="s">
        <v>1372</v>
      </c>
      <c r="H361" s="14" t="s">
        <v>24</v>
      </c>
      <c r="I361" s="14" t="s">
        <v>35</v>
      </c>
      <c r="J361" s="14">
        <v>20</v>
      </c>
      <c r="K361" s="14">
        <v>110</v>
      </c>
      <c r="L361" s="14" t="s">
        <v>848</v>
      </c>
      <c r="M361" s="14"/>
      <c r="N361" s="96">
        <v>45168</v>
      </c>
      <c r="O361" s="16" t="s">
        <v>475</v>
      </c>
      <c r="P361" s="39" t="s">
        <v>549</v>
      </c>
      <c r="Q361" s="97">
        <v>16</v>
      </c>
      <c r="R361" s="97" t="s">
        <v>843</v>
      </c>
      <c r="S361" s="16" t="s">
        <v>12</v>
      </c>
      <c r="T361" s="39">
        <v>9785447180607</v>
      </c>
      <c r="U361" s="16">
        <v>10</v>
      </c>
      <c r="V361" s="98" t="s">
        <v>10</v>
      </c>
      <c r="W361" s="99" t="s">
        <v>66</v>
      </c>
    </row>
    <row r="362" spans="1:23" s="32" customFormat="1">
      <c r="A362" s="59">
        <v>9785447180591</v>
      </c>
      <c r="B362" s="95">
        <f t="shared" si="14"/>
        <v>0</v>
      </c>
      <c r="C362" s="15"/>
      <c r="D362" s="15">
        <f t="shared" si="15"/>
        <v>0</v>
      </c>
      <c r="E362" s="16">
        <v>623002430</v>
      </c>
      <c r="F362" s="16" t="s">
        <v>550</v>
      </c>
      <c r="G362" s="14" t="s">
        <v>1373</v>
      </c>
      <c r="H362" s="14" t="s">
        <v>24</v>
      </c>
      <c r="I362" s="14" t="s">
        <v>35</v>
      </c>
      <c r="J362" s="14">
        <v>20</v>
      </c>
      <c r="K362" s="14">
        <v>110</v>
      </c>
      <c r="L362" s="14" t="s">
        <v>848</v>
      </c>
      <c r="M362" s="14"/>
      <c r="N362" s="96">
        <v>45168</v>
      </c>
      <c r="O362" s="16" t="s">
        <v>89</v>
      </c>
      <c r="P362" s="39" t="s">
        <v>551</v>
      </c>
      <c r="Q362" s="97">
        <v>16</v>
      </c>
      <c r="R362" s="97" t="s">
        <v>843</v>
      </c>
      <c r="S362" s="16" t="s">
        <v>12</v>
      </c>
      <c r="T362" s="39">
        <v>9785447180591</v>
      </c>
      <c r="U362" s="16">
        <v>10</v>
      </c>
      <c r="V362" s="98" t="s">
        <v>10</v>
      </c>
      <c r="W362" s="99" t="s">
        <v>66</v>
      </c>
    </row>
    <row r="363" spans="1:23" s="32" customFormat="1">
      <c r="A363" s="59">
        <v>9785447177065</v>
      </c>
      <c r="B363" s="95">
        <f t="shared" si="14"/>
        <v>0</v>
      </c>
      <c r="C363" s="15"/>
      <c r="D363" s="15">
        <f t="shared" si="15"/>
        <v>0</v>
      </c>
      <c r="E363" s="16">
        <v>622003800</v>
      </c>
      <c r="F363" s="16" t="s">
        <v>294</v>
      </c>
      <c r="G363" s="14" t="s">
        <v>1374</v>
      </c>
      <c r="H363" s="14" t="s">
        <v>24</v>
      </c>
      <c r="I363" s="14" t="s">
        <v>35</v>
      </c>
      <c r="J363" s="14">
        <v>20</v>
      </c>
      <c r="K363" s="14">
        <v>110</v>
      </c>
      <c r="L363" s="14" t="s">
        <v>848</v>
      </c>
      <c r="M363" s="14"/>
      <c r="N363" s="96">
        <v>44841</v>
      </c>
      <c r="O363" s="16" t="s">
        <v>39</v>
      </c>
      <c r="P363" s="39" t="s">
        <v>292</v>
      </c>
      <c r="Q363" s="97">
        <v>16</v>
      </c>
      <c r="R363" s="97" t="s">
        <v>843</v>
      </c>
      <c r="S363" s="16" t="s">
        <v>12</v>
      </c>
      <c r="T363" s="39">
        <v>9785447177065</v>
      </c>
      <c r="U363" s="16">
        <v>10</v>
      </c>
      <c r="V363" s="98" t="s">
        <v>10</v>
      </c>
      <c r="W363" s="99" t="s">
        <v>66</v>
      </c>
    </row>
    <row r="364" spans="1:23" s="32" customFormat="1">
      <c r="A364" s="59">
        <v>9785447180621</v>
      </c>
      <c r="B364" s="95">
        <f t="shared" si="14"/>
        <v>0</v>
      </c>
      <c r="C364" s="15"/>
      <c r="D364" s="15">
        <f t="shared" si="15"/>
        <v>0</v>
      </c>
      <c r="E364" s="16">
        <v>623002460</v>
      </c>
      <c r="F364" s="16" t="s">
        <v>543</v>
      </c>
      <c r="G364" s="14" t="s">
        <v>1375</v>
      </c>
      <c r="H364" s="14" t="s">
        <v>24</v>
      </c>
      <c r="I364" s="14" t="s">
        <v>35</v>
      </c>
      <c r="J364" s="14">
        <v>20</v>
      </c>
      <c r="K364" s="14">
        <v>110</v>
      </c>
      <c r="L364" s="14" t="s">
        <v>848</v>
      </c>
      <c r="M364" s="14"/>
      <c r="N364" s="96">
        <v>45168</v>
      </c>
      <c r="O364" s="16" t="s">
        <v>27</v>
      </c>
      <c r="P364" s="39" t="s">
        <v>544</v>
      </c>
      <c r="Q364" s="97">
        <v>16</v>
      </c>
      <c r="R364" s="97" t="s">
        <v>843</v>
      </c>
      <c r="S364" s="16" t="s">
        <v>12</v>
      </c>
      <c r="T364" s="39">
        <v>9785447180621</v>
      </c>
      <c r="U364" s="16">
        <v>10</v>
      </c>
      <c r="V364" s="98" t="s">
        <v>10</v>
      </c>
      <c r="W364" s="99" t="s">
        <v>66</v>
      </c>
    </row>
    <row r="365" spans="1:23" s="32" customFormat="1">
      <c r="A365" s="59">
        <v>9785447177072</v>
      </c>
      <c r="B365" s="95">
        <f t="shared" si="14"/>
        <v>0</v>
      </c>
      <c r="C365" s="15"/>
      <c r="D365" s="15">
        <f t="shared" si="15"/>
        <v>0</v>
      </c>
      <c r="E365" s="16">
        <v>622003810</v>
      </c>
      <c r="F365" s="16" t="s">
        <v>297</v>
      </c>
      <c r="G365" s="14" t="s">
        <v>1376</v>
      </c>
      <c r="H365" s="14" t="s">
        <v>24</v>
      </c>
      <c r="I365" s="14" t="s">
        <v>35</v>
      </c>
      <c r="J365" s="14">
        <v>20</v>
      </c>
      <c r="K365" s="14">
        <v>110</v>
      </c>
      <c r="L365" s="14" t="s">
        <v>848</v>
      </c>
      <c r="M365" s="14"/>
      <c r="N365" s="96">
        <v>44847</v>
      </c>
      <c r="O365" s="16" t="s">
        <v>28</v>
      </c>
      <c r="P365" s="39" t="s">
        <v>295</v>
      </c>
      <c r="Q365" s="97">
        <v>16</v>
      </c>
      <c r="R365" s="97" t="s">
        <v>843</v>
      </c>
      <c r="S365" s="16" t="s">
        <v>12</v>
      </c>
      <c r="T365" s="39">
        <v>9785447177072</v>
      </c>
      <c r="U365" s="16">
        <v>10</v>
      </c>
      <c r="V365" s="98" t="s">
        <v>10</v>
      </c>
      <c r="W365" s="99" t="s">
        <v>66</v>
      </c>
    </row>
    <row r="366" spans="1:23" s="32" customFormat="1">
      <c r="A366" s="59">
        <v>9785447177058</v>
      </c>
      <c r="B366" s="95">
        <f t="shared" si="14"/>
        <v>0</v>
      </c>
      <c r="C366" s="15"/>
      <c r="D366" s="15">
        <f t="shared" si="15"/>
        <v>0</v>
      </c>
      <c r="E366" s="16">
        <v>622003790</v>
      </c>
      <c r="F366" s="16" t="s">
        <v>293</v>
      </c>
      <c r="G366" s="14" t="s">
        <v>1377</v>
      </c>
      <c r="H366" s="14" t="s">
        <v>24</v>
      </c>
      <c r="I366" s="14" t="s">
        <v>35</v>
      </c>
      <c r="J366" s="14">
        <v>20</v>
      </c>
      <c r="K366" s="14">
        <v>110</v>
      </c>
      <c r="L366" s="14" t="s">
        <v>848</v>
      </c>
      <c r="M366" s="14"/>
      <c r="N366" s="96">
        <v>44841</v>
      </c>
      <c r="O366" s="16" t="s">
        <v>38</v>
      </c>
      <c r="P366" s="39" t="s">
        <v>291</v>
      </c>
      <c r="Q366" s="97">
        <v>16</v>
      </c>
      <c r="R366" s="97" t="s">
        <v>843</v>
      </c>
      <c r="S366" s="16" t="s">
        <v>12</v>
      </c>
      <c r="T366" s="39">
        <v>9785447177058</v>
      </c>
      <c r="U366" s="16">
        <v>10</v>
      </c>
      <c r="V366" s="98" t="s">
        <v>10</v>
      </c>
      <c r="W366" s="99" t="s">
        <v>66</v>
      </c>
    </row>
    <row r="367" spans="1:23" s="37" customFormat="1">
      <c r="A367" s="53">
        <v>9785447170035</v>
      </c>
      <c r="B367" s="145"/>
      <c r="C367" s="40"/>
      <c r="D367" s="40"/>
      <c r="E367" s="36">
        <v>621001458</v>
      </c>
      <c r="F367" s="36" t="s">
        <v>1511</v>
      </c>
      <c r="G367" s="54" t="s">
        <v>1514</v>
      </c>
      <c r="H367" s="54" t="s">
        <v>40</v>
      </c>
      <c r="I367" s="54" t="s">
        <v>46</v>
      </c>
      <c r="J367" s="54">
        <v>10</v>
      </c>
      <c r="K367" s="54">
        <v>599</v>
      </c>
      <c r="L367" s="54" t="s">
        <v>848</v>
      </c>
      <c r="M367" s="54" t="s">
        <v>1490</v>
      </c>
      <c r="N367" s="138">
        <v>44253</v>
      </c>
      <c r="O367" s="36" t="s">
        <v>30</v>
      </c>
      <c r="P367" s="55" t="s">
        <v>1512</v>
      </c>
      <c r="Q367" s="142">
        <v>108</v>
      </c>
      <c r="R367" s="142" t="s">
        <v>844</v>
      </c>
      <c r="S367" s="36" t="s">
        <v>1513</v>
      </c>
      <c r="T367" s="55">
        <v>9785447170035</v>
      </c>
      <c r="U367" s="36">
        <v>10</v>
      </c>
      <c r="V367" s="140" t="s">
        <v>10</v>
      </c>
      <c r="W367" s="143" t="s">
        <v>66</v>
      </c>
    </row>
    <row r="368" spans="1:23" s="62" customFormat="1" ht="15" customHeight="1">
      <c r="A368" s="53">
        <v>9785447166809</v>
      </c>
      <c r="B368" s="144">
        <f t="shared" si="14"/>
        <v>0</v>
      </c>
      <c r="C368" s="100"/>
      <c r="D368" s="100">
        <f t="shared" si="15"/>
        <v>0</v>
      </c>
      <c r="E368" s="101">
        <v>620004773</v>
      </c>
      <c r="F368" s="101" t="s">
        <v>632</v>
      </c>
      <c r="G368" s="102" t="s">
        <v>155</v>
      </c>
      <c r="H368" s="102" t="s">
        <v>40</v>
      </c>
      <c r="I368" s="102" t="s">
        <v>46</v>
      </c>
      <c r="J368" s="102">
        <v>10</v>
      </c>
      <c r="K368" s="102">
        <v>396</v>
      </c>
      <c r="L368" s="102" t="s">
        <v>848</v>
      </c>
      <c r="M368" s="102" t="s">
        <v>1490</v>
      </c>
      <c r="N368" s="103">
        <v>45372</v>
      </c>
      <c r="O368" s="101" t="s">
        <v>30</v>
      </c>
      <c r="P368" s="104" t="s">
        <v>83</v>
      </c>
      <c r="Q368" s="105">
        <v>40</v>
      </c>
      <c r="R368" s="105" t="s">
        <v>844</v>
      </c>
      <c r="S368" s="101" t="s">
        <v>34</v>
      </c>
      <c r="T368" s="104">
        <v>9785447166809</v>
      </c>
      <c r="U368" s="101">
        <v>10</v>
      </c>
      <c r="V368" s="106" t="s">
        <v>10</v>
      </c>
      <c r="W368" s="107" t="s">
        <v>66</v>
      </c>
    </row>
    <row r="369" spans="1:23" s="29" customFormat="1" ht="15" customHeight="1">
      <c r="A369" s="59">
        <v>9785447176150</v>
      </c>
      <c r="B369" s="95">
        <f t="shared" si="14"/>
        <v>0</v>
      </c>
      <c r="C369" s="15"/>
      <c r="D369" s="15">
        <f t="shared" si="15"/>
        <v>0</v>
      </c>
      <c r="E369" s="16">
        <v>622002720</v>
      </c>
      <c r="F369" s="16" t="s">
        <v>244</v>
      </c>
      <c r="G369" s="14" t="s">
        <v>186</v>
      </c>
      <c r="H369" s="14" t="s">
        <v>40</v>
      </c>
      <c r="I369" s="14" t="s">
        <v>46</v>
      </c>
      <c r="J369" s="14">
        <v>20</v>
      </c>
      <c r="K369" s="14">
        <v>199</v>
      </c>
      <c r="L369" s="14" t="s">
        <v>848</v>
      </c>
      <c r="M369" s="14"/>
      <c r="N369" s="96">
        <v>44732</v>
      </c>
      <c r="O369" s="16" t="s">
        <v>156</v>
      </c>
      <c r="P369" s="39" t="s">
        <v>183</v>
      </c>
      <c r="Q369" s="97">
        <v>48</v>
      </c>
      <c r="R369" s="97" t="s">
        <v>843</v>
      </c>
      <c r="S369" s="16" t="s">
        <v>184</v>
      </c>
      <c r="T369" s="39">
        <v>9785447176150</v>
      </c>
      <c r="U369" s="16">
        <v>10</v>
      </c>
      <c r="V369" s="98" t="s">
        <v>10</v>
      </c>
      <c r="W369" s="121" t="s">
        <v>66</v>
      </c>
    </row>
    <row r="370" spans="1:23" s="32" customFormat="1" ht="15" customHeight="1">
      <c r="A370" s="59">
        <v>9785447178581</v>
      </c>
      <c r="B370" s="95">
        <f t="shared" si="14"/>
        <v>0</v>
      </c>
      <c r="C370" s="15"/>
      <c r="D370" s="15">
        <f t="shared" si="15"/>
        <v>0</v>
      </c>
      <c r="E370" s="16">
        <v>622005620</v>
      </c>
      <c r="F370" s="16" t="s">
        <v>458</v>
      </c>
      <c r="G370" s="14" t="s">
        <v>1378</v>
      </c>
      <c r="H370" s="14" t="s">
        <v>457</v>
      </c>
      <c r="I370" s="14" t="s">
        <v>35</v>
      </c>
      <c r="J370" s="14">
        <v>20</v>
      </c>
      <c r="K370" s="14">
        <v>100</v>
      </c>
      <c r="L370" s="14" t="s">
        <v>848</v>
      </c>
      <c r="M370" s="14"/>
      <c r="N370" s="96">
        <v>45058</v>
      </c>
      <c r="O370" s="16" t="s">
        <v>89</v>
      </c>
      <c r="P370" s="39" t="s">
        <v>460</v>
      </c>
      <c r="Q370" s="97">
        <v>24</v>
      </c>
      <c r="R370" s="97" t="s">
        <v>843</v>
      </c>
      <c r="S370" s="16" t="s">
        <v>459</v>
      </c>
      <c r="T370" s="39">
        <v>9785447178581</v>
      </c>
      <c r="U370" s="16">
        <v>10</v>
      </c>
      <c r="V370" s="98" t="s">
        <v>10</v>
      </c>
      <c r="W370" s="99" t="s">
        <v>66</v>
      </c>
    </row>
    <row r="371" spans="1:23" s="32" customFormat="1" ht="15" customHeight="1">
      <c r="A371" s="59">
        <v>9785447178598</v>
      </c>
      <c r="B371" s="95">
        <f t="shared" si="14"/>
        <v>0</v>
      </c>
      <c r="C371" s="15"/>
      <c r="D371" s="15">
        <f t="shared" si="15"/>
        <v>0</v>
      </c>
      <c r="E371" s="16">
        <v>622005630</v>
      </c>
      <c r="F371" s="16" t="s">
        <v>461</v>
      </c>
      <c r="G371" s="14" t="s">
        <v>1379</v>
      </c>
      <c r="H371" s="14" t="s">
        <v>457</v>
      </c>
      <c r="I371" s="14" t="s">
        <v>35</v>
      </c>
      <c r="J371" s="14">
        <v>20</v>
      </c>
      <c r="K371" s="14">
        <v>100</v>
      </c>
      <c r="L371" s="14" t="s">
        <v>848</v>
      </c>
      <c r="M371" s="14"/>
      <c r="N371" s="96">
        <v>45058</v>
      </c>
      <c r="O371" s="16" t="s">
        <v>156</v>
      </c>
      <c r="P371" s="39" t="s">
        <v>462</v>
      </c>
      <c r="Q371" s="97">
        <v>24</v>
      </c>
      <c r="R371" s="97" t="s">
        <v>843</v>
      </c>
      <c r="S371" s="16" t="s">
        <v>459</v>
      </c>
      <c r="T371" s="39">
        <v>9785447178598</v>
      </c>
      <c r="U371" s="16">
        <v>10</v>
      </c>
      <c r="V371" s="98" t="s">
        <v>10</v>
      </c>
      <c r="W371" s="99" t="s">
        <v>66</v>
      </c>
    </row>
    <row r="372" spans="1:23" s="32" customFormat="1" ht="15" customHeight="1">
      <c r="A372" s="59">
        <v>9785447178567</v>
      </c>
      <c r="B372" s="95">
        <f t="shared" si="14"/>
        <v>0</v>
      </c>
      <c r="C372" s="15"/>
      <c r="D372" s="15">
        <f t="shared" si="15"/>
        <v>0</v>
      </c>
      <c r="E372" s="16">
        <v>622005600</v>
      </c>
      <c r="F372" s="16" t="s">
        <v>464</v>
      </c>
      <c r="G372" s="14" t="s">
        <v>1380</v>
      </c>
      <c r="H372" s="14" t="s">
        <v>457</v>
      </c>
      <c r="I372" s="14" t="s">
        <v>35</v>
      </c>
      <c r="J372" s="14">
        <v>20</v>
      </c>
      <c r="K372" s="14">
        <v>100</v>
      </c>
      <c r="L372" s="14" t="s">
        <v>848</v>
      </c>
      <c r="M372" s="14"/>
      <c r="N372" s="96">
        <v>45058</v>
      </c>
      <c r="O372" s="16" t="s">
        <v>13</v>
      </c>
      <c r="P372" s="39" t="s">
        <v>463</v>
      </c>
      <c r="Q372" s="97">
        <v>24</v>
      </c>
      <c r="R372" s="97" t="s">
        <v>843</v>
      </c>
      <c r="S372" s="16" t="s">
        <v>459</v>
      </c>
      <c r="T372" s="39">
        <v>9785447178567</v>
      </c>
      <c r="U372" s="16">
        <v>10</v>
      </c>
      <c r="V372" s="98" t="s">
        <v>10</v>
      </c>
      <c r="W372" s="99" t="s">
        <v>66</v>
      </c>
    </row>
    <row r="373" spans="1:23" s="32" customFormat="1" ht="15" customHeight="1">
      <c r="A373" s="59">
        <v>9785447178864</v>
      </c>
      <c r="B373" s="95">
        <f t="shared" si="14"/>
        <v>0</v>
      </c>
      <c r="C373" s="15"/>
      <c r="D373" s="15">
        <f t="shared" si="15"/>
        <v>0</v>
      </c>
      <c r="E373" s="16">
        <v>622005860</v>
      </c>
      <c r="F373" s="16" t="s">
        <v>466</v>
      </c>
      <c r="G373" s="14" t="s">
        <v>1383</v>
      </c>
      <c r="H373" s="14" t="s">
        <v>457</v>
      </c>
      <c r="I373" s="14" t="s">
        <v>35</v>
      </c>
      <c r="J373" s="14">
        <v>20</v>
      </c>
      <c r="K373" s="14">
        <v>100</v>
      </c>
      <c r="L373" s="14" t="s">
        <v>848</v>
      </c>
      <c r="M373" s="14"/>
      <c r="N373" s="96">
        <v>45058</v>
      </c>
      <c r="O373" s="16" t="s">
        <v>14</v>
      </c>
      <c r="P373" s="39" t="s">
        <v>465</v>
      </c>
      <c r="Q373" s="97">
        <v>24</v>
      </c>
      <c r="R373" s="97" t="s">
        <v>843</v>
      </c>
      <c r="S373" s="16" t="s">
        <v>459</v>
      </c>
      <c r="T373" s="39">
        <v>9785447178864</v>
      </c>
      <c r="U373" s="16">
        <v>10</v>
      </c>
      <c r="V373" s="98" t="s">
        <v>10</v>
      </c>
      <c r="W373" s="99" t="s">
        <v>66</v>
      </c>
    </row>
    <row r="374" spans="1:23" s="32" customFormat="1" ht="15" customHeight="1">
      <c r="A374" s="59">
        <v>9785447178543</v>
      </c>
      <c r="B374" s="95">
        <f t="shared" si="14"/>
        <v>0</v>
      </c>
      <c r="C374" s="15"/>
      <c r="D374" s="15">
        <f t="shared" si="15"/>
        <v>0</v>
      </c>
      <c r="E374" s="16">
        <v>622005580</v>
      </c>
      <c r="F374" s="16" t="s">
        <v>468</v>
      </c>
      <c r="G374" s="14" t="s">
        <v>1382</v>
      </c>
      <c r="H374" s="14" t="s">
        <v>457</v>
      </c>
      <c r="I374" s="14" t="s">
        <v>35</v>
      </c>
      <c r="J374" s="14">
        <v>20</v>
      </c>
      <c r="K374" s="14">
        <v>100</v>
      </c>
      <c r="L374" s="14" t="s">
        <v>848</v>
      </c>
      <c r="M374" s="14"/>
      <c r="N374" s="96">
        <v>45058</v>
      </c>
      <c r="O374" s="16" t="s">
        <v>39</v>
      </c>
      <c r="P374" s="39" t="s">
        <v>467</v>
      </c>
      <c r="Q374" s="97">
        <v>24</v>
      </c>
      <c r="R374" s="97" t="s">
        <v>843</v>
      </c>
      <c r="S374" s="16" t="s">
        <v>459</v>
      </c>
      <c r="T374" s="39">
        <v>9785447178543</v>
      </c>
      <c r="U374" s="16">
        <v>10</v>
      </c>
      <c r="V374" s="98" t="s">
        <v>10</v>
      </c>
      <c r="W374" s="99" t="s">
        <v>66</v>
      </c>
    </row>
    <row r="375" spans="1:23" s="32" customFormat="1" ht="15" customHeight="1">
      <c r="A375" s="59">
        <v>9785447178574</v>
      </c>
      <c r="B375" s="95">
        <f t="shared" si="14"/>
        <v>0</v>
      </c>
      <c r="C375" s="15"/>
      <c r="D375" s="15">
        <f t="shared" si="15"/>
        <v>0</v>
      </c>
      <c r="E375" s="16">
        <v>622005610</v>
      </c>
      <c r="F375" s="16" t="s">
        <v>469</v>
      </c>
      <c r="G375" s="14" t="s">
        <v>1381</v>
      </c>
      <c r="H375" s="14" t="s">
        <v>457</v>
      </c>
      <c r="I375" s="14" t="s">
        <v>35</v>
      </c>
      <c r="J375" s="14">
        <v>20</v>
      </c>
      <c r="K375" s="14">
        <v>100</v>
      </c>
      <c r="L375" s="14" t="s">
        <v>848</v>
      </c>
      <c r="M375" s="14"/>
      <c r="N375" s="96">
        <v>45058</v>
      </c>
      <c r="O375" s="16" t="s">
        <v>27</v>
      </c>
      <c r="P375" s="39" t="s">
        <v>470</v>
      </c>
      <c r="Q375" s="97">
        <v>24</v>
      </c>
      <c r="R375" s="97" t="s">
        <v>843</v>
      </c>
      <c r="S375" s="16" t="s">
        <v>459</v>
      </c>
      <c r="T375" s="39">
        <v>9785447178574</v>
      </c>
      <c r="U375" s="16">
        <v>10</v>
      </c>
      <c r="V375" s="98" t="s">
        <v>10</v>
      </c>
      <c r="W375" s="99" t="s">
        <v>66</v>
      </c>
    </row>
    <row r="376" spans="1:23" s="92" customFormat="1" ht="15" customHeight="1">
      <c r="A376" s="59">
        <v>9785447156183</v>
      </c>
      <c r="B376" s="95">
        <f t="shared" si="14"/>
        <v>0</v>
      </c>
      <c r="C376" s="15"/>
      <c r="D376" s="15">
        <f t="shared" si="15"/>
        <v>0</v>
      </c>
      <c r="E376" s="16">
        <v>619002290</v>
      </c>
      <c r="F376" s="16" t="s">
        <v>245</v>
      </c>
      <c r="G376" s="14" t="s">
        <v>119</v>
      </c>
      <c r="H376" s="14" t="s">
        <v>1098</v>
      </c>
      <c r="I376" s="14" t="s">
        <v>35</v>
      </c>
      <c r="J376" s="14">
        <v>50</v>
      </c>
      <c r="K376" s="14">
        <v>50</v>
      </c>
      <c r="L376" s="14" t="s">
        <v>848</v>
      </c>
      <c r="M376" s="14"/>
      <c r="N376" s="96">
        <v>43563</v>
      </c>
      <c r="O376" s="16" t="s">
        <v>29</v>
      </c>
      <c r="P376" s="39" t="s">
        <v>52</v>
      </c>
      <c r="Q376" s="97">
        <v>16</v>
      </c>
      <c r="R376" s="97" t="s">
        <v>843</v>
      </c>
      <c r="S376" s="16" t="s">
        <v>21</v>
      </c>
      <c r="T376" s="39">
        <v>9785447156183</v>
      </c>
      <c r="U376" s="16">
        <v>10</v>
      </c>
      <c r="V376" s="98" t="s">
        <v>10</v>
      </c>
      <c r="W376" s="99" t="s">
        <v>66</v>
      </c>
    </row>
    <row r="377" spans="1:23" s="32" customFormat="1" ht="15" customHeight="1">
      <c r="A377" s="59">
        <v>9785447154882</v>
      </c>
      <c r="B377" s="95">
        <f t="shared" si="14"/>
        <v>0</v>
      </c>
      <c r="C377" s="15"/>
      <c r="D377" s="15">
        <f t="shared" si="15"/>
        <v>0</v>
      </c>
      <c r="E377" s="39">
        <v>619002330</v>
      </c>
      <c r="F377" s="16" t="s">
        <v>909</v>
      </c>
      <c r="G377" s="14" t="s">
        <v>1428</v>
      </c>
      <c r="H377" s="14" t="s">
        <v>1098</v>
      </c>
      <c r="I377" s="14" t="s">
        <v>35</v>
      </c>
      <c r="J377" s="14">
        <v>20</v>
      </c>
      <c r="K377" s="14">
        <v>50</v>
      </c>
      <c r="L377" s="14" t="s">
        <v>848</v>
      </c>
      <c r="M377" s="14"/>
      <c r="N377" s="96">
        <v>43563</v>
      </c>
      <c r="O377" s="16" t="s">
        <v>890</v>
      </c>
      <c r="P377" s="39" t="s">
        <v>910</v>
      </c>
      <c r="Q377" s="97">
        <v>16</v>
      </c>
      <c r="R377" s="97" t="s">
        <v>843</v>
      </c>
      <c r="S377" s="16" t="s">
        <v>21</v>
      </c>
      <c r="T377" s="39">
        <v>9785447154882</v>
      </c>
      <c r="U377" s="16">
        <v>10</v>
      </c>
      <c r="V377" s="98" t="s">
        <v>10</v>
      </c>
      <c r="W377" s="99" t="s">
        <v>66</v>
      </c>
    </row>
    <row r="378" spans="1:23" s="62" customFormat="1" ht="15" customHeight="1">
      <c r="A378" s="53">
        <v>9785447154325</v>
      </c>
      <c r="B378" s="144">
        <f t="shared" si="14"/>
        <v>0</v>
      </c>
      <c r="C378" s="100"/>
      <c r="D378" s="100">
        <f t="shared" si="15"/>
        <v>0</v>
      </c>
      <c r="E378" s="101">
        <v>618004041</v>
      </c>
      <c r="F378" s="101" t="s">
        <v>372</v>
      </c>
      <c r="G378" s="102" t="s">
        <v>933</v>
      </c>
      <c r="H378" s="102" t="s">
        <v>1098</v>
      </c>
      <c r="I378" s="102" t="s">
        <v>35</v>
      </c>
      <c r="J378" s="102">
        <v>20</v>
      </c>
      <c r="K378" s="102">
        <v>50</v>
      </c>
      <c r="L378" s="102" t="s">
        <v>848</v>
      </c>
      <c r="M378" s="102" t="s">
        <v>1490</v>
      </c>
      <c r="N378" s="103">
        <v>44910</v>
      </c>
      <c r="O378" s="101" t="s">
        <v>16</v>
      </c>
      <c r="P378" s="104" t="s">
        <v>43</v>
      </c>
      <c r="Q378" s="105">
        <v>16</v>
      </c>
      <c r="R378" s="105" t="s">
        <v>843</v>
      </c>
      <c r="S378" s="101" t="s">
        <v>21</v>
      </c>
      <c r="T378" s="104">
        <v>9785447154325</v>
      </c>
      <c r="U378" s="101">
        <v>10</v>
      </c>
      <c r="V378" s="106" t="s">
        <v>10</v>
      </c>
      <c r="W378" s="107" t="s">
        <v>66</v>
      </c>
    </row>
    <row r="379" spans="1:23" s="29" customFormat="1" ht="15" customHeight="1">
      <c r="A379" s="59">
        <v>9785447161347</v>
      </c>
      <c r="B379" s="95">
        <f t="shared" si="14"/>
        <v>0</v>
      </c>
      <c r="C379" s="15"/>
      <c r="D379" s="15">
        <f t="shared" si="15"/>
        <v>0</v>
      </c>
      <c r="E379" s="16">
        <v>619005470</v>
      </c>
      <c r="F379" s="16" t="s">
        <v>246</v>
      </c>
      <c r="G379" s="14" t="s">
        <v>57</v>
      </c>
      <c r="H379" s="14" t="s">
        <v>1098</v>
      </c>
      <c r="I379" s="14" t="s">
        <v>35</v>
      </c>
      <c r="J379" s="14">
        <v>20</v>
      </c>
      <c r="K379" s="14">
        <v>50</v>
      </c>
      <c r="L379" s="14" t="s">
        <v>848</v>
      </c>
      <c r="M379" s="14"/>
      <c r="N379" s="96">
        <v>43735</v>
      </c>
      <c r="O379" s="16" t="s">
        <v>13</v>
      </c>
      <c r="P379" s="39" t="s">
        <v>58</v>
      </c>
      <c r="Q379" s="97">
        <v>16</v>
      </c>
      <c r="R379" s="97" t="s">
        <v>843</v>
      </c>
      <c r="S379" s="16" t="s">
        <v>21</v>
      </c>
      <c r="T379" s="39">
        <v>9785447161347</v>
      </c>
      <c r="U379" s="16">
        <v>10</v>
      </c>
      <c r="V379" s="98" t="s">
        <v>10</v>
      </c>
      <c r="W379" s="99" t="s">
        <v>66</v>
      </c>
    </row>
    <row r="380" spans="1:23" s="62" customFormat="1" ht="15" customHeight="1">
      <c r="A380" s="53">
        <v>9785447156916</v>
      </c>
      <c r="B380" s="144">
        <f t="shared" si="14"/>
        <v>0</v>
      </c>
      <c r="C380" s="100"/>
      <c r="D380" s="100">
        <f t="shared" si="15"/>
        <v>0</v>
      </c>
      <c r="E380" s="101">
        <v>619002281</v>
      </c>
      <c r="F380" s="101" t="s">
        <v>366</v>
      </c>
      <c r="G380" s="102" t="s">
        <v>364</v>
      </c>
      <c r="H380" s="102" t="s">
        <v>1098</v>
      </c>
      <c r="I380" s="102" t="s">
        <v>35</v>
      </c>
      <c r="J380" s="102">
        <v>20</v>
      </c>
      <c r="K380" s="102">
        <v>50</v>
      </c>
      <c r="L380" s="102" t="s">
        <v>848</v>
      </c>
      <c r="M380" s="102" t="s">
        <v>1490</v>
      </c>
      <c r="N380" s="103">
        <v>44903</v>
      </c>
      <c r="O380" s="101" t="s">
        <v>13</v>
      </c>
      <c r="P380" s="104" t="s">
        <v>365</v>
      </c>
      <c r="Q380" s="105">
        <v>16</v>
      </c>
      <c r="R380" s="105" t="s">
        <v>843</v>
      </c>
      <c r="S380" s="101" t="s">
        <v>21</v>
      </c>
      <c r="T380" s="104">
        <v>9785447156916</v>
      </c>
      <c r="U380" s="101">
        <v>10</v>
      </c>
      <c r="V380" s="106" t="s">
        <v>10</v>
      </c>
      <c r="W380" s="107" t="s">
        <v>66</v>
      </c>
    </row>
    <row r="381" spans="1:23" s="62" customFormat="1" ht="15" customHeight="1">
      <c r="A381" s="53">
        <v>9785447156909</v>
      </c>
      <c r="B381" s="144">
        <f t="shared" si="14"/>
        <v>0</v>
      </c>
      <c r="C381" s="100"/>
      <c r="D381" s="100">
        <f t="shared" si="15"/>
        <v>0</v>
      </c>
      <c r="E381" s="101">
        <v>619002271</v>
      </c>
      <c r="F381" s="101" t="s">
        <v>371</v>
      </c>
      <c r="G381" s="102" t="s">
        <v>375</v>
      </c>
      <c r="H381" s="102" t="s">
        <v>1098</v>
      </c>
      <c r="I381" s="102" t="s">
        <v>35</v>
      </c>
      <c r="J381" s="102">
        <v>20</v>
      </c>
      <c r="K381" s="102">
        <v>50</v>
      </c>
      <c r="L381" s="102" t="s">
        <v>848</v>
      </c>
      <c r="M381" s="102" t="s">
        <v>1490</v>
      </c>
      <c r="N381" s="103">
        <v>44910</v>
      </c>
      <c r="O381" s="101" t="s">
        <v>14</v>
      </c>
      <c r="P381" s="104" t="s">
        <v>384</v>
      </c>
      <c r="Q381" s="105">
        <v>16</v>
      </c>
      <c r="R381" s="105" t="s">
        <v>843</v>
      </c>
      <c r="S381" s="101" t="s">
        <v>21</v>
      </c>
      <c r="T381" s="104">
        <v>9785447156909</v>
      </c>
      <c r="U381" s="101">
        <v>10</v>
      </c>
      <c r="V381" s="106" t="s">
        <v>10</v>
      </c>
      <c r="W381" s="107" t="s">
        <v>66</v>
      </c>
    </row>
    <row r="382" spans="1:23" s="62" customFormat="1" ht="15" customHeight="1">
      <c r="A382" s="53">
        <v>9785447154172</v>
      </c>
      <c r="B382" s="144">
        <f t="shared" si="14"/>
        <v>0</v>
      </c>
      <c r="C382" s="100"/>
      <c r="D382" s="100">
        <f t="shared" si="15"/>
        <v>0</v>
      </c>
      <c r="E382" s="101">
        <v>618004001</v>
      </c>
      <c r="F382" s="101" t="s">
        <v>367</v>
      </c>
      <c r="G382" s="102" t="s">
        <v>120</v>
      </c>
      <c r="H382" s="102" t="s">
        <v>1098</v>
      </c>
      <c r="I382" s="102" t="s">
        <v>35</v>
      </c>
      <c r="J382" s="102">
        <v>20</v>
      </c>
      <c r="K382" s="102">
        <v>50</v>
      </c>
      <c r="L382" s="102" t="s">
        <v>848</v>
      </c>
      <c r="M382" s="102" t="s">
        <v>1490</v>
      </c>
      <c r="N382" s="103">
        <v>44903</v>
      </c>
      <c r="O382" s="101" t="s">
        <v>14</v>
      </c>
      <c r="P382" s="104" t="s">
        <v>42</v>
      </c>
      <c r="Q382" s="105">
        <v>16</v>
      </c>
      <c r="R382" s="105" t="s">
        <v>843</v>
      </c>
      <c r="S382" s="101" t="s">
        <v>21</v>
      </c>
      <c r="T382" s="104">
        <v>9785447154172</v>
      </c>
      <c r="U382" s="101">
        <v>10</v>
      </c>
      <c r="V382" s="106" t="s">
        <v>10</v>
      </c>
      <c r="W382" s="107" t="s">
        <v>66</v>
      </c>
    </row>
    <row r="383" spans="1:23" s="62" customFormat="1" ht="15" customHeight="1">
      <c r="A383" s="53">
        <v>9785447160043</v>
      </c>
      <c r="B383" s="144">
        <f t="shared" si="14"/>
        <v>0</v>
      </c>
      <c r="C383" s="100"/>
      <c r="D383" s="100">
        <f t="shared" si="15"/>
        <v>0</v>
      </c>
      <c r="E383" s="101">
        <v>619003941</v>
      </c>
      <c r="F383" s="101" t="s">
        <v>368</v>
      </c>
      <c r="G383" s="102" t="s">
        <v>63</v>
      </c>
      <c r="H383" s="102" t="s">
        <v>1098</v>
      </c>
      <c r="I383" s="102" t="s">
        <v>35</v>
      </c>
      <c r="J383" s="102">
        <v>20</v>
      </c>
      <c r="K383" s="102">
        <v>50</v>
      </c>
      <c r="L383" s="102" t="s">
        <v>848</v>
      </c>
      <c r="M383" s="102" t="s">
        <v>1490</v>
      </c>
      <c r="N383" s="103">
        <v>44903</v>
      </c>
      <c r="O383" s="101" t="s">
        <v>39</v>
      </c>
      <c r="P383" s="104" t="s">
        <v>64</v>
      </c>
      <c r="Q383" s="105">
        <v>16</v>
      </c>
      <c r="R383" s="105" t="s">
        <v>843</v>
      </c>
      <c r="S383" s="101" t="s">
        <v>21</v>
      </c>
      <c r="T383" s="104">
        <v>9785447160043</v>
      </c>
      <c r="U383" s="101">
        <v>10</v>
      </c>
      <c r="V383" s="106" t="s">
        <v>10</v>
      </c>
      <c r="W383" s="107" t="s">
        <v>66</v>
      </c>
    </row>
    <row r="384" spans="1:23" s="62" customFormat="1" ht="15" customHeight="1">
      <c r="A384" s="53">
        <v>9785447159528</v>
      </c>
      <c r="B384" s="144">
        <f t="shared" si="14"/>
        <v>0</v>
      </c>
      <c r="C384" s="100"/>
      <c r="D384" s="100">
        <f t="shared" si="15"/>
        <v>0</v>
      </c>
      <c r="E384" s="101">
        <v>619003301</v>
      </c>
      <c r="F384" s="101" t="s">
        <v>374</v>
      </c>
      <c r="G384" s="102" t="s">
        <v>934</v>
      </c>
      <c r="H384" s="102" t="s">
        <v>1098</v>
      </c>
      <c r="I384" s="102" t="s">
        <v>35</v>
      </c>
      <c r="J384" s="102">
        <v>20</v>
      </c>
      <c r="K384" s="102">
        <v>50</v>
      </c>
      <c r="L384" s="102" t="s">
        <v>848</v>
      </c>
      <c r="M384" s="102" t="s">
        <v>1490</v>
      </c>
      <c r="N384" s="103">
        <v>44910</v>
      </c>
      <c r="O384" s="101" t="s">
        <v>39</v>
      </c>
      <c r="P384" s="104" t="s">
        <v>385</v>
      </c>
      <c r="Q384" s="105">
        <v>16</v>
      </c>
      <c r="R384" s="105" t="s">
        <v>843</v>
      </c>
      <c r="S384" s="101" t="s">
        <v>21</v>
      </c>
      <c r="T384" s="104">
        <v>9785447159528</v>
      </c>
      <c r="U384" s="101">
        <v>10</v>
      </c>
      <c r="V384" s="106" t="s">
        <v>10</v>
      </c>
      <c r="W384" s="107" t="s">
        <v>66</v>
      </c>
    </row>
    <row r="385" spans="1:23" s="32" customFormat="1" ht="15" customHeight="1">
      <c r="A385" s="59">
        <v>9785447154899</v>
      </c>
      <c r="B385" s="95">
        <f t="shared" si="14"/>
        <v>0</v>
      </c>
      <c r="C385" s="15"/>
      <c r="D385" s="15">
        <f t="shared" si="15"/>
        <v>0</v>
      </c>
      <c r="E385" s="16">
        <v>619002310</v>
      </c>
      <c r="F385" s="16" t="s">
        <v>800</v>
      </c>
      <c r="G385" s="14" t="s">
        <v>935</v>
      </c>
      <c r="H385" s="14" t="s">
        <v>1098</v>
      </c>
      <c r="I385" s="14" t="s">
        <v>35</v>
      </c>
      <c r="J385" s="14">
        <v>20</v>
      </c>
      <c r="K385" s="14">
        <v>50</v>
      </c>
      <c r="L385" s="14" t="s">
        <v>848</v>
      </c>
      <c r="M385" s="14"/>
      <c r="N385" s="96">
        <v>43563</v>
      </c>
      <c r="O385" s="16" t="s">
        <v>27</v>
      </c>
      <c r="P385" s="39" t="s">
        <v>801</v>
      </c>
      <c r="Q385" s="97">
        <v>16</v>
      </c>
      <c r="R385" s="97" t="s">
        <v>843</v>
      </c>
      <c r="S385" s="16" t="s">
        <v>21</v>
      </c>
      <c r="T385" s="39">
        <v>9785447154899</v>
      </c>
      <c r="U385" s="16">
        <v>10</v>
      </c>
      <c r="V385" s="98" t="s">
        <v>10</v>
      </c>
      <c r="W385" s="99" t="s">
        <v>66</v>
      </c>
    </row>
    <row r="386" spans="1:23" s="62" customFormat="1" ht="15" customHeight="1">
      <c r="A386" s="53">
        <v>9785447156930</v>
      </c>
      <c r="B386" s="144">
        <f t="shared" si="14"/>
        <v>0</v>
      </c>
      <c r="C386" s="100"/>
      <c r="D386" s="100">
        <f t="shared" si="15"/>
        <v>0</v>
      </c>
      <c r="E386" s="101">
        <v>618006841</v>
      </c>
      <c r="F386" s="101" t="s">
        <v>373</v>
      </c>
      <c r="G386" s="102" t="s">
        <v>936</v>
      </c>
      <c r="H386" s="102" t="s">
        <v>1098</v>
      </c>
      <c r="I386" s="102" t="s">
        <v>35</v>
      </c>
      <c r="J386" s="102">
        <v>20</v>
      </c>
      <c r="K386" s="102">
        <v>50</v>
      </c>
      <c r="L386" s="102" t="s">
        <v>848</v>
      </c>
      <c r="M386" s="102" t="s">
        <v>1490</v>
      </c>
      <c r="N386" s="103">
        <v>44910</v>
      </c>
      <c r="O386" s="101" t="s">
        <v>28</v>
      </c>
      <c r="P386" s="104" t="s">
        <v>386</v>
      </c>
      <c r="Q386" s="105">
        <v>16</v>
      </c>
      <c r="R386" s="105" t="s">
        <v>843</v>
      </c>
      <c r="S386" s="101" t="s">
        <v>21</v>
      </c>
      <c r="T386" s="104">
        <v>9785447156930</v>
      </c>
      <c r="U386" s="101">
        <v>10</v>
      </c>
      <c r="V386" s="106" t="s">
        <v>10</v>
      </c>
      <c r="W386" s="107" t="s">
        <v>66</v>
      </c>
    </row>
    <row r="387" spans="1:23" s="62" customFormat="1" ht="15" customHeight="1">
      <c r="A387" s="53">
        <v>9785447157791</v>
      </c>
      <c r="B387" s="144">
        <f t="shared" si="14"/>
        <v>0</v>
      </c>
      <c r="C387" s="100"/>
      <c r="D387" s="100">
        <f t="shared" si="15"/>
        <v>0</v>
      </c>
      <c r="E387" s="101">
        <v>619003931</v>
      </c>
      <c r="F387" s="101" t="s">
        <v>369</v>
      </c>
      <c r="G387" s="102" t="s">
        <v>61</v>
      </c>
      <c r="H387" s="102" t="s">
        <v>1098</v>
      </c>
      <c r="I387" s="102" t="s">
        <v>35</v>
      </c>
      <c r="J387" s="102">
        <v>20</v>
      </c>
      <c r="K387" s="102">
        <v>50</v>
      </c>
      <c r="L387" s="102" t="s">
        <v>848</v>
      </c>
      <c r="M387" s="102" t="s">
        <v>1490</v>
      </c>
      <c r="N387" s="103">
        <v>44903</v>
      </c>
      <c r="O387" s="101" t="s">
        <v>28</v>
      </c>
      <c r="P387" s="104" t="s">
        <v>62</v>
      </c>
      <c r="Q387" s="105">
        <v>16</v>
      </c>
      <c r="R387" s="105" t="s">
        <v>843</v>
      </c>
      <c r="S387" s="101" t="s">
        <v>21</v>
      </c>
      <c r="T387" s="104">
        <v>9785447157791</v>
      </c>
      <c r="U387" s="101">
        <v>10</v>
      </c>
      <c r="V387" s="106" t="s">
        <v>10</v>
      </c>
      <c r="W387" s="107" t="s">
        <v>66</v>
      </c>
    </row>
    <row r="388" spans="1:23" s="29" customFormat="1" ht="15" customHeight="1">
      <c r="A388" s="59">
        <v>9785447161699</v>
      </c>
      <c r="B388" s="95">
        <f t="shared" si="14"/>
        <v>0</v>
      </c>
      <c r="C388" s="15"/>
      <c r="D388" s="15">
        <f t="shared" si="15"/>
        <v>0</v>
      </c>
      <c r="E388" s="16">
        <v>619005480</v>
      </c>
      <c r="F388" s="16" t="s">
        <v>247</v>
      </c>
      <c r="G388" s="14" t="s">
        <v>59</v>
      </c>
      <c r="H388" s="14" t="s">
        <v>1098</v>
      </c>
      <c r="I388" s="14" t="s">
        <v>35</v>
      </c>
      <c r="J388" s="14">
        <v>20</v>
      </c>
      <c r="K388" s="14">
        <v>50</v>
      </c>
      <c r="L388" s="14" t="s">
        <v>848</v>
      </c>
      <c r="M388" s="14"/>
      <c r="N388" s="96">
        <v>43735</v>
      </c>
      <c r="O388" s="16" t="s">
        <v>38</v>
      </c>
      <c r="P388" s="39" t="s">
        <v>60</v>
      </c>
      <c r="Q388" s="97">
        <v>16</v>
      </c>
      <c r="R388" s="97" t="s">
        <v>843</v>
      </c>
      <c r="S388" s="16" t="s">
        <v>21</v>
      </c>
      <c r="T388" s="39">
        <v>9785447161699</v>
      </c>
      <c r="U388" s="16">
        <v>10</v>
      </c>
      <c r="V388" s="98" t="s">
        <v>10</v>
      </c>
      <c r="W388" s="99" t="s">
        <v>66</v>
      </c>
    </row>
    <row r="389" spans="1:23" s="62" customFormat="1" ht="15" customHeight="1">
      <c r="A389" s="59">
        <v>9785447169312</v>
      </c>
      <c r="B389" s="95">
        <f t="shared" si="14"/>
        <v>0</v>
      </c>
      <c r="C389" s="15"/>
      <c r="D389" s="15">
        <f t="shared" si="15"/>
        <v>0</v>
      </c>
      <c r="E389" s="16">
        <v>621000680</v>
      </c>
      <c r="F389" s="16" t="s">
        <v>248</v>
      </c>
      <c r="G389" s="14" t="s">
        <v>1429</v>
      </c>
      <c r="H389" s="14" t="s">
        <v>47</v>
      </c>
      <c r="I389" s="14" t="s">
        <v>35</v>
      </c>
      <c r="J389" s="14">
        <v>20</v>
      </c>
      <c r="K389" s="14">
        <v>99</v>
      </c>
      <c r="L389" s="14" t="s">
        <v>848</v>
      </c>
      <c r="M389" s="14"/>
      <c r="N389" s="96">
        <v>44330</v>
      </c>
      <c r="O389" s="16" t="s">
        <v>92</v>
      </c>
      <c r="P389" s="39" t="s">
        <v>100</v>
      </c>
      <c r="Q389" s="97">
        <v>24</v>
      </c>
      <c r="R389" s="97" t="s">
        <v>843</v>
      </c>
      <c r="S389" s="16" t="s">
        <v>12</v>
      </c>
      <c r="T389" s="39">
        <v>9785447169312</v>
      </c>
      <c r="U389" s="16">
        <v>10</v>
      </c>
      <c r="V389" s="98" t="s">
        <v>10</v>
      </c>
      <c r="W389" s="99" t="s">
        <v>66</v>
      </c>
    </row>
    <row r="390" spans="1:23" s="62" customFormat="1" ht="15" customHeight="1">
      <c r="A390" s="53">
        <v>9785447163907</v>
      </c>
      <c r="B390" s="144">
        <f t="shared" si="14"/>
        <v>0</v>
      </c>
      <c r="C390" s="100"/>
      <c r="D390" s="100">
        <f t="shared" si="15"/>
        <v>0</v>
      </c>
      <c r="E390" s="101">
        <v>620001381</v>
      </c>
      <c r="F390" s="101" t="s">
        <v>249</v>
      </c>
      <c r="G390" s="102" t="s">
        <v>1430</v>
      </c>
      <c r="H390" s="102" t="s">
        <v>47</v>
      </c>
      <c r="I390" s="102" t="s">
        <v>35</v>
      </c>
      <c r="J390" s="102">
        <v>20</v>
      </c>
      <c r="K390" s="102">
        <v>99</v>
      </c>
      <c r="L390" s="102" t="s">
        <v>848</v>
      </c>
      <c r="M390" s="102" t="s">
        <v>1490</v>
      </c>
      <c r="N390" s="103">
        <v>43958</v>
      </c>
      <c r="O390" s="101" t="s">
        <v>23</v>
      </c>
      <c r="P390" s="104" t="s">
        <v>77</v>
      </c>
      <c r="Q390" s="105">
        <v>24</v>
      </c>
      <c r="R390" s="105" t="s">
        <v>843</v>
      </c>
      <c r="S390" s="101" t="s">
        <v>12</v>
      </c>
      <c r="T390" s="104">
        <v>9785447163907</v>
      </c>
      <c r="U390" s="101">
        <v>10</v>
      </c>
      <c r="V390" s="106" t="s">
        <v>10</v>
      </c>
      <c r="W390" s="107" t="s">
        <v>66</v>
      </c>
    </row>
    <row r="391" spans="1:23" s="32" customFormat="1">
      <c r="A391" s="59">
        <v>9785447167028</v>
      </c>
      <c r="B391" s="95">
        <f t="shared" ref="B391:B421" si="16">C391*K391</f>
        <v>0</v>
      </c>
      <c r="C391" s="15"/>
      <c r="D391" s="15">
        <f t="shared" ref="D391:D449" si="17">C391/J391</f>
        <v>0</v>
      </c>
      <c r="E391" s="16">
        <v>620005480</v>
      </c>
      <c r="F391" s="16" t="s">
        <v>250</v>
      </c>
      <c r="G391" s="14" t="s">
        <v>84</v>
      </c>
      <c r="H391" s="14" t="s">
        <v>47</v>
      </c>
      <c r="I391" s="14" t="s">
        <v>35</v>
      </c>
      <c r="J391" s="14">
        <v>20</v>
      </c>
      <c r="K391" s="14">
        <v>99</v>
      </c>
      <c r="L391" s="14" t="s">
        <v>848</v>
      </c>
      <c r="M391" s="14"/>
      <c r="N391" s="96">
        <v>44081</v>
      </c>
      <c r="O391" s="16" t="s">
        <v>23</v>
      </c>
      <c r="P391" s="39" t="s">
        <v>86</v>
      </c>
      <c r="Q391" s="97">
        <v>24</v>
      </c>
      <c r="R391" s="97" t="s">
        <v>843</v>
      </c>
      <c r="S391" s="16" t="s">
        <v>12</v>
      </c>
      <c r="T391" s="39">
        <v>9785447167028</v>
      </c>
      <c r="U391" s="16">
        <v>10</v>
      </c>
      <c r="V391" s="98" t="s">
        <v>10</v>
      </c>
      <c r="W391" s="99" t="s">
        <v>66</v>
      </c>
    </row>
    <row r="392" spans="1:23" s="29" customFormat="1" ht="15" customHeight="1">
      <c r="A392" s="59">
        <v>9785447167004</v>
      </c>
      <c r="B392" s="95">
        <f t="shared" si="16"/>
        <v>0</v>
      </c>
      <c r="C392" s="15"/>
      <c r="D392" s="15">
        <f t="shared" si="17"/>
        <v>0</v>
      </c>
      <c r="E392" s="16">
        <v>620005460</v>
      </c>
      <c r="F392" s="16" t="s">
        <v>251</v>
      </c>
      <c r="G392" s="14" t="s">
        <v>1431</v>
      </c>
      <c r="H392" s="14" t="s">
        <v>47</v>
      </c>
      <c r="I392" s="14" t="s">
        <v>35</v>
      </c>
      <c r="J392" s="14">
        <v>20</v>
      </c>
      <c r="K392" s="14">
        <v>99</v>
      </c>
      <c r="L392" s="14" t="s">
        <v>848</v>
      </c>
      <c r="M392" s="14"/>
      <c r="N392" s="96">
        <v>44081</v>
      </c>
      <c r="O392" s="16" t="s">
        <v>67</v>
      </c>
      <c r="P392" s="39" t="s">
        <v>85</v>
      </c>
      <c r="Q392" s="97">
        <v>24</v>
      </c>
      <c r="R392" s="97" t="s">
        <v>843</v>
      </c>
      <c r="S392" s="16" t="s">
        <v>12</v>
      </c>
      <c r="T392" s="39">
        <v>9785447167004</v>
      </c>
      <c r="U392" s="16">
        <v>10</v>
      </c>
      <c r="V392" s="98" t="s">
        <v>10</v>
      </c>
      <c r="W392" s="99" t="s">
        <v>66</v>
      </c>
    </row>
    <row r="393" spans="1:23" s="29" customFormat="1" ht="15" customHeight="1">
      <c r="A393" s="59">
        <v>9785447154233</v>
      </c>
      <c r="B393" s="95">
        <f t="shared" si="16"/>
        <v>0</v>
      </c>
      <c r="C393" s="15"/>
      <c r="D393" s="15">
        <f t="shared" si="17"/>
        <v>0</v>
      </c>
      <c r="E393" s="39">
        <v>619001660</v>
      </c>
      <c r="F393" s="16" t="s">
        <v>911</v>
      </c>
      <c r="G393" s="14" t="s">
        <v>937</v>
      </c>
      <c r="H393" s="14" t="s">
        <v>47</v>
      </c>
      <c r="I393" s="14" t="s">
        <v>35</v>
      </c>
      <c r="J393" s="14">
        <v>20</v>
      </c>
      <c r="K393" s="14">
        <v>99</v>
      </c>
      <c r="L393" s="14" t="s">
        <v>848</v>
      </c>
      <c r="M393" s="14"/>
      <c r="N393" s="96">
        <v>43521</v>
      </c>
      <c r="O393" s="16" t="s">
        <v>38</v>
      </c>
      <c r="P393" s="39" t="s">
        <v>912</v>
      </c>
      <c r="Q393" s="97">
        <v>24</v>
      </c>
      <c r="R393" s="97" t="s">
        <v>843</v>
      </c>
      <c r="S393" s="16" t="s">
        <v>12</v>
      </c>
      <c r="T393" s="39">
        <v>9785447154233</v>
      </c>
      <c r="U393" s="16">
        <v>10</v>
      </c>
      <c r="V393" s="98" t="s">
        <v>10</v>
      </c>
      <c r="W393" s="99" t="s">
        <v>66</v>
      </c>
    </row>
    <row r="394" spans="1:23" s="32" customFormat="1" ht="15" customHeight="1">
      <c r="A394" s="59">
        <v>9785447181666</v>
      </c>
      <c r="B394" s="95">
        <f t="shared" si="16"/>
        <v>0</v>
      </c>
      <c r="C394" s="15"/>
      <c r="D394" s="15">
        <f t="shared" si="17"/>
        <v>0</v>
      </c>
      <c r="E394" s="16">
        <v>623002920</v>
      </c>
      <c r="F394" s="16" t="s">
        <v>643</v>
      </c>
      <c r="G394" s="14" t="s">
        <v>1384</v>
      </c>
      <c r="H394" s="14" t="s">
        <v>31</v>
      </c>
      <c r="I394" s="14" t="s">
        <v>35</v>
      </c>
      <c r="J394" s="14">
        <v>10</v>
      </c>
      <c r="K394" s="14">
        <v>228</v>
      </c>
      <c r="L394" s="118" t="s">
        <v>848</v>
      </c>
      <c r="M394" s="14"/>
      <c r="N394" s="96">
        <v>45435</v>
      </c>
      <c r="O394" s="16" t="s">
        <v>546</v>
      </c>
      <c r="P394" s="39" t="s">
        <v>644</v>
      </c>
      <c r="Q394" s="97">
        <v>64</v>
      </c>
      <c r="R394" s="97" t="s">
        <v>843</v>
      </c>
      <c r="S394" s="16" t="s">
        <v>12</v>
      </c>
      <c r="T394" s="39">
        <v>9785447181666</v>
      </c>
      <c r="U394" s="16">
        <v>10</v>
      </c>
      <c r="V394" s="98" t="s">
        <v>10</v>
      </c>
      <c r="W394" s="99" t="s">
        <v>66</v>
      </c>
    </row>
    <row r="395" spans="1:23" s="32" customFormat="1" ht="15" customHeight="1">
      <c r="A395" s="59">
        <v>4660237956455</v>
      </c>
      <c r="B395" s="95">
        <f t="shared" si="16"/>
        <v>0</v>
      </c>
      <c r="C395" s="15"/>
      <c r="D395" s="15">
        <f t="shared" si="17"/>
        <v>0</v>
      </c>
      <c r="E395" s="16">
        <v>624004720</v>
      </c>
      <c r="F395" s="16" t="s">
        <v>919</v>
      </c>
      <c r="G395" s="14" t="s">
        <v>1385</v>
      </c>
      <c r="H395" s="14" t="s">
        <v>31</v>
      </c>
      <c r="I395" s="14" t="s">
        <v>35</v>
      </c>
      <c r="J395" s="14">
        <v>10</v>
      </c>
      <c r="K395" s="14">
        <v>228</v>
      </c>
      <c r="L395" s="118" t="s">
        <v>848</v>
      </c>
      <c r="M395" s="14"/>
      <c r="N395" s="96">
        <v>45814</v>
      </c>
      <c r="O395" s="16" t="s">
        <v>713</v>
      </c>
      <c r="P395" s="39">
        <v>4660237956455</v>
      </c>
      <c r="Q395" s="97">
        <v>64</v>
      </c>
      <c r="R395" s="97" t="s">
        <v>843</v>
      </c>
      <c r="S395" s="16" t="s">
        <v>12</v>
      </c>
      <c r="T395" s="39">
        <v>4660237956455</v>
      </c>
      <c r="U395" s="16">
        <v>10</v>
      </c>
      <c r="V395" s="98" t="s">
        <v>10</v>
      </c>
      <c r="W395" s="99" t="s">
        <v>66</v>
      </c>
    </row>
    <row r="396" spans="1:23" s="32" customFormat="1" ht="15" customHeight="1">
      <c r="A396" s="59">
        <v>9785447177706</v>
      </c>
      <c r="B396" s="95">
        <f t="shared" si="16"/>
        <v>0</v>
      </c>
      <c r="C396" s="15"/>
      <c r="D396" s="15">
        <f t="shared" si="17"/>
        <v>0</v>
      </c>
      <c r="E396" s="16">
        <v>622004530</v>
      </c>
      <c r="F396" s="16" t="s">
        <v>417</v>
      </c>
      <c r="G396" s="14" t="s">
        <v>1386</v>
      </c>
      <c r="H396" s="14" t="s">
        <v>31</v>
      </c>
      <c r="I396" s="14" t="s">
        <v>35</v>
      </c>
      <c r="J396" s="14">
        <v>10</v>
      </c>
      <c r="K396" s="14">
        <v>228</v>
      </c>
      <c r="L396" s="118" t="s">
        <v>848</v>
      </c>
      <c r="M396" s="14"/>
      <c r="N396" s="96">
        <v>45027</v>
      </c>
      <c r="O396" s="16" t="s">
        <v>89</v>
      </c>
      <c r="P396" s="39" t="s">
        <v>418</v>
      </c>
      <c r="Q396" s="97">
        <v>64</v>
      </c>
      <c r="R396" s="97" t="s">
        <v>843</v>
      </c>
      <c r="S396" s="16" t="s">
        <v>12</v>
      </c>
      <c r="T396" s="39">
        <v>9785447177706</v>
      </c>
      <c r="U396" s="16">
        <v>10</v>
      </c>
      <c r="V396" s="98" t="s">
        <v>10</v>
      </c>
      <c r="W396" s="99" t="s">
        <v>66</v>
      </c>
    </row>
    <row r="397" spans="1:23" s="32" customFormat="1" ht="15" customHeight="1">
      <c r="A397" s="59">
        <v>9785447186067</v>
      </c>
      <c r="B397" s="95">
        <f t="shared" si="16"/>
        <v>0</v>
      </c>
      <c r="C397" s="15"/>
      <c r="D397" s="15">
        <f t="shared" si="17"/>
        <v>0</v>
      </c>
      <c r="E397" s="39">
        <v>625001910</v>
      </c>
      <c r="F397" s="16" t="s">
        <v>917</v>
      </c>
      <c r="G397" s="14" t="s">
        <v>1387</v>
      </c>
      <c r="H397" s="14" t="s">
        <v>31</v>
      </c>
      <c r="I397" s="14" t="s">
        <v>35</v>
      </c>
      <c r="J397" s="14">
        <v>10</v>
      </c>
      <c r="K397" s="14">
        <v>228</v>
      </c>
      <c r="L397" s="118" t="s">
        <v>848</v>
      </c>
      <c r="M397" s="14"/>
      <c r="N397" s="96">
        <v>45814</v>
      </c>
      <c r="O397" s="16" t="s">
        <v>962</v>
      </c>
      <c r="P397" s="39" t="s">
        <v>918</v>
      </c>
      <c r="Q397" s="97">
        <v>64</v>
      </c>
      <c r="R397" s="97" t="s">
        <v>843</v>
      </c>
      <c r="S397" s="16" t="s">
        <v>12</v>
      </c>
      <c r="T397" s="39">
        <v>9785447186067</v>
      </c>
      <c r="U397" s="16">
        <v>10</v>
      </c>
      <c r="V397" s="98" t="s">
        <v>10</v>
      </c>
      <c r="W397" s="99" t="s">
        <v>66</v>
      </c>
    </row>
    <row r="398" spans="1:23" s="32" customFormat="1" ht="15" customHeight="1">
      <c r="A398" s="59">
        <v>9785447181635</v>
      </c>
      <c r="B398" s="95">
        <f t="shared" si="16"/>
        <v>0</v>
      </c>
      <c r="C398" s="15"/>
      <c r="D398" s="15">
        <f t="shared" si="17"/>
        <v>0</v>
      </c>
      <c r="E398" s="16">
        <v>623002890</v>
      </c>
      <c r="F398" s="16" t="s">
        <v>641</v>
      </c>
      <c r="G398" s="14" t="s">
        <v>1388</v>
      </c>
      <c r="H398" s="14" t="s">
        <v>31</v>
      </c>
      <c r="I398" s="14" t="s">
        <v>35</v>
      </c>
      <c r="J398" s="14">
        <v>10</v>
      </c>
      <c r="K398" s="14">
        <v>228</v>
      </c>
      <c r="L398" s="14" t="s">
        <v>848</v>
      </c>
      <c r="M398" s="14"/>
      <c r="N398" s="96">
        <v>45435</v>
      </c>
      <c r="O398" s="16" t="s">
        <v>582</v>
      </c>
      <c r="P398" s="39" t="s">
        <v>642</v>
      </c>
      <c r="Q398" s="97">
        <v>64</v>
      </c>
      <c r="R398" s="97" t="s">
        <v>843</v>
      </c>
      <c r="S398" s="16" t="s">
        <v>12</v>
      </c>
      <c r="T398" s="39">
        <v>9785447181635</v>
      </c>
      <c r="U398" s="16">
        <v>10</v>
      </c>
      <c r="V398" s="98" t="s">
        <v>10</v>
      </c>
      <c r="W398" s="99" t="s">
        <v>66</v>
      </c>
    </row>
    <row r="399" spans="1:23" s="32" customFormat="1" ht="15" customHeight="1">
      <c r="A399" s="59">
        <v>9785447186050</v>
      </c>
      <c r="B399" s="95">
        <f t="shared" si="16"/>
        <v>0</v>
      </c>
      <c r="C399" s="15"/>
      <c r="D399" s="15">
        <f t="shared" si="17"/>
        <v>0</v>
      </c>
      <c r="E399" s="16">
        <v>625001900</v>
      </c>
      <c r="F399" s="16" t="s">
        <v>920</v>
      </c>
      <c r="G399" s="14" t="s">
        <v>1389</v>
      </c>
      <c r="H399" s="14" t="s">
        <v>31</v>
      </c>
      <c r="I399" s="14" t="s">
        <v>35</v>
      </c>
      <c r="J399" s="14">
        <v>10</v>
      </c>
      <c r="K399" s="14">
        <v>228</v>
      </c>
      <c r="L399" s="118" t="s">
        <v>848</v>
      </c>
      <c r="M399" s="14"/>
      <c r="N399" s="96">
        <v>45814</v>
      </c>
      <c r="O399" s="16" t="s">
        <v>39</v>
      </c>
      <c r="P399" s="39" t="s">
        <v>921</v>
      </c>
      <c r="Q399" s="97">
        <v>64</v>
      </c>
      <c r="R399" s="97" t="s">
        <v>843</v>
      </c>
      <c r="S399" s="16" t="s">
        <v>12</v>
      </c>
      <c r="T399" s="39">
        <v>9785447186050</v>
      </c>
      <c r="U399" s="16">
        <v>10</v>
      </c>
      <c r="V399" s="98" t="s">
        <v>10</v>
      </c>
      <c r="W399" s="99" t="s">
        <v>66</v>
      </c>
    </row>
    <row r="400" spans="1:23" s="32" customFormat="1" ht="15" customHeight="1">
      <c r="A400" s="59">
        <v>9785447184254</v>
      </c>
      <c r="B400" s="95">
        <f t="shared" si="16"/>
        <v>0</v>
      </c>
      <c r="C400" s="15"/>
      <c r="D400" s="15">
        <f t="shared" si="17"/>
        <v>0</v>
      </c>
      <c r="E400" s="16">
        <v>624005630</v>
      </c>
      <c r="F400" s="16" t="s">
        <v>1025</v>
      </c>
      <c r="G400" s="14" t="s">
        <v>1035</v>
      </c>
      <c r="H400" s="14" t="s">
        <v>31</v>
      </c>
      <c r="I400" s="14" t="s">
        <v>35</v>
      </c>
      <c r="J400" s="14">
        <v>20</v>
      </c>
      <c r="K400" s="14">
        <v>228</v>
      </c>
      <c r="L400" s="118" t="s">
        <v>848</v>
      </c>
      <c r="M400" s="14"/>
      <c r="N400" s="96">
        <v>45939</v>
      </c>
      <c r="O400" s="16" t="s">
        <v>39</v>
      </c>
      <c r="P400" s="39" t="s">
        <v>1026</v>
      </c>
      <c r="Q400" s="97">
        <v>64</v>
      </c>
      <c r="R400" s="97" t="s">
        <v>843</v>
      </c>
      <c r="S400" s="16" t="s">
        <v>12</v>
      </c>
      <c r="T400" s="39">
        <v>9785447184254</v>
      </c>
      <c r="U400" s="16">
        <v>10</v>
      </c>
      <c r="V400" s="98" t="s">
        <v>10</v>
      </c>
      <c r="W400" s="99" t="s">
        <v>66</v>
      </c>
    </row>
    <row r="401" spans="1:23" s="32" customFormat="1" ht="15" customHeight="1">
      <c r="A401" s="59">
        <v>9785447181628</v>
      </c>
      <c r="B401" s="95">
        <f t="shared" si="16"/>
        <v>0</v>
      </c>
      <c r="C401" s="15"/>
      <c r="D401" s="15">
        <f t="shared" si="17"/>
        <v>0</v>
      </c>
      <c r="E401" s="16">
        <v>623002880</v>
      </c>
      <c r="F401" s="16" t="s">
        <v>647</v>
      </c>
      <c r="G401" s="14" t="s">
        <v>1390</v>
      </c>
      <c r="H401" s="14" t="s">
        <v>31</v>
      </c>
      <c r="I401" s="14" t="s">
        <v>35</v>
      </c>
      <c r="J401" s="14">
        <v>10</v>
      </c>
      <c r="K401" s="14">
        <v>228</v>
      </c>
      <c r="L401" s="118" t="s">
        <v>848</v>
      </c>
      <c r="M401" s="14"/>
      <c r="N401" s="96">
        <v>45435</v>
      </c>
      <c r="O401" s="16" t="s">
        <v>591</v>
      </c>
      <c r="P401" s="39" t="s">
        <v>648</v>
      </c>
      <c r="Q401" s="97">
        <v>64</v>
      </c>
      <c r="R401" s="97" t="s">
        <v>843</v>
      </c>
      <c r="S401" s="16" t="s">
        <v>12</v>
      </c>
      <c r="T401" s="39">
        <v>9785447181628</v>
      </c>
      <c r="U401" s="16">
        <v>10</v>
      </c>
      <c r="V401" s="98" t="s">
        <v>10</v>
      </c>
      <c r="W401" s="99" t="s">
        <v>66</v>
      </c>
    </row>
    <row r="402" spans="1:23" s="32" customFormat="1" ht="15" customHeight="1">
      <c r="A402" s="59">
        <v>9785447176907</v>
      </c>
      <c r="B402" s="95">
        <f t="shared" si="16"/>
        <v>0</v>
      </c>
      <c r="C402" s="15"/>
      <c r="D402" s="15">
        <f t="shared" si="17"/>
        <v>0</v>
      </c>
      <c r="E402" s="16">
        <v>622003660</v>
      </c>
      <c r="F402" s="16" t="s">
        <v>415</v>
      </c>
      <c r="G402" s="14" t="s">
        <v>1391</v>
      </c>
      <c r="H402" s="14" t="s">
        <v>31</v>
      </c>
      <c r="I402" s="14" t="s">
        <v>35</v>
      </c>
      <c r="J402" s="14">
        <v>10</v>
      </c>
      <c r="K402" s="14">
        <v>228</v>
      </c>
      <c r="L402" s="14" t="s">
        <v>848</v>
      </c>
      <c r="M402" s="14"/>
      <c r="N402" s="96">
        <v>45027</v>
      </c>
      <c r="O402" s="16" t="s">
        <v>67</v>
      </c>
      <c r="P402" s="39" t="s">
        <v>416</v>
      </c>
      <c r="Q402" s="97">
        <v>64</v>
      </c>
      <c r="R402" s="97" t="s">
        <v>843</v>
      </c>
      <c r="S402" s="16" t="s">
        <v>12</v>
      </c>
      <c r="T402" s="39">
        <v>9785447176907</v>
      </c>
      <c r="U402" s="16">
        <v>10</v>
      </c>
      <c r="V402" s="98" t="s">
        <v>10</v>
      </c>
      <c r="W402" s="99" t="s">
        <v>66</v>
      </c>
    </row>
    <row r="403" spans="1:23" s="32" customFormat="1" ht="15" customHeight="1">
      <c r="A403" s="59">
        <v>9785447183752</v>
      </c>
      <c r="B403" s="95">
        <f t="shared" si="16"/>
        <v>0</v>
      </c>
      <c r="C403" s="15"/>
      <c r="D403" s="15">
        <f t="shared" si="17"/>
        <v>0</v>
      </c>
      <c r="E403" s="39">
        <v>624004740</v>
      </c>
      <c r="F403" s="16" t="s">
        <v>922</v>
      </c>
      <c r="G403" s="14" t="s">
        <v>1392</v>
      </c>
      <c r="H403" s="14" t="s">
        <v>31</v>
      </c>
      <c r="I403" s="14" t="s">
        <v>35</v>
      </c>
      <c r="J403" s="14">
        <v>10</v>
      </c>
      <c r="K403" s="14">
        <v>228</v>
      </c>
      <c r="L403" s="14" t="s">
        <v>848</v>
      </c>
      <c r="M403" s="14"/>
      <c r="N403" s="96">
        <v>45814</v>
      </c>
      <c r="O403" s="16" t="s">
        <v>55</v>
      </c>
      <c r="P403" s="39" t="s">
        <v>923</v>
      </c>
      <c r="Q403" s="97">
        <v>64</v>
      </c>
      <c r="R403" s="97" t="s">
        <v>843</v>
      </c>
      <c r="S403" s="16" t="s">
        <v>12</v>
      </c>
      <c r="T403" s="39">
        <v>9785447183752</v>
      </c>
      <c r="U403" s="16">
        <v>10</v>
      </c>
      <c r="V403" s="98" t="s">
        <v>10</v>
      </c>
      <c r="W403" s="99" t="s">
        <v>66</v>
      </c>
    </row>
    <row r="404" spans="1:23" s="32" customFormat="1" ht="15" customHeight="1">
      <c r="A404" s="59">
        <v>9785447182267</v>
      </c>
      <c r="B404" s="95">
        <f t="shared" si="16"/>
        <v>0</v>
      </c>
      <c r="C404" s="15"/>
      <c r="D404" s="15">
        <f t="shared" si="17"/>
        <v>0</v>
      </c>
      <c r="E404" s="16">
        <v>623005840</v>
      </c>
      <c r="F404" s="16" t="s">
        <v>645</v>
      </c>
      <c r="G404" s="14" t="s">
        <v>1393</v>
      </c>
      <c r="H404" s="14" t="s">
        <v>31</v>
      </c>
      <c r="I404" s="14" t="s">
        <v>35</v>
      </c>
      <c r="J404" s="14">
        <v>10</v>
      </c>
      <c r="K404" s="14">
        <v>228</v>
      </c>
      <c r="L404" s="14" t="s">
        <v>848</v>
      </c>
      <c r="M404" s="14"/>
      <c r="N404" s="96">
        <v>45435</v>
      </c>
      <c r="O404" s="16" t="s">
        <v>444</v>
      </c>
      <c r="P404" s="39" t="s">
        <v>646</v>
      </c>
      <c r="Q404" s="97">
        <v>64</v>
      </c>
      <c r="R404" s="97" t="s">
        <v>843</v>
      </c>
      <c r="S404" s="16" t="s">
        <v>12</v>
      </c>
      <c r="T404" s="39">
        <v>9785447182267</v>
      </c>
      <c r="U404" s="16">
        <v>10</v>
      </c>
      <c r="V404" s="98" t="s">
        <v>10</v>
      </c>
      <c r="W404" s="99" t="s">
        <v>66</v>
      </c>
    </row>
    <row r="405" spans="1:23" s="23" customFormat="1" ht="15" customHeight="1">
      <c r="A405" s="59">
        <v>9785447186555</v>
      </c>
      <c r="B405" s="95">
        <f t="shared" si="16"/>
        <v>0</v>
      </c>
      <c r="C405" s="15"/>
      <c r="D405" s="15">
        <f t="shared" si="17"/>
        <v>0</v>
      </c>
      <c r="E405" s="16">
        <v>625002280</v>
      </c>
      <c r="F405" s="16" t="s">
        <v>1027</v>
      </c>
      <c r="G405" s="14" t="s">
        <v>1028</v>
      </c>
      <c r="H405" s="14" t="s">
        <v>31</v>
      </c>
      <c r="I405" s="14" t="s">
        <v>35</v>
      </c>
      <c r="J405" s="14">
        <v>20</v>
      </c>
      <c r="K405" s="14">
        <v>228</v>
      </c>
      <c r="L405" s="14" t="s">
        <v>848</v>
      </c>
      <c r="M405" s="14"/>
      <c r="N405" s="96">
        <v>45939</v>
      </c>
      <c r="O405" s="16" t="s">
        <v>1046</v>
      </c>
      <c r="P405" s="39" t="s">
        <v>1029</v>
      </c>
      <c r="Q405" s="97">
        <v>64</v>
      </c>
      <c r="R405" s="97" t="s">
        <v>843</v>
      </c>
      <c r="S405" s="16" t="s">
        <v>12</v>
      </c>
      <c r="T405" s="39">
        <v>9785447186555</v>
      </c>
      <c r="U405" s="16">
        <v>10</v>
      </c>
      <c r="V405" s="98" t="s">
        <v>10</v>
      </c>
      <c r="W405" s="99" t="s">
        <v>66</v>
      </c>
    </row>
    <row r="406" spans="1:23" s="29" customFormat="1" ht="15" customHeight="1">
      <c r="A406" s="59">
        <v>9785447174774</v>
      </c>
      <c r="B406" s="95">
        <f t="shared" si="16"/>
        <v>0</v>
      </c>
      <c r="C406" s="15"/>
      <c r="D406" s="15">
        <f t="shared" si="17"/>
        <v>0</v>
      </c>
      <c r="E406" s="16">
        <v>622000870</v>
      </c>
      <c r="F406" s="16" t="s">
        <v>252</v>
      </c>
      <c r="G406" s="14" t="s">
        <v>1394</v>
      </c>
      <c r="H406" s="14" t="s">
        <v>913</v>
      </c>
      <c r="I406" s="14" t="s">
        <v>35</v>
      </c>
      <c r="J406" s="14">
        <v>20</v>
      </c>
      <c r="K406" s="14">
        <v>156</v>
      </c>
      <c r="L406" s="14" t="s">
        <v>848</v>
      </c>
      <c r="M406" s="14"/>
      <c r="N406" s="96">
        <v>44594</v>
      </c>
      <c r="O406" s="16" t="s">
        <v>88</v>
      </c>
      <c r="P406" s="39" t="s">
        <v>135</v>
      </c>
      <c r="Q406" s="97">
        <v>48</v>
      </c>
      <c r="R406" s="97" t="s">
        <v>843</v>
      </c>
      <c r="S406" s="16" t="s">
        <v>12</v>
      </c>
      <c r="T406" s="39">
        <v>9785447174774</v>
      </c>
      <c r="U406" s="16">
        <v>10</v>
      </c>
      <c r="V406" s="98" t="s">
        <v>10</v>
      </c>
      <c r="W406" s="99" t="s">
        <v>66</v>
      </c>
    </row>
    <row r="407" spans="1:23" s="34" customFormat="1" ht="15" customHeight="1">
      <c r="A407" s="203">
        <v>9785447174804</v>
      </c>
      <c r="B407" s="95">
        <f t="shared" si="16"/>
        <v>0</v>
      </c>
      <c r="C407" s="15"/>
      <c r="D407" s="15">
        <f t="shared" si="17"/>
        <v>0</v>
      </c>
      <c r="E407" s="122">
        <v>622000900</v>
      </c>
      <c r="F407" s="122" t="s">
        <v>253</v>
      </c>
      <c r="G407" s="14" t="s">
        <v>1395</v>
      </c>
      <c r="H407" s="14" t="s">
        <v>913</v>
      </c>
      <c r="I407" s="14" t="s">
        <v>35</v>
      </c>
      <c r="J407" s="15">
        <v>20</v>
      </c>
      <c r="K407" s="14">
        <v>156</v>
      </c>
      <c r="L407" s="15" t="s">
        <v>848</v>
      </c>
      <c r="M407" s="15"/>
      <c r="N407" s="123">
        <v>44594</v>
      </c>
      <c r="O407" s="122" t="s">
        <v>98</v>
      </c>
      <c r="P407" s="124" t="s">
        <v>137</v>
      </c>
      <c r="Q407" s="95">
        <v>48</v>
      </c>
      <c r="R407" s="95" t="s">
        <v>843</v>
      </c>
      <c r="S407" s="122" t="s">
        <v>12</v>
      </c>
      <c r="T407" s="124">
        <v>9785447174804</v>
      </c>
      <c r="U407" s="122">
        <v>10</v>
      </c>
      <c r="V407" s="125" t="s">
        <v>10</v>
      </c>
      <c r="W407" s="99" t="s">
        <v>66</v>
      </c>
    </row>
    <row r="408" spans="1:23" s="60" customFormat="1" ht="15" customHeight="1">
      <c r="A408" s="59">
        <v>9785447176358</v>
      </c>
      <c r="B408" s="95">
        <f t="shared" si="16"/>
        <v>0</v>
      </c>
      <c r="C408" s="15"/>
      <c r="D408" s="15">
        <f t="shared" si="17"/>
        <v>0</v>
      </c>
      <c r="E408" s="16">
        <v>622003080</v>
      </c>
      <c r="F408" s="16" t="s">
        <v>346</v>
      </c>
      <c r="G408" s="14" t="s">
        <v>1396</v>
      </c>
      <c r="H408" s="14" t="s">
        <v>913</v>
      </c>
      <c r="I408" s="14" t="s">
        <v>35</v>
      </c>
      <c r="J408" s="14">
        <v>20</v>
      </c>
      <c r="K408" s="14">
        <v>156</v>
      </c>
      <c r="L408" s="14" t="s">
        <v>848</v>
      </c>
      <c r="M408" s="14"/>
      <c r="N408" s="96">
        <v>44788</v>
      </c>
      <c r="O408" s="16" t="s">
        <v>136</v>
      </c>
      <c r="P408" s="39" t="s">
        <v>267</v>
      </c>
      <c r="Q408" s="97">
        <v>48</v>
      </c>
      <c r="R408" s="97" t="s">
        <v>843</v>
      </c>
      <c r="S408" s="16" t="s">
        <v>12</v>
      </c>
      <c r="T408" s="39">
        <v>9785447176358</v>
      </c>
      <c r="U408" s="16">
        <v>10</v>
      </c>
      <c r="V408" s="98" t="s">
        <v>10</v>
      </c>
      <c r="W408" s="99" t="s">
        <v>66</v>
      </c>
    </row>
    <row r="409" spans="1:23" s="29" customFormat="1" ht="15" customHeight="1">
      <c r="A409" s="59">
        <v>9785447176396</v>
      </c>
      <c r="B409" s="95">
        <f t="shared" si="16"/>
        <v>0</v>
      </c>
      <c r="C409" s="15"/>
      <c r="D409" s="15">
        <f t="shared" si="17"/>
        <v>0</v>
      </c>
      <c r="E409" s="16">
        <v>622003120</v>
      </c>
      <c r="F409" s="16" t="s">
        <v>347</v>
      </c>
      <c r="G409" s="14" t="s">
        <v>1397</v>
      </c>
      <c r="H409" s="14" t="s">
        <v>913</v>
      </c>
      <c r="I409" s="14" t="s">
        <v>35</v>
      </c>
      <c r="J409" s="14">
        <v>20</v>
      </c>
      <c r="K409" s="14">
        <v>156</v>
      </c>
      <c r="L409" s="14" t="s">
        <v>848</v>
      </c>
      <c r="M409" s="14"/>
      <c r="N409" s="96">
        <v>44788</v>
      </c>
      <c r="O409" s="16" t="s">
        <v>38</v>
      </c>
      <c r="P409" s="39" t="s">
        <v>266</v>
      </c>
      <c r="Q409" s="97">
        <v>48</v>
      </c>
      <c r="R409" s="97" t="s">
        <v>843</v>
      </c>
      <c r="S409" s="16" t="s">
        <v>12</v>
      </c>
      <c r="T409" s="39">
        <v>9785447176396</v>
      </c>
      <c r="U409" s="16">
        <v>10</v>
      </c>
      <c r="V409" s="98" t="s">
        <v>10</v>
      </c>
      <c r="W409" s="99" t="s">
        <v>66</v>
      </c>
    </row>
    <row r="410" spans="1:23" s="32" customFormat="1">
      <c r="A410" s="59">
        <v>9785447183486</v>
      </c>
      <c r="B410" s="95">
        <f t="shared" si="16"/>
        <v>0</v>
      </c>
      <c r="C410" s="15"/>
      <c r="D410" s="15">
        <f t="shared" si="17"/>
        <v>0</v>
      </c>
      <c r="E410" s="16">
        <v>624004170</v>
      </c>
      <c r="F410" s="16" t="s">
        <v>678</v>
      </c>
      <c r="G410" s="14" t="s">
        <v>1419</v>
      </c>
      <c r="H410" s="14" t="s">
        <v>673</v>
      </c>
      <c r="I410" s="14" t="s">
        <v>35</v>
      </c>
      <c r="J410" s="14">
        <v>20</v>
      </c>
      <c r="K410" s="14">
        <v>129</v>
      </c>
      <c r="L410" s="14" t="s">
        <v>848</v>
      </c>
      <c r="M410" s="14"/>
      <c r="N410" s="96">
        <v>45456</v>
      </c>
      <c r="O410" s="16" t="s">
        <v>670</v>
      </c>
      <c r="P410" s="39" t="s">
        <v>687</v>
      </c>
      <c r="Q410" s="16">
        <v>16</v>
      </c>
      <c r="R410" s="97" t="s">
        <v>843</v>
      </c>
      <c r="S410" s="16" t="s">
        <v>12</v>
      </c>
      <c r="T410" s="39">
        <v>9785447183486</v>
      </c>
      <c r="U410" s="16">
        <v>10</v>
      </c>
      <c r="V410" s="98" t="s">
        <v>10</v>
      </c>
      <c r="W410" s="20" t="s">
        <v>66</v>
      </c>
    </row>
    <row r="411" spans="1:23" s="32" customFormat="1">
      <c r="A411" s="59">
        <v>9785447183462</v>
      </c>
      <c r="B411" s="95">
        <f t="shared" si="16"/>
        <v>0</v>
      </c>
      <c r="C411" s="15"/>
      <c r="D411" s="15">
        <f t="shared" si="17"/>
        <v>0</v>
      </c>
      <c r="E411" s="16">
        <v>624004150</v>
      </c>
      <c r="F411" s="16" t="s">
        <v>676</v>
      </c>
      <c r="G411" s="14" t="s">
        <v>1398</v>
      </c>
      <c r="H411" s="14" t="s">
        <v>673</v>
      </c>
      <c r="I411" s="14" t="s">
        <v>35</v>
      </c>
      <c r="J411" s="14">
        <v>20</v>
      </c>
      <c r="K411" s="14">
        <v>129</v>
      </c>
      <c r="L411" s="14" t="s">
        <v>848</v>
      </c>
      <c r="M411" s="14"/>
      <c r="N411" s="96">
        <v>45456</v>
      </c>
      <c r="O411" s="16" t="s">
        <v>672</v>
      </c>
      <c r="P411" s="39" t="s">
        <v>685</v>
      </c>
      <c r="Q411" s="16">
        <v>16</v>
      </c>
      <c r="R411" s="97" t="s">
        <v>843</v>
      </c>
      <c r="S411" s="16" t="s">
        <v>12</v>
      </c>
      <c r="T411" s="39">
        <v>9785447183462</v>
      </c>
      <c r="U411" s="16">
        <v>10</v>
      </c>
      <c r="V411" s="98" t="s">
        <v>10</v>
      </c>
      <c r="W411" s="20" t="s">
        <v>66</v>
      </c>
    </row>
    <row r="412" spans="1:23" s="32" customFormat="1">
      <c r="A412" s="59">
        <v>9785447183448</v>
      </c>
      <c r="B412" s="95">
        <f t="shared" si="16"/>
        <v>0</v>
      </c>
      <c r="C412" s="15"/>
      <c r="D412" s="15">
        <f t="shared" si="17"/>
        <v>0</v>
      </c>
      <c r="E412" s="16">
        <v>624004130</v>
      </c>
      <c r="F412" s="16" t="s">
        <v>674</v>
      </c>
      <c r="G412" s="14" t="s">
        <v>1399</v>
      </c>
      <c r="H412" s="14" t="s">
        <v>673</v>
      </c>
      <c r="I412" s="14" t="s">
        <v>35</v>
      </c>
      <c r="J412" s="14">
        <v>20</v>
      </c>
      <c r="K412" s="14">
        <v>129</v>
      </c>
      <c r="L412" s="14" t="s">
        <v>848</v>
      </c>
      <c r="M412" s="14"/>
      <c r="N412" s="96">
        <v>45456</v>
      </c>
      <c r="O412" s="16" t="s">
        <v>148</v>
      </c>
      <c r="P412" s="39" t="s">
        <v>683</v>
      </c>
      <c r="Q412" s="16">
        <v>16</v>
      </c>
      <c r="R412" s="97" t="s">
        <v>843</v>
      </c>
      <c r="S412" s="16" t="s">
        <v>12</v>
      </c>
      <c r="T412" s="39">
        <v>9785447183448</v>
      </c>
      <c r="U412" s="16">
        <v>10</v>
      </c>
      <c r="V412" s="98" t="s">
        <v>10</v>
      </c>
      <c r="W412" s="20" t="s">
        <v>66</v>
      </c>
    </row>
    <row r="413" spans="1:23" s="32" customFormat="1">
      <c r="A413" s="59">
        <v>9785447183431</v>
      </c>
      <c r="B413" s="154"/>
      <c r="C413" s="26"/>
      <c r="D413" s="26"/>
      <c r="E413" s="31">
        <v>624004120</v>
      </c>
      <c r="F413" s="31" t="s">
        <v>1606</v>
      </c>
      <c r="G413" s="27" t="s">
        <v>1605</v>
      </c>
      <c r="H413" s="27" t="s">
        <v>673</v>
      </c>
      <c r="I413" s="27" t="s">
        <v>35</v>
      </c>
      <c r="J413" s="27">
        <v>20</v>
      </c>
      <c r="K413" s="27">
        <v>129</v>
      </c>
      <c r="L413" s="27" t="s">
        <v>848</v>
      </c>
      <c r="M413" s="27"/>
      <c r="N413" s="155">
        <v>45456</v>
      </c>
      <c r="O413" s="31" t="s">
        <v>39</v>
      </c>
      <c r="P413" s="57" t="s">
        <v>1607</v>
      </c>
      <c r="Q413" s="31">
        <v>16</v>
      </c>
      <c r="R413" s="156" t="s">
        <v>843</v>
      </c>
      <c r="S413" s="31" t="s">
        <v>12</v>
      </c>
      <c r="T413" s="57">
        <v>9785447183431</v>
      </c>
      <c r="U413" s="31">
        <v>10</v>
      </c>
      <c r="V413" s="157" t="s">
        <v>10</v>
      </c>
      <c r="W413" s="33" t="s">
        <v>66</v>
      </c>
    </row>
    <row r="414" spans="1:23" s="32" customFormat="1">
      <c r="A414" s="59">
        <v>9785447183455</v>
      </c>
      <c r="B414" s="95">
        <f t="shared" si="16"/>
        <v>0</v>
      </c>
      <c r="C414" s="15"/>
      <c r="D414" s="15">
        <f t="shared" si="17"/>
        <v>0</v>
      </c>
      <c r="E414" s="16">
        <v>624004140</v>
      </c>
      <c r="F414" s="16" t="s">
        <v>675</v>
      </c>
      <c r="G414" s="14" t="s">
        <v>1400</v>
      </c>
      <c r="H414" s="14" t="s">
        <v>673</v>
      </c>
      <c r="I414" s="14" t="s">
        <v>35</v>
      </c>
      <c r="J414" s="14">
        <v>20</v>
      </c>
      <c r="K414" s="14">
        <v>129</v>
      </c>
      <c r="L414" s="14" t="s">
        <v>848</v>
      </c>
      <c r="M414" s="14"/>
      <c r="N414" s="96">
        <v>45456</v>
      </c>
      <c r="O414" s="16" t="s">
        <v>591</v>
      </c>
      <c r="P414" s="39" t="s">
        <v>684</v>
      </c>
      <c r="Q414" s="16">
        <v>16</v>
      </c>
      <c r="R414" s="97" t="s">
        <v>843</v>
      </c>
      <c r="S414" s="16" t="s">
        <v>12</v>
      </c>
      <c r="T414" s="39">
        <v>9785447183455</v>
      </c>
      <c r="U414" s="16">
        <v>10</v>
      </c>
      <c r="V414" s="98" t="s">
        <v>10</v>
      </c>
      <c r="W414" s="20" t="s">
        <v>66</v>
      </c>
    </row>
    <row r="415" spans="1:23" s="32" customFormat="1">
      <c r="A415" s="59">
        <v>9785447183479</v>
      </c>
      <c r="B415" s="95">
        <f t="shared" si="16"/>
        <v>0</v>
      </c>
      <c r="C415" s="15"/>
      <c r="D415" s="15">
        <f t="shared" si="17"/>
        <v>0</v>
      </c>
      <c r="E415" s="16">
        <v>624004160</v>
      </c>
      <c r="F415" s="16" t="s">
        <v>677</v>
      </c>
      <c r="G415" s="14" t="s">
        <v>1401</v>
      </c>
      <c r="H415" s="14" t="s">
        <v>673</v>
      </c>
      <c r="I415" s="14" t="s">
        <v>35</v>
      </c>
      <c r="J415" s="14">
        <v>20</v>
      </c>
      <c r="K415" s="14">
        <v>129</v>
      </c>
      <c r="L415" s="14" t="s">
        <v>848</v>
      </c>
      <c r="M415" s="14"/>
      <c r="N415" s="96">
        <v>45456</v>
      </c>
      <c r="O415" s="16" t="s">
        <v>55</v>
      </c>
      <c r="P415" s="39" t="s">
        <v>686</v>
      </c>
      <c r="Q415" s="16">
        <v>16</v>
      </c>
      <c r="R415" s="97" t="s">
        <v>843</v>
      </c>
      <c r="S415" s="16" t="s">
        <v>12</v>
      </c>
      <c r="T415" s="39">
        <v>9785447183479</v>
      </c>
      <c r="U415" s="16">
        <v>10</v>
      </c>
      <c r="V415" s="98" t="s">
        <v>10</v>
      </c>
      <c r="W415" s="20" t="s">
        <v>66</v>
      </c>
    </row>
    <row r="416" spans="1:23" s="32" customFormat="1" ht="15" customHeight="1">
      <c r="A416" s="59">
        <v>9785447172107</v>
      </c>
      <c r="B416" s="95">
        <f t="shared" si="16"/>
        <v>0</v>
      </c>
      <c r="C416" s="15"/>
      <c r="D416" s="15">
        <f t="shared" si="17"/>
        <v>0</v>
      </c>
      <c r="E416" s="16">
        <v>621006780</v>
      </c>
      <c r="F416" s="16" t="s">
        <v>254</v>
      </c>
      <c r="G416" s="14" t="s">
        <v>1402</v>
      </c>
      <c r="H416" s="14" t="s">
        <v>141</v>
      </c>
      <c r="I416" s="14" t="s">
        <v>35</v>
      </c>
      <c r="J416" s="14">
        <v>20</v>
      </c>
      <c r="K416" s="14">
        <v>107</v>
      </c>
      <c r="L416" s="14" t="s">
        <v>848</v>
      </c>
      <c r="M416" s="14"/>
      <c r="N416" s="96">
        <v>44613</v>
      </c>
      <c r="O416" s="16" t="s">
        <v>88</v>
      </c>
      <c r="P416" s="39" t="s">
        <v>143</v>
      </c>
      <c r="Q416" s="97">
        <v>32</v>
      </c>
      <c r="R416" s="97" t="s">
        <v>843</v>
      </c>
      <c r="S416" s="16" t="s">
        <v>53</v>
      </c>
      <c r="T416" s="39">
        <v>9785447172107</v>
      </c>
      <c r="U416" s="16">
        <v>10</v>
      </c>
      <c r="V416" s="98" t="s">
        <v>10</v>
      </c>
      <c r="W416" s="99" t="s">
        <v>66</v>
      </c>
    </row>
    <row r="417" spans="1:23" s="62" customFormat="1" ht="15" customHeight="1">
      <c r="A417" s="53">
        <v>9785447172121</v>
      </c>
      <c r="B417" s="144">
        <f t="shared" si="16"/>
        <v>0</v>
      </c>
      <c r="C417" s="100"/>
      <c r="D417" s="100">
        <f t="shared" si="17"/>
        <v>0</v>
      </c>
      <c r="E417" s="101">
        <v>621006801</v>
      </c>
      <c r="F417" s="101" t="s">
        <v>362</v>
      </c>
      <c r="G417" s="102" t="s">
        <v>1403</v>
      </c>
      <c r="H417" s="102" t="s">
        <v>141</v>
      </c>
      <c r="I417" s="102" t="s">
        <v>35</v>
      </c>
      <c r="J417" s="102">
        <v>20</v>
      </c>
      <c r="K417" s="126">
        <v>107</v>
      </c>
      <c r="L417" s="126" t="s">
        <v>848</v>
      </c>
      <c r="M417" s="102" t="s">
        <v>1490</v>
      </c>
      <c r="N417" s="103">
        <v>44895</v>
      </c>
      <c r="O417" s="101" t="s">
        <v>98</v>
      </c>
      <c r="P417" s="104" t="s">
        <v>144</v>
      </c>
      <c r="Q417" s="105">
        <v>32</v>
      </c>
      <c r="R417" s="105" t="s">
        <v>843</v>
      </c>
      <c r="S417" s="101" t="s">
        <v>53</v>
      </c>
      <c r="T417" s="104">
        <v>9785447172121</v>
      </c>
      <c r="U417" s="101">
        <v>10</v>
      </c>
      <c r="V417" s="106" t="s">
        <v>10</v>
      </c>
      <c r="W417" s="107" t="s">
        <v>66</v>
      </c>
    </row>
    <row r="418" spans="1:23" s="32" customFormat="1">
      <c r="A418" s="59">
        <v>9785447172114</v>
      </c>
      <c r="B418" s="95">
        <f t="shared" si="16"/>
        <v>0</v>
      </c>
      <c r="C418" s="15"/>
      <c r="D418" s="15">
        <f t="shared" si="17"/>
        <v>0</v>
      </c>
      <c r="E418" s="39">
        <v>621006791</v>
      </c>
      <c r="F418" s="16" t="s">
        <v>914</v>
      </c>
      <c r="G418" s="14" t="s">
        <v>1404</v>
      </c>
      <c r="H418" s="14" t="s">
        <v>141</v>
      </c>
      <c r="I418" s="14" t="s">
        <v>35</v>
      </c>
      <c r="J418" s="14">
        <v>20</v>
      </c>
      <c r="K418" s="14">
        <v>107</v>
      </c>
      <c r="L418" s="14" t="s">
        <v>848</v>
      </c>
      <c r="M418" s="14"/>
      <c r="N418" s="96">
        <v>44895</v>
      </c>
      <c r="O418" s="16" t="s">
        <v>39</v>
      </c>
      <c r="P418" s="39" t="s">
        <v>915</v>
      </c>
      <c r="Q418" s="16">
        <v>32</v>
      </c>
      <c r="R418" s="97" t="s">
        <v>843</v>
      </c>
      <c r="S418" s="16" t="s">
        <v>53</v>
      </c>
      <c r="T418" s="39">
        <v>9785447172114</v>
      </c>
      <c r="U418" s="16">
        <v>10</v>
      </c>
      <c r="V418" s="98" t="s">
        <v>10</v>
      </c>
      <c r="W418" s="20" t="s">
        <v>66</v>
      </c>
    </row>
    <row r="419" spans="1:23" s="41" customFormat="1" ht="15" customHeight="1">
      <c r="A419" s="53">
        <v>9785447172091</v>
      </c>
      <c r="B419" s="144">
        <f t="shared" si="16"/>
        <v>0</v>
      </c>
      <c r="C419" s="100"/>
      <c r="D419" s="100">
        <f t="shared" si="17"/>
        <v>0</v>
      </c>
      <c r="E419" s="101">
        <v>621006771</v>
      </c>
      <c r="F419" s="101" t="s">
        <v>363</v>
      </c>
      <c r="G419" s="102" t="s">
        <v>1405</v>
      </c>
      <c r="H419" s="102" t="s">
        <v>141</v>
      </c>
      <c r="I419" s="102" t="s">
        <v>35</v>
      </c>
      <c r="J419" s="102">
        <v>20</v>
      </c>
      <c r="K419" s="126">
        <v>107</v>
      </c>
      <c r="L419" s="126" t="s">
        <v>848</v>
      </c>
      <c r="M419" s="102" t="s">
        <v>1490</v>
      </c>
      <c r="N419" s="103">
        <v>44895</v>
      </c>
      <c r="O419" s="101" t="s">
        <v>67</v>
      </c>
      <c r="P419" s="104" t="s">
        <v>142</v>
      </c>
      <c r="Q419" s="105">
        <v>32</v>
      </c>
      <c r="R419" s="105" t="s">
        <v>843</v>
      </c>
      <c r="S419" s="101" t="s">
        <v>53</v>
      </c>
      <c r="T419" s="104">
        <v>9785447172091</v>
      </c>
      <c r="U419" s="101">
        <v>10</v>
      </c>
      <c r="V419" s="106" t="s">
        <v>10</v>
      </c>
      <c r="W419" s="107" t="s">
        <v>66</v>
      </c>
    </row>
    <row r="420" spans="1:23" s="29" customFormat="1" ht="15" customHeight="1">
      <c r="A420" s="59">
        <v>9785447176976</v>
      </c>
      <c r="B420" s="95">
        <f t="shared" si="16"/>
        <v>0</v>
      </c>
      <c r="C420" s="15"/>
      <c r="D420" s="15">
        <f t="shared" si="17"/>
        <v>0</v>
      </c>
      <c r="E420" s="16">
        <v>622002900</v>
      </c>
      <c r="F420" s="16" t="s">
        <v>287</v>
      </c>
      <c r="G420" s="14" t="s">
        <v>284</v>
      </c>
      <c r="H420" s="14" t="s">
        <v>33</v>
      </c>
      <c r="I420" s="14" t="s">
        <v>285</v>
      </c>
      <c r="J420" s="14">
        <v>5</v>
      </c>
      <c r="K420" s="14">
        <v>1390</v>
      </c>
      <c r="L420" s="14" t="s">
        <v>848</v>
      </c>
      <c r="M420" s="14"/>
      <c r="N420" s="96">
        <v>44824</v>
      </c>
      <c r="O420" s="16" t="s">
        <v>89</v>
      </c>
      <c r="P420" s="39" t="s">
        <v>286</v>
      </c>
      <c r="Q420" s="97">
        <v>224</v>
      </c>
      <c r="R420" s="97" t="s">
        <v>844</v>
      </c>
      <c r="S420" s="16" t="s">
        <v>81</v>
      </c>
      <c r="T420" s="39">
        <v>9785447176976</v>
      </c>
      <c r="U420" s="16">
        <v>10</v>
      </c>
      <c r="V420" s="98" t="s">
        <v>10</v>
      </c>
      <c r="W420" s="99" t="s">
        <v>66</v>
      </c>
    </row>
    <row r="421" spans="1:23" s="32" customFormat="1" ht="15" customHeight="1">
      <c r="A421" s="59">
        <v>9785447177003</v>
      </c>
      <c r="B421" s="95">
        <f t="shared" si="16"/>
        <v>0</v>
      </c>
      <c r="C421" s="15"/>
      <c r="D421" s="15">
        <f t="shared" si="17"/>
        <v>0</v>
      </c>
      <c r="E421" s="16">
        <v>623001090</v>
      </c>
      <c r="F421" s="16" t="s">
        <v>476</v>
      </c>
      <c r="G421" s="14" t="s">
        <v>1489</v>
      </c>
      <c r="H421" s="14" t="s">
        <v>33</v>
      </c>
      <c r="I421" s="14" t="s">
        <v>46</v>
      </c>
      <c r="J421" s="14">
        <v>5</v>
      </c>
      <c r="K421" s="14">
        <v>1290</v>
      </c>
      <c r="L421" s="14" t="s">
        <v>848</v>
      </c>
      <c r="M421" s="14"/>
      <c r="N421" s="96">
        <v>45103</v>
      </c>
      <c r="O421" s="16" t="s">
        <v>89</v>
      </c>
      <c r="P421" s="39" t="s">
        <v>477</v>
      </c>
      <c r="Q421" s="97">
        <v>224</v>
      </c>
      <c r="R421" s="119" t="s">
        <v>844</v>
      </c>
      <c r="S421" s="16" t="s">
        <v>81</v>
      </c>
      <c r="T421" s="39">
        <v>9785447177003</v>
      </c>
      <c r="U421" s="16">
        <v>10</v>
      </c>
      <c r="V421" s="98" t="s">
        <v>10</v>
      </c>
      <c r="W421" s="99" t="s">
        <v>66</v>
      </c>
    </row>
    <row r="422" spans="1:23" s="28" customFormat="1" ht="15" customHeight="1">
      <c r="A422" s="59">
        <v>9785447176228</v>
      </c>
      <c r="B422" s="95">
        <f t="shared" ref="B422:B449" si="18">C422*K422</f>
        <v>0</v>
      </c>
      <c r="C422" s="15"/>
      <c r="D422" s="15">
        <f t="shared" si="17"/>
        <v>0</v>
      </c>
      <c r="E422" s="16">
        <v>622002880</v>
      </c>
      <c r="F422" s="16" t="s">
        <v>282</v>
      </c>
      <c r="G422" s="14" t="s">
        <v>950</v>
      </c>
      <c r="H422" s="14" t="s">
        <v>33</v>
      </c>
      <c r="I422" s="14" t="s">
        <v>281</v>
      </c>
      <c r="J422" s="14">
        <v>10</v>
      </c>
      <c r="K422" s="14">
        <v>790</v>
      </c>
      <c r="L422" s="14" t="s">
        <v>848</v>
      </c>
      <c r="M422" s="14"/>
      <c r="N422" s="96">
        <v>44817</v>
      </c>
      <c r="O422" s="16" t="s">
        <v>89</v>
      </c>
      <c r="P422" s="39" t="s">
        <v>280</v>
      </c>
      <c r="Q422" s="97">
        <v>112</v>
      </c>
      <c r="R422" s="97" t="s">
        <v>844</v>
      </c>
      <c r="S422" s="16" t="s">
        <v>81</v>
      </c>
      <c r="T422" s="39">
        <v>9785447176228</v>
      </c>
      <c r="U422" s="16">
        <v>10</v>
      </c>
      <c r="V422" s="16" t="s">
        <v>10</v>
      </c>
      <c r="W422" s="99" t="s">
        <v>66</v>
      </c>
    </row>
    <row r="423" spans="1:23" s="29" customFormat="1" ht="15" customHeight="1">
      <c r="A423" s="59">
        <v>9785447177027</v>
      </c>
      <c r="B423" s="95">
        <f t="shared" si="18"/>
        <v>0</v>
      </c>
      <c r="C423" s="15"/>
      <c r="D423" s="15">
        <f t="shared" si="17"/>
        <v>0</v>
      </c>
      <c r="E423" s="16">
        <v>622003760</v>
      </c>
      <c r="F423" s="16" t="s">
        <v>392</v>
      </c>
      <c r="G423" s="14" t="s">
        <v>949</v>
      </c>
      <c r="H423" s="14" t="s">
        <v>33</v>
      </c>
      <c r="I423" s="14" t="s">
        <v>46</v>
      </c>
      <c r="J423" s="14">
        <v>5</v>
      </c>
      <c r="K423" s="14">
        <v>1200</v>
      </c>
      <c r="L423" s="14" t="s">
        <v>848</v>
      </c>
      <c r="M423" s="14"/>
      <c r="N423" s="96">
        <v>44984</v>
      </c>
      <c r="O423" s="16" t="s">
        <v>89</v>
      </c>
      <c r="P423" s="39" t="s">
        <v>393</v>
      </c>
      <c r="Q423" s="97">
        <v>352</v>
      </c>
      <c r="R423" s="119" t="s">
        <v>844</v>
      </c>
      <c r="S423" s="16" t="s">
        <v>1096</v>
      </c>
      <c r="T423" s="39">
        <v>9785447177027</v>
      </c>
      <c r="U423" s="16">
        <v>10</v>
      </c>
      <c r="V423" s="98" t="s">
        <v>10</v>
      </c>
      <c r="W423" s="99" t="s">
        <v>66</v>
      </c>
    </row>
    <row r="424" spans="1:23" s="35" customFormat="1" ht="15" customHeight="1">
      <c r="A424" s="53">
        <v>9785447170028</v>
      </c>
      <c r="B424" s="144">
        <f t="shared" si="18"/>
        <v>0</v>
      </c>
      <c r="C424" s="100"/>
      <c r="D424" s="100">
        <f t="shared" si="17"/>
        <v>0</v>
      </c>
      <c r="E424" s="101">
        <v>621001441</v>
      </c>
      <c r="F424" s="101" t="s">
        <v>268</v>
      </c>
      <c r="G424" s="102" t="s">
        <v>947</v>
      </c>
      <c r="H424" s="102" t="s">
        <v>33</v>
      </c>
      <c r="I424" s="102" t="s">
        <v>46</v>
      </c>
      <c r="J424" s="102">
        <v>10</v>
      </c>
      <c r="K424" s="102">
        <v>516</v>
      </c>
      <c r="L424" s="102" t="s">
        <v>848</v>
      </c>
      <c r="M424" s="102" t="s">
        <v>1490</v>
      </c>
      <c r="N424" s="103">
        <v>44803</v>
      </c>
      <c r="O424" s="101" t="s">
        <v>30</v>
      </c>
      <c r="P424" s="104" t="s">
        <v>94</v>
      </c>
      <c r="Q424" s="105">
        <v>80</v>
      </c>
      <c r="R424" s="105" t="s">
        <v>844</v>
      </c>
      <c r="S424" s="101" t="s">
        <v>73</v>
      </c>
      <c r="T424" s="104">
        <v>9785447170028</v>
      </c>
      <c r="U424" s="101">
        <v>10</v>
      </c>
      <c r="V424" s="101" t="s">
        <v>10</v>
      </c>
      <c r="W424" s="107" t="s">
        <v>66</v>
      </c>
    </row>
    <row r="425" spans="1:23" s="28" customFormat="1" ht="15" customHeight="1">
      <c r="A425" s="59">
        <v>9785447169015</v>
      </c>
      <c r="B425" s="95">
        <f t="shared" si="18"/>
        <v>0</v>
      </c>
      <c r="C425" s="15"/>
      <c r="D425" s="15">
        <f t="shared" si="17"/>
        <v>0</v>
      </c>
      <c r="E425" s="16">
        <v>622000110</v>
      </c>
      <c r="F425" s="16" t="s">
        <v>255</v>
      </c>
      <c r="G425" s="14" t="s">
        <v>946</v>
      </c>
      <c r="H425" s="14" t="s">
        <v>33</v>
      </c>
      <c r="I425" s="14" t="s">
        <v>46</v>
      </c>
      <c r="J425" s="14">
        <v>10</v>
      </c>
      <c r="K425" s="118">
        <v>564</v>
      </c>
      <c r="L425" s="118" t="s">
        <v>848</v>
      </c>
      <c r="M425" s="14"/>
      <c r="N425" s="96">
        <v>44685</v>
      </c>
      <c r="O425" s="16" t="s">
        <v>30</v>
      </c>
      <c r="P425" s="39" t="s">
        <v>175</v>
      </c>
      <c r="Q425" s="97">
        <v>64</v>
      </c>
      <c r="R425" s="97" t="s">
        <v>844</v>
      </c>
      <c r="S425" s="16" t="s">
        <v>12</v>
      </c>
      <c r="T425" s="39">
        <v>9785447169015</v>
      </c>
      <c r="U425" s="16">
        <v>10</v>
      </c>
      <c r="V425" s="98" t="s">
        <v>10</v>
      </c>
      <c r="W425" s="99" t="s">
        <v>66</v>
      </c>
    </row>
    <row r="426" spans="1:23" s="37" customFormat="1" ht="15" customHeight="1">
      <c r="A426" s="53">
        <v>9785447173234</v>
      </c>
      <c r="B426" s="144">
        <f t="shared" si="18"/>
        <v>0</v>
      </c>
      <c r="C426" s="100"/>
      <c r="D426" s="100">
        <f t="shared" si="17"/>
        <v>0</v>
      </c>
      <c r="E426" s="101">
        <v>621006351</v>
      </c>
      <c r="F426" s="101" t="s">
        <v>269</v>
      </c>
      <c r="G426" s="102" t="s">
        <v>948</v>
      </c>
      <c r="H426" s="102" t="s">
        <v>33</v>
      </c>
      <c r="I426" s="102" t="s">
        <v>46</v>
      </c>
      <c r="J426" s="102">
        <v>10</v>
      </c>
      <c r="K426" s="102">
        <v>475</v>
      </c>
      <c r="L426" s="102" t="s">
        <v>848</v>
      </c>
      <c r="M426" s="102" t="s">
        <v>1490</v>
      </c>
      <c r="N426" s="103">
        <v>44803</v>
      </c>
      <c r="O426" s="101" t="s">
        <v>30</v>
      </c>
      <c r="P426" s="104" t="s">
        <v>131</v>
      </c>
      <c r="Q426" s="105">
        <v>64</v>
      </c>
      <c r="R426" s="105" t="s">
        <v>844</v>
      </c>
      <c r="S426" s="101" t="s">
        <v>73</v>
      </c>
      <c r="T426" s="104">
        <v>9785447173234</v>
      </c>
      <c r="U426" s="101">
        <v>10</v>
      </c>
      <c r="V426" s="106" t="s">
        <v>10</v>
      </c>
      <c r="W426" s="107" t="s">
        <v>66</v>
      </c>
    </row>
    <row r="427" spans="1:23" s="37" customFormat="1">
      <c r="A427" s="53">
        <v>9785447178130</v>
      </c>
      <c r="B427" s="144">
        <f t="shared" si="18"/>
        <v>0</v>
      </c>
      <c r="C427" s="100"/>
      <c r="D427" s="100">
        <f t="shared" si="17"/>
        <v>0</v>
      </c>
      <c r="E427" s="101">
        <v>622005041</v>
      </c>
      <c r="F427" s="101" t="s">
        <v>377</v>
      </c>
      <c r="G427" s="102" t="s">
        <v>1406</v>
      </c>
      <c r="H427" s="102" t="s">
        <v>272</v>
      </c>
      <c r="I427" s="102" t="s">
        <v>35</v>
      </c>
      <c r="J427" s="102">
        <v>20</v>
      </c>
      <c r="K427" s="102">
        <v>39</v>
      </c>
      <c r="L427" s="102" t="s">
        <v>848</v>
      </c>
      <c r="M427" s="102" t="s">
        <v>1490</v>
      </c>
      <c r="N427" s="103">
        <v>44923</v>
      </c>
      <c r="O427" s="101" t="s">
        <v>22</v>
      </c>
      <c r="P427" s="104" t="s">
        <v>274</v>
      </c>
      <c r="Q427" s="105">
        <v>16</v>
      </c>
      <c r="R427" s="105" t="s">
        <v>843</v>
      </c>
      <c r="S427" s="101" t="s">
        <v>21</v>
      </c>
      <c r="T427" s="104">
        <v>9785447178130</v>
      </c>
      <c r="U427" s="101">
        <v>10</v>
      </c>
      <c r="V427" s="106" t="s">
        <v>10</v>
      </c>
      <c r="W427" s="117" t="s">
        <v>66</v>
      </c>
    </row>
    <row r="428" spans="1:23" s="37" customFormat="1">
      <c r="A428" s="53">
        <v>9785447178147</v>
      </c>
      <c r="B428" s="144">
        <f t="shared" si="18"/>
        <v>0</v>
      </c>
      <c r="C428" s="100"/>
      <c r="D428" s="100">
        <f t="shared" si="17"/>
        <v>0</v>
      </c>
      <c r="E428" s="101">
        <v>622005051</v>
      </c>
      <c r="F428" s="101" t="s">
        <v>378</v>
      </c>
      <c r="G428" s="102" t="s">
        <v>1407</v>
      </c>
      <c r="H428" s="102" t="s">
        <v>272</v>
      </c>
      <c r="I428" s="102" t="s">
        <v>35</v>
      </c>
      <c r="J428" s="102">
        <v>20</v>
      </c>
      <c r="K428" s="102">
        <v>39</v>
      </c>
      <c r="L428" s="102" t="s">
        <v>848</v>
      </c>
      <c r="M428" s="102" t="s">
        <v>1490</v>
      </c>
      <c r="N428" s="103">
        <v>44923</v>
      </c>
      <c r="O428" s="101" t="s">
        <v>15</v>
      </c>
      <c r="P428" s="104" t="s">
        <v>275</v>
      </c>
      <c r="Q428" s="105">
        <v>16</v>
      </c>
      <c r="R428" s="105" t="s">
        <v>843</v>
      </c>
      <c r="S428" s="101" t="s">
        <v>21</v>
      </c>
      <c r="T428" s="104">
        <v>9785447178147</v>
      </c>
      <c r="U428" s="101">
        <v>10</v>
      </c>
      <c r="V428" s="106" t="s">
        <v>10</v>
      </c>
      <c r="W428" s="117" t="s">
        <v>66</v>
      </c>
    </row>
    <row r="429" spans="1:23" s="37" customFormat="1">
      <c r="A429" s="53">
        <v>9785447178116</v>
      </c>
      <c r="B429" s="144">
        <f t="shared" si="18"/>
        <v>0</v>
      </c>
      <c r="C429" s="100"/>
      <c r="D429" s="100">
        <f t="shared" si="17"/>
        <v>0</v>
      </c>
      <c r="E429" s="101">
        <v>622005021</v>
      </c>
      <c r="F429" s="101" t="s">
        <v>376</v>
      </c>
      <c r="G429" s="102" t="s">
        <v>1408</v>
      </c>
      <c r="H429" s="102" t="s">
        <v>272</v>
      </c>
      <c r="I429" s="102" t="s">
        <v>35</v>
      </c>
      <c r="J429" s="102">
        <v>20</v>
      </c>
      <c r="K429" s="102">
        <v>39</v>
      </c>
      <c r="L429" s="102" t="s">
        <v>848</v>
      </c>
      <c r="M429" s="102" t="s">
        <v>1490</v>
      </c>
      <c r="N429" s="103">
        <v>44923</v>
      </c>
      <c r="O429" s="101" t="s">
        <v>67</v>
      </c>
      <c r="P429" s="104" t="s">
        <v>273</v>
      </c>
      <c r="Q429" s="105">
        <v>16</v>
      </c>
      <c r="R429" s="105" t="s">
        <v>843</v>
      </c>
      <c r="S429" s="101" t="s">
        <v>21</v>
      </c>
      <c r="T429" s="104">
        <v>9785447178116</v>
      </c>
      <c r="U429" s="101">
        <v>10</v>
      </c>
      <c r="V429" s="106" t="s">
        <v>10</v>
      </c>
      <c r="W429" s="117" t="s">
        <v>66</v>
      </c>
    </row>
    <row r="430" spans="1:23" s="62" customFormat="1">
      <c r="A430" s="53">
        <v>9785447178123</v>
      </c>
      <c r="B430" s="144">
        <f t="shared" si="18"/>
        <v>0</v>
      </c>
      <c r="C430" s="100"/>
      <c r="D430" s="100">
        <f t="shared" si="17"/>
        <v>0</v>
      </c>
      <c r="E430" s="101">
        <v>622005031</v>
      </c>
      <c r="F430" s="101" t="s">
        <v>379</v>
      </c>
      <c r="G430" s="102" t="s">
        <v>1409</v>
      </c>
      <c r="H430" s="102" t="s">
        <v>272</v>
      </c>
      <c r="I430" s="102" t="s">
        <v>35</v>
      </c>
      <c r="J430" s="102">
        <v>20</v>
      </c>
      <c r="K430" s="102">
        <v>39</v>
      </c>
      <c r="L430" s="102" t="s">
        <v>848</v>
      </c>
      <c r="M430" s="102" t="s">
        <v>1490</v>
      </c>
      <c r="N430" s="103">
        <v>44923</v>
      </c>
      <c r="O430" s="101" t="s">
        <v>28</v>
      </c>
      <c r="P430" s="104" t="s">
        <v>276</v>
      </c>
      <c r="Q430" s="105">
        <v>16</v>
      </c>
      <c r="R430" s="105" t="s">
        <v>843</v>
      </c>
      <c r="S430" s="101" t="s">
        <v>21</v>
      </c>
      <c r="T430" s="104">
        <v>9785447178123</v>
      </c>
      <c r="U430" s="101">
        <v>10</v>
      </c>
      <c r="V430" s="106" t="s">
        <v>10</v>
      </c>
      <c r="W430" s="117" t="s">
        <v>66</v>
      </c>
    </row>
    <row r="431" spans="1:23" s="32" customFormat="1">
      <c r="A431" s="59">
        <v>9785447183424</v>
      </c>
      <c r="B431" s="95">
        <f t="shared" si="18"/>
        <v>0</v>
      </c>
      <c r="C431" s="15"/>
      <c r="D431" s="15">
        <f t="shared" si="17"/>
        <v>0</v>
      </c>
      <c r="E431" s="16">
        <v>624004110</v>
      </c>
      <c r="F431" s="16" t="s">
        <v>701</v>
      </c>
      <c r="G431" s="14" t="s">
        <v>1420</v>
      </c>
      <c r="H431" s="14" t="s">
        <v>179</v>
      </c>
      <c r="I431" s="14" t="s">
        <v>35</v>
      </c>
      <c r="J431" s="14">
        <v>20</v>
      </c>
      <c r="K431" s="118">
        <v>69</v>
      </c>
      <c r="L431" s="118" t="s">
        <v>848</v>
      </c>
      <c r="M431" s="14"/>
      <c r="N431" s="96">
        <v>45456</v>
      </c>
      <c r="O431" s="16" t="s">
        <v>670</v>
      </c>
      <c r="P431" s="39" t="s">
        <v>702</v>
      </c>
      <c r="Q431" s="97">
        <v>32</v>
      </c>
      <c r="R431" s="97" t="s">
        <v>843</v>
      </c>
      <c r="S431" s="16" t="s">
        <v>72</v>
      </c>
      <c r="T431" s="39">
        <v>9785447183424</v>
      </c>
      <c r="U431" s="98">
        <v>10</v>
      </c>
      <c r="V431" s="125" t="s">
        <v>10</v>
      </c>
      <c r="W431" s="127" t="s">
        <v>66</v>
      </c>
    </row>
    <row r="432" spans="1:23" s="32" customFormat="1">
      <c r="A432" s="59">
        <v>9785447179762</v>
      </c>
      <c r="B432" s="95">
        <f t="shared" si="18"/>
        <v>0</v>
      </c>
      <c r="C432" s="15"/>
      <c r="D432" s="15">
        <f t="shared" si="17"/>
        <v>0</v>
      </c>
      <c r="E432" s="16">
        <v>623001490</v>
      </c>
      <c r="F432" s="16" t="s">
        <v>434</v>
      </c>
      <c r="G432" s="14" t="s">
        <v>607</v>
      </c>
      <c r="H432" s="14" t="s">
        <v>179</v>
      </c>
      <c r="I432" s="14" t="s">
        <v>35</v>
      </c>
      <c r="J432" s="14">
        <v>20</v>
      </c>
      <c r="K432" s="118">
        <v>95</v>
      </c>
      <c r="L432" s="118" t="s">
        <v>848</v>
      </c>
      <c r="M432" s="14"/>
      <c r="N432" s="96">
        <v>45036</v>
      </c>
      <c r="O432" s="16" t="s">
        <v>156</v>
      </c>
      <c r="P432" s="39" t="s">
        <v>435</v>
      </c>
      <c r="Q432" s="97">
        <v>32</v>
      </c>
      <c r="R432" s="97" t="s">
        <v>843</v>
      </c>
      <c r="S432" s="16" t="s">
        <v>72</v>
      </c>
      <c r="T432" s="39">
        <v>9785447179762</v>
      </c>
      <c r="U432" s="16">
        <v>10</v>
      </c>
      <c r="V432" s="98" t="s">
        <v>10</v>
      </c>
      <c r="W432" s="20" t="s">
        <v>66</v>
      </c>
    </row>
    <row r="433" spans="1:23" s="32" customFormat="1">
      <c r="A433" s="59">
        <v>9785447183394</v>
      </c>
      <c r="B433" s="95">
        <f t="shared" si="18"/>
        <v>0</v>
      </c>
      <c r="C433" s="15"/>
      <c r="D433" s="15">
        <f t="shared" si="17"/>
        <v>0</v>
      </c>
      <c r="E433" s="16">
        <v>624004080</v>
      </c>
      <c r="F433" s="16" t="s">
        <v>688</v>
      </c>
      <c r="G433" s="14" t="s">
        <v>942</v>
      </c>
      <c r="H433" s="14" t="s">
        <v>179</v>
      </c>
      <c r="I433" s="14" t="s">
        <v>35</v>
      </c>
      <c r="J433" s="14">
        <v>20</v>
      </c>
      <c r="K433" s="118">
        <v>95</v>
      </c>
      <c r="L433" s="118" t="s">
        <v>848</v>
      </c>
      <c r="M433" s="14"/>
      <c r="N433" s="96">
        <v>45456</v>
      </c>
      <c r="O433" s="16" t="s">
        <v>156</v>
      </c>
      <c r="P433" s="39" t="s">
        <v>689</v>
      </c>
      <c r="Q433" s="97">
        <v>32</v>
      </c>
      <c r="R433" s="97" t="s">
        <v>843</v>
      </c>
      <c r="S433" s="16" t="s">
        <v>72</v>
      </c>
      <c r="T433" s="39">
        <v>9785447183394</v>
      </c>
      <c r="U433" s="16">
        <v>10</v>
      </c>
      <c r="V433" s="98" t="s">
        <v>10</v>
      </c>
      <c r="W433" s="20" t="s">
        <v>66</v>
      </c>
    </row>
    <row r="434" spans="1:23" s="32" customFormat="1">
      <c r="A434" s="59">
        <v>9785447183363</v>
      </c>
      <c r="B434" s="95">
        <f t="shared" si="18"/>
        <v>0</v>
      </c>
      <c r="C434" s="15"/>
      <c r="D434" s="15">
        <f t="shared" si="17"/>
        <v>0</v>
      </c>
      <c r="E434" s="16">
        <v>624004050</v>
      </c>
      <c r="F434" s="16" t="s">
        <v>690</v>
      </c>
      <c r="G434" s="14" t="s">
        <v>943</v>
      </c>
      <c r="H434" s="14" t="s">
        <v>179</v>
      </c>
      <c r="I434" s="14" t="s">
        <v>35</v>
      </c>
      <c r="J434" s="14">
        <v>20</v>
      </c>
      <c r="K434" s="118">
        <v>95</v>
      </c>
      <c r="L434" s="118" t="s">
        <v>848</v>
      </c>
      <c r="M434" s="14"/>
      <c r="N434" s="96">
        <v>45456</v>
      </c>
      <c r="O434" s="16" t="s">
        <v>156</v>
      </c>
      <c r="P434" s="39" t="s">
        <v>691</v>
      </c>
      <c r="Q434" s="97">
        <v>32</v>
      </c>
      <c r="R434" s="97" t="s">
        <v>843</v>
      </c>
      <c r="S434" s="16" t="s">
        <v>72</v>
      </c>
      <c r="T434" s="39">
        <v>9785447183363</v>
      </c>
      <c r="U434" s="16">
        <v>10</v>
      </c>
      <c r="V434" s="98" t="s">
        <v>10</v>
      </c>
      <c r="W434" s="20" t="s">
        <v>66</v>
      </c>
    </row>
    <row r="435" spans="1:23" s="32" customFormat="1">
      <c r="A435" s="59">
        <v>9785447183400</v>
      </c>
      <c r="B435" s="95">
        <f t="shared" si="18"/>
        <v>0</v>
      </c>
      <c r="C435" s="15"/>
      <c r="D435" s="15">
        <f t="shared" si="17"/>
        <v>0</v>
      </c>
      <c r="E435" s="16">
        <v>624004090</v>
      </c>
      <c r="F435" s="16" t="s">
        <v>692</v>
      </c>
      <c r="G435" s="14" t="s">
        <v>941</v>
      </c>
      <c r="H435" s="14" t="s">
        <v>179</v>
      </c>
      <c r="I435" s="14" t="s">
        <v>35</v>
      </c>
      <c r="J435" s="14">
        <v>20</v>
      </c>
      <c r="K435" s="118">
        <v>69</v>
      </c>
      <c r="L435" s="118" t="s">
        <v>848</v>
      </c>
      <c r="M435" s="14"/>
      <c r="N435" s="96">
        <v>45456</v>
      </c>
      <c r="O435" s="16" t="s">
        <v>672</v>
      </c>
      <c r="P435" s="39" t="s">
        <v>693</v>
      </c>
      <c r="Q435" s="97">
        <v>32</v>
      </c>
      <c r="R435" s="97" t="s">
        <v>843</v>
      </c>
      <c r="S435" s="16" t="s">
        <v>72</v>
      </c>
      <c r="T435" s="39">
        <v>9785447183400</v>
      </c>
      <c r="U435" s="16">
        <v>10</v>
      </c>
      <c r="V435" s="125" t="s">
        <v>10</v>
      </c>
      <c r="W435" s="127" t="s">
        <v>66</v>
      </c>
    </row>
    <row r="436" spans="1:23" s="30" customFormat="1">
      <c r="A436" s="59">
        <v>9785447176297</v>
      </c>
      <c r="B436" s="95">
        <f t="shared" si="18"/>
        <v>0</v>
      </c>
      <c r="C436" s="15"/>
      <c r="D436" s="15">
        <f t="shared" si="17"/>
        <v>0</v>
      </c>
      <c r="E436" s="16">
        <v>622002970</v>
      </c>
      <c r="F436" s="16" t="s">
        <v>256</v>
      </c>
      <c r="G436" s="14" t="s">
        <v>433</v>
      </c>
      <c r="H436" s="14" t="s">
        <v>179</v>
      </c>
      <c r="I436" s="14" t="s">
        <v>35</v>
      </c>
      <c r="J436" s="14">
        <v>20</v>
      </c>
      <c r="K436" s="118">
        <v>69</v>
      </c>
      <c r="L436" s="118" t="s">
        <v>848</v>
      </c>
      <c r="M436" s="14"/>
      <c r="N436" s="96">
        <v>44729</v>
      </c>
      <c r="O436" s="16" t="s">
        <v>159</v>
      </c>
      <c r="P436" s="39" t="s">
        <v>182</v>
      </c>
      <c r="Q436" s="97">
        <v>32</v>
      </c>
      <c r="R436" s="97" t="s">
        <v>843</v>
      </c>
      <c r="S436" s="16" t="s">
        <v>72</v>
      </c>
      <c r="T436" s="39">
        <v>9785447176297</v>
      </c>
      <c r="U436" s="16">
        <v>10</v>
      </c>
      <c r="V436" s="98" t="s">
        <v>10</v>
      </c>
      <c r="W436" s="99" t="s">
        <v>66</v>
      </c>
    </row>
    <row r="437" spans="1:23" s="32" customFormat="1">
      <c r="A437" s="59">
        <v>9785447179779</v>
      </c>
      <c r="B437" s="95">
        <f t="shared" si="18"/>
        <v>0</v>
      </c>
      <c r="C437" s="15"/>
      <c r="D437" s="15">
        <f t="shared" si="17"/>
        <v>0</v>
      </c>
      <c r="E437" s="16">
        <v>623001500</v>
      </c>
      <c r="F437" s="16" t="s">
        <v>439</v>
      </c>
      <c r="G437" s="14" t="s">
        <v>939</v>
      </c>
      <c r="H437" s="14" t="s">
        <v>179</v>
      </c>
      <c r="I437" s="14" t="s">
        <v>35</v>
      </c>
      <c r="J437" s="14">
        <v>20</v>
      </c>
      <c r="K437" s="118">
        <v>69</v>
      </c>
      <c r="L437" s="118" t="s">
        <v>848</v>
      </c>
      <c r="M437" s="14"/>
      <c r="N437" s="96">
        <v>45036</v>
      </c>
      <c r="O437" s="16" t="s">
        <v>148</v>
      </c>
      <c r="P437" s="39" t="s">
        <v>440</v>
      </c>
      <c r="Q437" s="97">
        <v>32</v>
      </c>
      <c r="R437" s="97" t="s">
        <v>843</v>
      </c>
      <c r="S437" s="16" t="s">
        <v>72</v>
      </c>
      <c r="T437" s="39">
        <v>9785447179779</v>
      </c>
      <c r="U437" s="16">
        <v>10</v>
      </c>
      <c r="V437" s="98" t="s">
        <v>10</v>
      </c>
      <c r="W437" s="20" t="s">
        <v>66</v>
      </c>
    </row>
    <row r="438" spans="1:23" s="32" customFormat="1">
      <c r="A438" s="59">
        <v>9785447176266</v>
      </c>
      <c r="B438" s="95">
        <f t="shared" si="18"/>
        <v>0</v>
      </c>
      <c r="C438" s="15"/>
      <c r="D438" s="15">
        <f t="shared" si="17"/>
        <v>0</v>
      </c>
      <c r="E438" s="16">
        <v>622002940</v>
      </c>
      <c r="F438" s="16" t="s">
        <v>257</v>
      </c>
      <c r="G438" s="14" t="s">
        <v>187</v>
      </c>
      <c r="H438" s="14" t="s">
        <v>179</v>
      </c>
      <c r="I438" s="14" t="s">
        <v>35</v>
      </c>
      <c r="J438" s="14">
        <v>20</v>
      </c>
      <c r="K438" s="118">
        <v>69</v>
      </c>
      <c r="L438" s="118" t="s">
        <v>848</v>
      </c>
      <c r="M438" s="14"/>
      <c r="N438" s="96">
        <v>44729</v>
      </c>
      <c r="O438" s="16" t="s">
        <v>16</v>
      </c>
      <c r="P438" s="39" t="s">
        <v>180</v>
      </c>
      <c r="Q438" s="97">
        <v>32</v>
      </c>
      <c r="R438" s="97" t="s">
        <v>843</v>
      </c>
      <c r="S438" s="16" t="s">
        <v>72</v>
      </c>
      <c r="T438" s="39">
        <v>9785447176266</v>
      </c>
      <c r="U438" s="16">
        <v>10</v>
      </c>
      <c r="V438" s="98" t="s">
        <v>10</v>
      </c>
      <c r="W438" s="99" t="s">
        <v>66</v>
      </c>
    </row>
    <row r="439" spans="1:23" s="32" customFormat="1">
      <c r="A439" s="59">
        <v>9785447179731</v>
      </c>
      <c r="B439" s="95">
        <f t="shared" si="18"/>
        <v>0</v>
      </c>
      <c r="C439" s="15"/>
      <c r="D439" s="15">
        <f t="shared" si="17"/>
        <v>0</v>
      </c>
      <c r="E439" s="16">
        <v>623001460</v>
      </c>
      <c r="F439" s="16" t="s">
        <v>441</v>
      </c>
      <c r="G439" s="14" t="s">
        <v>443</v>
      </c>
      <c r="H439" s="14" t="s">
        <v>179</v>
      </c>
      <c r="I439" s="14" t="s">
        <v>35</v>
      </c>
      <c r="J439" s="14">
        <v>20</v>
      </c>
      <c r="K439" s="118">
        <v>69</v>
      </c>
      <c r="L439" s="118" t="s">
        <v>848</v>
      </c>
      <c r="M439" s="14"/>
      <c r="N439" s="96">
        <v>45036</v>
      </c>
      <c r="O439" s="16" t="s">
        <v>13</v>
      </c>
      <c r="P439" s="39" t="s">
        <v>442</v>
      </c>
      <c r="Q439" s="97">
        <v>32</v>
      </c>
      <c r="R439" s="97" t="s">
        <v>843</v>
      </c>
      <c r="S439" s="16" t="s">
        <v>72</v>
      </c>
      <c r="T439" s="39">
        <v>9785447179731</v>
      </c>
      <c r="U439" s="16">
        <v>10</v>
      </c>
      <c r="V439" s="98" t="s">
        <v>10</v>
      </c>
      <c r="W439" s="20" t="s">
        <v>66</v>
      </c>
    </row>
    <row r="440" spans="1:23" s="32" customFormat="1">
      <c r="A440" s="59">
        <v>9785447179755</v>
      </c>
      <c r="B440" s="95">
        <f t="shared" si="18"/>
        <v>0</v>
      </c>
      <c r="C440" s="15"/>
      <c r="D440" s="15">
        <f t="shared" si="17"/>
        <v>0</v>
      </c>
      <c r="E440" s="16">
        <v>623001480</v>
      </c>
      <c r="F440" s="16" t="s">
        <v>437</v>
      </c>
      <c r="G440" s="14" t="s">
        <v>436</v>
      </c>
      <c r="H440" s="14" t="s">
        <v>179</v>
      </c>
      <c r="I440" s="14" t="s">
        <v>35</v>
      </c>
      <c r="J440" s="14">
        <v>20</v>
      </c>
      <c r="K440" s="118">
        <v>69</v>
      </c>
      <c r="L440" s="118" t="s">
        <v>848</v>
      </c>
      <c r="M440" s="14"/>
      <c r="N440" s="96">
        <v>45036</v>
      </c>
      <c r="O440" s="16" t="s">
        <v>14</v>
      </c>
      <c r="P440" s="39" t="s">
        <v>438</v>
      </c>
      <c r="Q440" s="97">
        <v>32</v>
      </c>
      <c r="R440" s="97" t="s">
        <v>843</v>
      </c>
      <c r="S440" s="16" t="s">
        <v>72</v>
      </c>
      <c r="T440" s="39">
        <v>9785447179755</v>
      </c>
      <c r="U440" s="16">
        <v>10</v>
      </c>
      <c r="V440" s="98" t="s">
        <v>10</v>
      </c>
      <c r="W440" s="20" t="s">
        <v>66</v>
      </c>
    </row>
    <row r="441" spans="1:23" s="32" customFormat="1">
      <c r="A441" s="59">
        <v>9785447183370</v>
      </c>
      <c r="B441" s="95">
        <f t="shared" si="18"/>
        <v>0</v>
      </c>
      <c r="C441" s="15"/>
      <c r="D441" s="15">
        <f t="shared" si="17"/>
        <v>0</v>
      </c>
      <c r="E441" s="16">
        <v>624004060</v>
      </c>
      <c r="F441" s="16" t="s">
        <v>694</v>
      </c>
      <c r="G441" s="14" t="s">
        <v>1415</v>
      </c>
      <c r="H441" s="14" t="s">
        <v>179</v>
      </c>
      <c r="I441" s="14" t="s">
        <v>35</v>
      </c>
      <c r="J441" s="14">
        <v>20</v>
      </c>
      <c r="K441" s="118">
        <v>69</v>
      </c>
      <c r="L441" s="118" t="s">
        <v>848</v>
      </c>
      <c r="M441" s="14"/>
      <c r="N441" s="96">
        <v>45456</v>
      </c>
      <c r="O441" s="16" t="s">
        <v>591</v>
      </c>
      <c r="P441" s="39" t="s">
        <v>695</v>
      </c>
      <c r="Q441" s="97">
        <v>32</v>
      </c>
      <c r="R441" s="97" t="s">
        <v>843</v>
      </c>
      <c r="S441" s="16" t="s">
        <v>72</v>
      </c>
      <c r="T441" s="39">
        <v>9785447183370</v>
      </c>
      <c r="U441" s="16">
        <v>10</v>
      </c>
      <c r="V441" s="98" t="s">
        <v>10</v>
      </c>
      <c r="W441" s="20" t="s">
        <v>66</v>
      </c>
    </row>
    <row r="442" spans="1:23" s="32" customFormat="1">
      <c r="A442" s="59">
        <v>9785447179717</v>
      </c>
      <c r="B442" s="95">
        <f t="shared" si="18"/>
        <v>0</v>
      </c>
      <c r="C442" s="15"/>
      <c r="D442" s="15">
        <f t="shared" si="17"/>
        <v>0</v>
      </c>
      <c r="E442" s="16">
        <v>623001440</v>
      </c>
      <c r="F442" s="16" t="s">
        <v>431</v>
      </c>
      <c r="G442" s="14" t="s">
        <v>430</v>
      </c>
      <c r="H442" s="14" t="s">
        <v>179</v>
      </c>
      <c r="I442" s="14" t="s">
        <v>35</v>
      </c>
      <c r="J442" s="14">
        <v>20</v>
      </c>
      <c r="K442" s="118">
        <v>69</v>
      </c>
      <c r="L442" s="118" t="s">
        <v>848</v>
      </c>
      <c r="M442" s="14"/>
      <c r="N442" s="96">
        <v>45036</v>
      </c>
      <c r="O442" s="16" t="s">
        <v>67</v>
      </c>
      <c r="P442" s="39" t="s">
        <v>432</v>
      </c>
      <c r="Q442" s="97">
        <v>32</v>
      </c>
      <c r="R442" s="97" t="s">
        <v>843</v>
      </c>
      <c r="S442" s="16" t="s">
        <v>72</v>
      </c>
      <c r="T442" s="39">
        <v>9785447179717</v>
      </c>
      <c r="U442" s="16">
        <v>10</v>
      </c>
      <c r="V442" s="98" t="s">
        <v>10</v>
      </c>
      <c r="W442" s="20" t="s">
        <v>66</v>
      </c>
    </row>
    <row r="443" spans="1:23" s="32" customFormat="1">
      <c r="A443" s="59">
        <v>9785447183417</v>
      </c>
      <c r="B443" s="95">
        <f t="shared" si="18"/>
        <v>0</v>
      </c>
      <c r="C443" s="15"/>
      <c r="D443" s="15">
        <f t="shared" si="17"/>
        <v>0</v>
      </c>
      <c r="E443" s="16">
        <v>624004100</v>
      </c>
      <c r="F443" s="16" t="s">
        <v>697</v>
      </c>
      <c r="G443" s="14" t="s">
        <v>944</v>
      </c>
      <c r="H443" s="14" t="s">
        <v>179</v>
      </c>
      <c r="I443" s="14" t="s">
        <v>35</v>
      </c>
      <c r="J443" s="14">
        <v>20</v>
      </c>
      <c r="K443" s="118">
        <v>69</v>
      </c>
      <c r="L443" s="118" t="s">
        <v>848</v>
      </c>
      <c r="M443" s="14"/>
      <c r="N443" s="96">
        <v>45456</v>
      </c>
      <c r="O443" s="16" t="s">
        <v>55</v>
      </c>
      <c r="P443" s="39" t="s">
        <v>698</v>
      </c>
      <c r="Q443" s="97">
        <v>32</v>
      </c>
      <c r="R443" s="97" t="s">
        <v>843</v>
      </c>
      <c r="S443" s="16" t="s">
        <v>72</v>
      </c>
      <c r="T443" s="39">
        <v>9785447183417</v>
      </c>
      <c r="U443" s="16">
        <v>10</v>
      </c>
      <c r="V443" s="98" t="s">
        <v>10</v>
      </c>
      <c r="W443" s="20" t="s">
        <v>66</v>
      </c>
    </row>
    <row r="444" spans="1:23" s="32" customFormat="1">
      <c r="A444" s="59">
        <v>9785447183387</v>
      </c>
      <c r="B444" s="95">
        <f t="shared" si="18"/>
        <v>0</v>
      </c>
      <c r="C444" s="15"/>
      <c r="D444" s="15">
        <f t="shared" si="17"/>
        <v>0</v>
      </c>
      <c r="E444" s="16">
        <v>624004070</v>
      </c>
      <c r="F444" s="16" t="s">
        <v>699</v>
      </c>
      <c r="G444" s="14" t="s">
        <v>945</v>
      </c>
      <c r="H444" s="14" t="s">
        <v>179</v>
      </c>
      <c r="I444" s="14" t="s">
        <v>35</v>
      </c>
      <c r="J444" s="14">
        <v>20</v>
      </c>
      <c r="K444" s="118">
        <v>69</v>
      </c>
      <c r="L444" s="118" t="s">
        <v>848</v>
      </c>
      <c r="M444" s="14"/>
      <c r="N444" s="96">
        <v>45456</v>
      </c>
      <c r="O444" s="16" t="s">
        <v>444</v>
      </c>
      <c r="P444" s="39" t="s">
        <v>700</v>
      </c>
      <c r="Q444" s="97">
        <v>32</v>
      </c>
      <c r="R444" s="97" t="s">
        <v>843</v>
      </c>
      <c r="S444" s="16" t="s">
        <v>72</v>
      </c>
      <c r="T444" s="39">
        <v>9785447183387</v>
      </c>
      <c r="U444" s="16">
        <v>10</v>
      </c>
      <c r="V444" s="98" t="s">
        <v>10</v>
      </c>
      <c r="W444" s="20" t="s">
        <v>66</v>
      </c>
    </row>
    <row r="445" spans="1:23" s="37" customFormat="1">
      <c r="A445" s="53">
        <v>9785447176259</v>
      </c>
      <c r="B445" s="144">
        <f t="shared" si="18"/>
        <v>0</v>
      </c>
      <c r="C445" s="100"/>
      <c r="D445" s="100">
        <f t="shared" si="17"/>
        <v>0</v>
      </c>
      <c r="E445" s="101">
        <v>622002931</v>
      </c>
      <c r="F445" s="101" t="s">
        <v>696</v>
      </c>
      <c r="G445" s="102" t="s">
        <v>940</v>
      </c>
      <c r="H445" s="102" t="s">
        <v>179</v>
      </c>
      <c r="I445" s="102" t="s">
        <v>35</v>
      </c>
      <c r="J445" s="102">
        <v>20</v>
      </c>
      <c r="K445" s="126">
        <v>69</v>
      </c>
      <c r="L445" s="126" t="s">
        <v>848</v>
      </c>
      <c r="M445" s="102" t="s">
        <v>1490</v>
      </c>
      <c r="N445" s="103">
        <v>45456</v>
      </c>
      <c r="O445" s="101" t="s">
        <v>28</v>
      </c>
      <c r="P445" s="104" t="s">
        <v>181</v>
      </c>
      <c r="Q445" s="105">
        <v>32</v>
      </c>
      <c r="R445" s="105" t="s">
        <v>843</v>
      </c>
      <c r="S445" s="101" t="s">
        <v>72</v>
      </c>
      <c r="T445" s="104">
        <v>9785447176259</v>
      </c>
      <c r="U445" s="101">
        <v>10</v>
      </c>
      <c r="V445" s="106" t="s">
        <v>10</v>
      </c>
      <c r="W445" s="117" t="s">
        <v>66</v>
      </c>
    </row>
    <row r="446" spans="1:23" s="32" customFormat="1">
      <c r="A446" s="59">
        <v>9785447183608</v>
      </c>
      <c r="B446" s="95">
        <f t="shared" si="18"/>
        <v>0</v>
      </c>
      <c r="C446" s="15"/>
      <c r="D446" s="15">
        <f t="shared" si="17"/>
        <v>0</v>
      </c>
      <c r="E446" s="16">
        <v>624004290</v>
      </c>
      <c r="F446" s="16" t="s">
        <v>834</v>
      </c>
      <c r="G446" s="14" t="s">
        <v>1414</v>
      </c>
      <c r="H446" s="14" t="s">
        <v>833</v>
      </c>
      <c r="I446" s="14" t="s">
        <v>35</v>
      </c>
      <c r="J446" s="14">
        <v>20</v>
      </c>
      <c r="K446" s="14">
        <v>299</v>
      </c>
      <c r="L446" s="14" t="s">
        <v>848</v>
      </c>
      <c r="M446" s="14"/>
      <c r="N446" s="96">
        <v>45721</v>
      </c>
      <c r="O446" s="16" t="s">
        <v>156</v>
      </c>
      <c r="P446" s="39" t="s">
        <v>835</v>
      </c>
      <c r="Q446" s="97">
        <v>64</v>
      </c>
      <c r="R446" s="97" t="s">
        <v>844</v>
      </c>
      <c r="S446" s="16" t="s">
        <v>1097</v>
      </c>
      <c r="T446" s="39">
        <v>9785447183608</v>
      </c>
      <c r="U446" s="16">
        <v>10</v>
      </c>
      <c r="V446" s="98" t="s">
        <v>10</v>
      </c>
      <c r="W446" s="99" t="s">
        <v>66</v>
      </c>
    </row>
    <row r="447" spans="1:23" s="32" customFormat="1">
      <c r="A447" s="59">
        <v>9785447183585</v>
      </c>
      <c r="B447" s="95">
        <f t="shared" si="18"/>
        <v>0</v>
      </c>
      <c r="C447" s="15"/>
      <c r="D447" s="15">
        <f t="shared" si="17"/>
        <v>0</v>
      </c>
      <c r="E447" s="16">
        <v>624004270</v>
      </c>
      <c r="F447" s="16" t="s">
        <v>837</v>
      </c>
      <c r="G447" s="14" t="s">
        <v>836</v>
      </c>
      <c r="H447" s="14" t="s">
        <v>833</v>
      </c>
      <c r="I447" s="14" t="s">
        <v>35</v>
      </c>
      <c r="J447" s="14">
        <v>20</v>
      </c>
      <c r="K447" s="14">
        <v>299</v>
      </c>
      <c r="L447" s="14" t="s">
        <v>848</v>
      </c>
      <c r="M447" s="14"/>
      <c r="N447" s="96">
        <v>45721</v>
      </c>
      <c r="O447" s="16" t="s">
        <v>672</v>
      </c>
      <c r="P447" s="39" t="s">
        <v>838</v>
      </c>
      <c r="Q447" s="97">
        <v>64</v>
      </c>
      <c r="R447" s="97" t="s">
        <v>844</v>
      </c>
      <c r="S447" s="16" t="s">
        <v>1097</v>
      </c>
      <c r="T447" s="39">
        <v>9785447183585</v>
      </c>
      <c r="U447" s="16">
        <v>10</v>
      </c>
      <c r="V447" s="98" t="s">
        <v>10</v>
      </c>
      <c r="W447" s="99" t="s">
        <v>66</v>
      </c>
    </row>
    <row r="448" spans="1:23" s="30" customFormat="1">
      <c r="A448" s="202">
        <v>9785447186876</v>
      </c>
      <c r="B448" s="146"/>
      <c r="C448" s="108"/>
      <c r="D448" s="108"/>
      <c r="E448" s="110">
        <v>626000640</v>
      </c>
      <c r="F448" s="110" t="s">
        <v>1147</v>
      </c>
      <c r="G448" s="111" t="s">
        <v>1152</v>
      </c>
      <c r="H448" s="111" t="s">
        <v>833</v>
      </c>
      <c r="I448" s="111" t="s">
        <v>35</v>
      </c>
      <c r="J448" s="111">
        <v>20</v>
      </c>
      <c r="K448" s="111">
        <v>329</v>
      </c>
      <c r="L448" s="111" t="s">
        <v>848</v>
      </c>
      <c r="M448" s="111" t="s">
        <v>630</v>
      </c>
      <c r="N448" s="112">
        <v>46098</v>
      </c>
      <c r="O448" s="110" t="s">
        <v>962</v>
      </c>
      <c r="P448" s="109" t="s">
        <v>1148</v>
      </c>
      <c r="Q448" s="113">
        <v>64</v>
      </c>
      <c r="R448" s="113" t="s">
        <v>844</v>
      </c>
      <c r="S448" s="110" t="s">
        <v>1097</v>
      </c>
      <c r="T448" s="38">
        <v>9785447186876</v>
      </c>
      <c r="U448" s="110">
        <v>10</v>
      </c>
      <c r="V448" s="114" t="s">
        <v>10</v>
      </c>
      <c r="W448" s="115" t="s">
        <v>66</v>
      </c>
    </row>
    <row r="449" spans="1:23" s="32" customFormat="1">
      <c r="A449" s="59">
        <v>9785447186081</v>
      </c>
      <c r="B449" s="95">
        <f t="shared" si="18"/>
        <v>0</v>
      </c>
      <c r="C449" s="15"/>
      <c r="D449" s="15">
        <f t="shared" si="17"/>
        <v>0</v>
      </c>
      <c r="E449" s="16">
        <v>625001930</v>
      </c>
      <c r="F449" s="16" t="s">
        <v>996</v>
      </c>
      <c r="G449" s="14" t="s">
        <v>1013</v>
      </c>
      <c r="H449" s="14" t="s">
        <v>833</v>
      </c>
      <c r="I449" s="14" t="s">
        <v>35</v>
      </c>
      <c r="J449" s="14">
        <v>24</v>
      </c>
      <c r="K449" s="14">
        <v>299</v>
      </c>
      <c r="L449" s="14" t="s">
        <v>848</v>
      </c>
      <c r="M449" s="14"/>
      <c r="N449" s="96">
        <v>45926</v>
      </c>
      <c r="O449" s="16" t="s">
        <v>39</v>
      </c>
      <c r="P449" s="39" t="s">
        <v>997</v>
      </c>
      <c r="Q449" s="97">
        <v>64</v>
      </c>
      <c r="R449" s="97" t="s">
        <v>844</v>
      </c>
      <c r="S449" s="16" t="s">
        <v>1097</v>
      </c>
      <c r="T449" s="39">
        <v>9785447186081</v>
      </c>
      <c r="U449" s="16">
        <v>10</v>
      </c>
      <c r="V449" s="98" t="s">
        <v>10</v>
      </c>
      <c r="W449" s="99" t="s">
        <v>66</v>
      </c>
    </row>
    <row r="450" spans="1:23" s="30" customFormat="1">
      <c r="A450" s="202">
        <v>9785447186999</v>
      </c>
      <c r="B450" s="146"/>
      <c r="C450" s="108"/>
      <c r="D450" s="108"/>
      <c r="E450" s="110">
        <v>626000750</v>
      </c>
      <c r="F450" s="110" t="s">
        <v>1145</v>
      </c>
      <c r="G450" s="111" t="s">
        <v>1151</v>
      </c>
      <c r="H450" s="111" t="s">
        <v>833</v>
      </c>
      <c r="I450" s="111" t="s">
        <v>35</v>
      </c>
      <c r="J450" s="111">
        <v>20</v>
      </c>
      <c r="K450" s="111">
        <v>329</v>
      </c>
      <c r="L450" s="111" t="s">
        <v>848</v>
      </c>
      <c r="M450" s="111" t="s">
        <v>630</v>
      </c>
      <c r="N450" s="112">
        <v>46098</v>
      </c>
      <c r="O450" s="110" t="s">
        <v>39</v>
      </c>
      <c r="P450" s="109" t="s">
        <v>1146</v>
      </c>
      <c r="Q450" s="113">
        <v>64</v>
      </c>
      <c r="R450" s="113" t="s">
        <v>844</v>
      </c>
      <c r="S450" s="110" t="s">
        <v>1097</v>
      </c>
      <c r="T450" s="38">
        <v>9785447186999</v>
      </c>
      <c r="U450" s="110">
        <v>10</v>
      </c>
      <c r="V450" s="114" t="s">
        <v>10</v>
      </c>
      <c r="W450" s="115" t="s">
        <v>66</v>
      </c>
    </row>
    <row r="451" spans="1:23" s="30" customFormat="1">
      <c r="A451" s="202">
        <v>9785447186715</v>
      </c>
      <c r="B451" s="146"/>
      <c r="C451" s="108"/>
      <c r="D451" s="108"/>
      <c r="E451" s="110">
        <v>626000330</v>
      </c>
      <c r="F451" s="110" t="s">
        <v>1142</v>
      </c>
      <c r="G451" s="111" t="s">
        <v>1143</v>
      </c>
      <c r="H451" s="111" t="s">
        <v>833</v>
      </c>
      <c r="I451" s="111" t="s">
        <v>35</v>
      </c>
      <c r="J451" s="111">
        <v>20</v>
      </c>
      <c r="K451" s="111">
        <v>329</v>
      </c>
      <c r="L451" s="111" t="s">
        <v>848</v>
      </c>
      <c r="M451" s="111" t="s">
        <v>630</v>
      </c>
      <c r="N451" s="112">
        <v>46098</v>
      </c>
      <c r="O451" s="110" t="s">
        <v>39</v>
      </c>
      <c r="P451" s="109" t="s">
        <v>1144</v>
      </c>
      <c r="Q451" s="113">
        <v>64</v>
      </c>
      <c r="R451" s="113" t="s">
        <v>844</v>
      </c>
      <c r="S451" s="110" t="s">
        <v>1097</v>
      </c>
      <c r="T451" s="38">
        <v>9785447186715</v>
      </c>
      <c r="U451" s="110">
        <v>10</v>
      </c>
      <c r="V451" s="114" t="s">
        <v>10</v>
      </c>
      <c r="W451" s="115" t="s">
        <v>66</v>
      </c>
    </row>
    <row r="452" spans="1:23" s="30" customFormat="1">
      <c r="A452" s="202">
        <v>9785447186883</v>
      </c>
      <c r="B452" s="146"/>
      <c r="C452" s="108"/>
      <c r="D452" s="108"/>
      <c r="E452" s="110">
        <v>626000650</v>
      </c>
      <c r="F452" s="110" t="s">
        <v>1149</v>
      </c>
      <c r="G452" s="111" t="s">
        <v>1153</v>
      </c>
      <c r="H452" s="111" t="s">
        <v>833</v>
      </c>
      <c r="I452" s="111" t="s">
        <v>35</v>
      </c>
      <c r="J452" s="111">
        <v>20</v>
      </c>
      <c r="K452" s="111">
        <v>329</v>
      </c>
      <c r="L452" s="111" t="s">
        <v>848</v>
      </c>
      <c r="M452" s="111" t="s">
        <v>630</v>
      </c>
      <c r="N452" s="112">
        <v>46098</v>
      </c>
      <c r="O452" s="110" t="s">
        <v>786</v>
      </c>
      <c r="P452" s="109" t="s">
        <v>1150</v>
      </c>
      <c r="Q452" s="113">
        <v>64</v>
      </c>
      <c r="R452" s="113" t="s">
        <v>844</v>
      </c>
      <c r="S452" s="110" t="s">
        <v>1097</v>
      </c>
      <c r="T452" s="38">
        <v>9785447186883</v>
      </c>
      <c r="U452" s="110">
        <v>10</v>
      </c>
      <c r="V452" s="114" t="s">
        <v>10</v>
      </c>
      <c r="W452" s="115" t="s">
        <v>66</v>
      </c>
    </row>
    <row r="453" spans="1:23" s="32" customFormat="1">
      <c r="A453" s="59">
        <v>9785447183561</v>
      </c>
      <c r="B453" s="95">
        <f t="shared" ref="B453:B459" si="19">C453*K453</f>
        <v>0</v>
      </c>
      <c r="C453" s="15"/>
      <c r="D453" s="15">
        <f t="shared" ref="D453:D459" si="20">C453/J453</f>
        <v>0</v>
      </c>
      <c r="E453" s="16">
        <v>624004250</v>
      </c>
      <c r="F453" s="16" t="s">
        <v>840</v>
      </c>
      <c r="G453" s="14" t="s">
        <v>839</v>
      </c>
      <c r="H453" s="14" t="s">
        <v>833</v>
      </c>
      <c r="I453" s="14" t="s">
        <v>35</v>
      </c>
      <c r="J453" s="14">
        <v>20</v>
      </c>
      <c r="K453" s="14">
        <v>299</v>
      </c>
      <c r="L453" s="14" t="s">
        <v>848</v>
      </c>
      <c r="M453" s="14"/>
      <c r="N453" s="96">
        <v>45721</v>
      </c>
      <c r="O453" s="16" t="s">
        <v>627</v>
      </c>
      <c r="P453" s="39" t="s">
        <v>841</v>
      </c>
      <c r="Q453" s="97">
        <v>64</v>
      </c>
      <c r="R453" s="97" t="s">
        <v>844</v>
      </c>
      <c r="S453" s="16" t="s">
        <v>1097</v>
      </c>
      <c r="T453" s="39">
        <v>9785447183561</v>
      </c>
      <c r="U453" s="16">
        <v>10</v>
      </c>
      <c r="V453" s="98" t="s">
        <v>10</v>
      </c>
      <c r="W453" s="99" t="s">
        <v>66</v>
      </c>
    </row>
    <row r="454" spans="1:23" s="32" customFormat="1">
      <c r="A454" s="59">
        <v>9785447186432</v>
      </c>
      <c r="B454" s="95">
        <f t="shared" si="19"/>
        <v>0</v>
      </c>
      <c r="C454" s="15"/>
      <c r="D454" s="15">
        <f t="shared" si="20"/>
        <v>0</v>
      </c>
      <c r="E454" s="16">
        <v>625002300</v>
      </c>
      <c r="F454" s="16" t="s">
        <v>1030</v>
      </c>
      <c r="G454" s="14" t="s">
        <v>1031</v>
      </c>
      <c r="H454" s="14" t="s">
        <v>833</v>
      </c>
      <c r="I454" s="14" t="s">
        <v>35</v>
      </c>
      <c r="J454" s="14">
        <v>24</v>
      </c>
      <c r="K454" s="14">
        <v>299</v>
      </c>
      <c r="L454" s="14" t="s">
        <v>848</v>
      </c>
      <c r="M454" s="14"/>
      <c r="N454" s="96">
        <v>45940</v>
      </c>
      <c r="O454" s="16" t="s">
        <v>980</v>
      </c>
      <c r="P454" s="39" t="s">
        <v>1032</v>
      </c>
      <c r="Q454" s="97">
        <v>64</v>
      </c>
      <c r="R454" s="97" t="s">
        <v>844</v>
      </c>
      <c r="S454" s="16" t="s">
        <v>1097</v>
      </c>
      <c r="T454" s="39">
        <v>9785447186432</v>
      </c>
      <c r="U454" s="16">
        <v>10</v>
      </c>
      <c r="V454" s="98" t="s">
        <v>10</v>
      </c>
      <c r="W454" s="99" t="s">
        <v>66</v>
      </c>
    </row>
    <row r="455" spans="1:23" s="32" customFormat="1">
      <c r="A455" s="59">
        <v>9785447185190</v>
      </c>
      <c r="B455" s="95">
        <f t="shared" si="19"/>
        <v>0</v>
      </c>
      <c r="C455" s="15"/>
      <c r="D455" s="15">
        <f t="shared" si="20"/>
        <v>0</v>
      </c>
      <c r="E455" s="16">
        <v>625000650</v>
      </c>
      <c r="F455" s="16" t="s">
        <v>814</v>
      </c>
      <c r="G455" s="14" t="s">
        <v>1410</v>
      </c>
      <c r="H455" s="14" t="s">
        <v>354</v>
      </c>
      <c r="I455" s="14" t="s">
        <v>76</v>
      </c>
      <c r="J455" s="14">
        <v>20</v>
      </c>
      <c r="K455" s="14">
        <v>169</v>
      </c>
      <c r="L455" s="14" t="s">
        <v>848</v>
      </c>
      <c r="M455" s="14"/>
      <c r="N455" s="96">
        <v>45714</v>
      </c>
      <c r="O455" s="16" t="s">
        <v>812</v>
      </c>
      <c r="P455" s="39" t="s">
        <v>813</v>
      </c>
      <c r="Q455" s="97">
        <v>24</v>
      </c>
      <c r="R455" s="97" t="s">
        <v>843</v>
      </c>
      <c r="S455" s="16" t="s">
        <v>12</v>
      </c>
      <c r="T455" s="39">
        <v>9785447185190</v>
      </c>
      <c r="U455" s="16">
        <v>10</v>
      </c>
      <c r="V455" s="98" t="s">
        <v>10</v>
      </c>
      <c r="W455" s="20" t="s">
        <v>66</v>
      </c>
    </row>
    <row r="456" spans="1:23" s="32" customFormat="1">
      <c r="A456" s="59">
        <v>9785447182328</v>
      </c>
      <c r="B456" s="95">
        <f t="shared" si="19"/>
        <v>0</v>
      </c>
      <c r="C456" s="15"/>
      <c r="D456" s="15">
        <f t="shared" si="20"/>
        <v>0</v>
      </c>
      <c r="E456" s="16">
        <v>624001560</v>
      </c>
      <c r="F456" s="16" t="s">
        <v>628</v>
      </c>
      <c r="G456" s="14" t="s">
        <v>938</v>
      </c>
      <c r="H456" s="14" t="s">
        <v>354</v>
      </c>
      <c r="I456" s="14" t="s">
        <v>76</v>
      </c>
      <c r="J456" s="14">
        <v>20</v>
      </c>
      <c r="K456" s="14">
        <v>141</v>
      </c>
      <c r="L456" s="14" t="s">
        <v>848</v>
      </c>
      <c r="M456" s="14"/>
      <c r="N456" s="96">
        <v>45372</v>
      </c>
      <c r="O456" s="16" t="s">
        <v>156</v>
      </c>
      <c r="P456" s="39" t="s">
        <v>629</v>
      </c>
      <c r="Q456" s="97">
        <v>24</v>
      </c>
      <c r="R456" s="97" t="s">
        <v>843</v>
      </c>
      <c r="S456" s="16" t="s">
        <v>12</v>
      </c>
      <c r="T456" s="39">
        <v>9785447182328</v>
      </c>
      <c r="U456" s="16">
        <v>10</v>
      </c>
      <c r="V456" s="98" t="s">
        <v>10</v>
      </c>
      <c r="W456" s="20" t="s">
        <v>66</v>
      </c>
    </row>
    <row r="457" spans="1:23" s="32" customFormat="1">
      <c r="A457" s="59">
        <v>9785447185220</v>
      </c>
      <c r="B457" s="95">
        <f t="shared" si="19"/>
        <v>0</v>
      </c>
      <c r="C457" s="15"/>
      <c r="D457" s="15">
        <f t="shared" si="20"/>
        <v>0</v>
      </c>
      <c r="E457" s="16">
        <v>625000680</v>
      </c>
      <c r="F457" s="16" t="s">
        <v>817</v>
      </c>
      <c r="G457" s="14" t="s">
        <v>1411</v>
      </c>
      <c r="H457" s="14" t="s">
        <v>354</v>
      </c>
      <c r="I457" s="14" t="s">
        <v>76</v>
      </c>
      <c r="J457" s="14">
        <v>20</v>
      </c>
      <c r="K457" s="14">
        <v>169</v>
      </c>
      <c r="L457" s="14" t="s">
        <v>848</v>
      </c>
      <c r="M457" s="14"/>
      <c r="N457" s="96">
        <v>45714</v>
      </c>
      <c r="O457" s="16" t="s">
        <v>262</v>
      </c>
      <c r="P457" s="39" t="s">
        <v>818</v>
      </c>
      <c r="Q457" s="97">
        <v>24</v>
      </c>
      <c r="R457" s="97" t="s">
        <v>843</v>
      </c>
      <c r="S457" s="16" t="s">
        <v>12</v>
      </c>
      <c r="T457" s="39">
        <v>9785447185220</v>
      </c>
      <c r="U457" s="16">
        <v>10</v>
      </c>
      <c r="V457" s="98" t="s">
        <v>10</v>
      </c>
      <c r="W457" s="20" t="s">
        <v>66</v>
      </c>
    </row>
    <row r="458" spans="1:23" s="32" customFormat="1">
      <c r="A458" s="59">
        <v>9785447185206</v>
      </c>
      <c r="B458" s="95">
        <f t="shared" si="19"/>
        <v>0</v>
      </c>
      <c r="C458" s="15"/>
      <c r="D458" s="15">
        <f t="shared" si="20"/>
        <v>0</v>
      </c>
      <c r="E458" s="16">
        <v>625000660</v>
      </c>
      <c r="F458" s="16" t="s">
        <v>815</v>
      </c>
      <c r="G458" s="14" t="s">
        <v>1412</v>
      </c>
      <c r="H458" s="14" t="s">
        <v>354</v>
      </c>
      <c r="I458" s="14" t="s">
        <v>76</v>
      </c>
      <c r="J458" s="14">
        <v>20</v>
      </c>
      <c r="K458" s="14">
        <v>169</v>
      </c>
      <c r="L458" s="14" t="s">
        <v>848</v>
      </c>
      <c r="M458" s="14"/>
      <c r="N458" s="96">
        <v>45714</v>
      </c>
      <c r="O458" s="16" t="s">
        <v>672</v>
      </c>
      <c r="P458" s="39" t="s">
        <v>816</v>
      </c>
      <c r="Q458" s="97">
        <v>24</v>
      </c>
      <c r="R458" s="97" t="s">
        <v>843</v>
      </c>
      <c r="S458" s="16" t="s">
        <v>12</v>
      </c>
      <c r="T458" s="39">
        <v>9785447185206</v>
      </c>
      <c r="U458" s="16">
        <v>10</v>
      </c>
      <c r="V458" s="98" t="s">
        <v>10</v>
      </c>
      <c r="W458" s="20" t="s">
        <v>66</v>
      </c>
    </row>
    <row r="459" spans="1:23" s="32" customFormat="1">
      <c r="A459" s="59">
        <v>9785447185213</v>
      </c>
      <c r="B459" s="95">
        <f t="shared" si="19"/>
        <v>0</v>
      </c>
      <c r="C459" s="15"/>
      <c r="D459" s="15">
        <f t="shared" si="20"/>
        <v>0</v>
      </c>
      <c r="E459" s="16">
        <v>625000670</v>
      </c>
      <c r="F459" s="16" t="s">
        <v>819</v>
      </c>
      <c r="G459" s="14" t="s">
        <v>1413</v>
      </c>
      <c r="H459" s="14" t="s">
        <v>354</v>
      </c>
      <c r="I459" s="14" t="s">
        <v>76</v>
      </c>
      <c r="J459" s="14">
        <v>20</v>
      </c>
      <c r="K459" s="14">
        <v>169</v>
      </c>
      <c r="L459" s="14" t="s">
        <v>848</v>
      </c>
      <c r="M459" s="14"/>
      <c r="N459" s="96">
        <v>45714</v>
      </c>
      <c r="O459" s="16" t="s">
        <v>820</v>
      </c>
      <c r="P459" s="39" t="s">
        <v>821</v>
      </c>
      <c r="Q459" s="97">
        <v>24</v>
      </c>
      <c r="R459" s="97" t="s">
        <v>843</v>
      </c>
      <c r="S459" s="16" t="s">
        <v>12</v>
      </c>
      <c r="T459" s="39">
        <v>9785447185213</v>
      </c>
      <c r="U459" s="16">
        <v>10</v>
      </c>
      <c r="V459" s="98" t="s">
        <v>10</v>
      </c>
      <c r="W459" s="20" t="s">
        <v>66</v>
      </c>
    </row>
    <row r="460" spans="1:23">
      <c r="B460" s="128"/>
      <c r="C460" s="128"/>
      <c r="D460" s="128"/>
      <c r="E460" s="129"/>
      <c r="F460" s="129"/>
      <c r="G460" s="128"/>
      <c r="H460" s="130"/>
      <c r="I460" s="130"/>
      <c r="J460" s="130"/>
      <c r="K460" s="130"/>
      <c r="L460" s="130"/>
      <c r="M460" s="129"/>
      <c r="N460" s="131"/>
      <c r="O460" s="132"/>
      <c r="P460" s="133"/>
      <c r="Q460" s="130"/>
      <c r="R460" s="130"/>
      <c r="S460" s="130"/>
      <c r="T460" s="133"/>
      <c r="U460" s="130"/>
      <c r="V460" s="130"/>
      <c r="W460" s="134"/>
    </row>
    <row r="461" spans="1:23">
      <c r="B461" s="128"/>
      <c r="C461" s="128"/>
      <c r="D461" s="128"/>
      <c r="E461" s="129"/>
      <c r="F461" s="129"/>
      <c r="G461" s="128"/>
      <c r="H461" s="130"/>
      <c r="I461" s="130"/>
      <c r="J461" s="130"/>
      <c r="K461" s="130"/>
      <c r="L461" s="130"/>
      <c r="M461" s="129"/>
      <c r="N461" s="131"/>
      <c r="O461" s="132"/>
      <c r="P461" s="133"/>
      <c r="Q461" s="130"/>
      <c r="R461" s="130"/>
      <c r="S461" s="130"/>
      <c r="T461" s="133"/>
      <c r="U461" s="130"/>
      <c r="V461" s="130"/>
      <c r="W461" s="134"/>
    </row>
    <row r="462" spans="1:23">
      <c r="B462" s="128"/>
      <c r="C462" s="128"/>
      <c r="D462" s="128"/>
      <c r="E462" s="129"/>
      <c r="F462" s="129"/>
      <c r="G462" s="128"/>
      <c r="H462" s="130"/>
      <c r="I462" s="130"/>
      <c r="J462" s="130"/>
      <c r="K462" s="130"/>
      <c r="L462" s="130"/>
      <c r="M462" s="129"/>
      <c r="N462" s="131"/>
      <c r="O462" s="132"/>
      <c r="P462" s="133"/>
      <c r="Q462" s="130"/>
      <c r="R462" s="130"/>
      <c r="S462" s="130"/>
      <c r="T462" s="133"/>
      <c r="U462" s="130"/>
      <c r="V462" s="130"/>
      <c r="W462" s="134"/>
    </row>
    <row r="463" spans="1:23">
      <c r="B463" s="128"/>
      <c r="C463" s="128"/>
      <c r="D463" s="128"/>
      <c r="E463" s="129"/>
      <c r="F463" s="129"/>
      <c r="G463" s="128"/>
      <c r="H463" s="130"/>
      <c r="I463" s="130"/>
      <c r="J463" s="130"/>
      <c r="K463" s="130"/>
      <c r="L463" s="130"/>
      <c r="M463" s="129"/>
      <c r="N463" s="131"/>
      <c r="O463" s="132"/>
      <c r="P463" s="133"/>
      <c r="Q463" s="130"/>
      <c r="R463" s="130"/>
      <c r="S463" s="130"/>
      <c r="T463" s="133"/>
      <c r="U463" s="130"/>
      <c r="V463" s="130"/>
      <c r="W463" s="134"/>
    </row>
    <row r="464" spans="1:23">
      <c r="B464" s="128"/>
      <c r="C464" s="128"/>
      <c r="D464" s="128"/>
      <c r="E464" s="129"/>
      <c r="F464" s="129"/>
      <c r="G464" s="128"/>
      <c r="H464" s="130"/>
      <c r="I464" s="130"/>
      <c r="J464" s="130"/>
      <c r="K464" s="130"/>
      <c r="L464" s="130"/>
      <c r="M464" s="129"/>
      <c r="N464" s="131"/>
      <c r="O464" s="132"/>
      <c r="P464" s="133"/>
      <c r="Q464" s="130"/>
      <c r="R464" s="130"/>
      <c r="S464" s="130"/>
      <c r="T464" s="133"/>
      <c r="U464" s="130"/>
      <c r="V464" s="130"/>
      <c r="W464" s="134"/>
    </row>
    <row r="465" spans="2:23">
      <c r="B465" s="128"/>
      <c r="C465" s="128"/>
      <c r="D465" s="128"/>
      <c r="E465" s="129"/>
      <c r="F465" s="129"/>
      <c r="G465" s="128"/>
      <c r="H465" s="130"/>
      <c r="I465" s="130"/>
      <c r="J465" s="130"/>
      <c r="K465" s="130"/>
      <c r="L465" s="130"/>
      <c r="M465" s="129"/>
      <c r="N465" s="131"/>
      <c r="O465" s="132"/>
      <c r="P465" s="133"/>
      <c r="Q465" s="130"/>
      <c r="R465" s="130"/>
      <c r="S465" s="130"/>
      <c r="T465" s="133"/>
      <c r="U465" s="130"/>
      <c r="V465" s="130"/>
      <c r="W465" s="134"/>
    </row>
    <row r="466" spans="2:23">
      <c r="B466" s="128"/>
      <c r="C466" s="128"/>
      <c r="D466" s="128"/>
      <c r="E466" s="129"/>
      <c r="F466" s="129"/>
      <c r="G466" s="128"/>
      <c r="H466" s="130"/>
      <c r="I466" s="130"/>
      <c r="J466" s="130"/>
      <c r="K466" s="130"/>
      <c r="L466" s="130"/>
      <c r="M466" s="129"/>
      <c r="N466" s="131"/>
      <c r="O466" s="132"/>
      <c r="P466" s="133"/>
      <c r="Q466" s="130"/>
      <c r="R466" s="130"/>
      <c r="S466" s="130"/>
      <c r="T466" s="133"/>
      <c r="U466" s="130"/>
      <c r="V466" s="130"/>
      <c r="W466" s="134"/>
    </row>
    <row r="467" spans="2:23">
      <c r="B467" s="128"/>
      <c r="C467" s="128"/>
      <c r="D467" s="128"/>
      <c r="E467" s="128"/>
      <c r="F467" s="128"/>
      <c r="G467" s="128"/>
      <c r="H467" s="128"/>
      <c r="I467" s="135"/>
      <c r="J467" s="135"/>
      <c r="K467" s="128"/>
      <c r="L467" s="128"/>
      <c r="M467" s="128"/>
      <c r="N467" s="136"/>
      <c r="O467" s="128"/>
      <c r="P467" s="133"/>
      <c r="Q467" s="128"/>
      <c r="R467" s="128"/>
      <c r="S467" s="128"/>
      <c r="T467" s="133"/>
      <c r="U467" s="128"/>
      <c r="V467" s="128"/>
      <c r="W467" s="134"/>
    </row>
    <row r="468" spans="2:23">
      <c r="B468" s="128"/>
      <c r="C468" s="128"/>
      <c r="D468" s="128"/>
      <c r="E468" s="128"/>
      <c r="F468" s="128"/>
      <c r="G468" s="128"/>
      <c r="H468" s="128"/>
      <c r="I468" s="135"/>
      <c r="J468" s="135"/>
      <c r="K468" s="128"/>
      <c r="L468" s="128"/>
      <c r="M468" s="128"/>
      <c r="N468" s="136"/>
      <c r="O468" s="128"/>
      <c r="P468" s="133"/>
      <c r="Q468" s="128"/>
      <c r="R468" s="128"/>
      <c r="S468" s="128"/>
      <c r="T468" s="133"/>
      <c r="U468" s="128"/>
      <c r="V468" s="128"/>
      <c r="W468" s="134"/>
    </row>
    <row r="469" spans="2:23">
      <c r="B469" s="128"/>
      <c r="C469" s="128"/>
      <c r="D469" s="128"/>
      <c r="E469" s="128"/>
      <c r="F469" s="128"/>
      <c r="G469" s="128"/>
      <c r="H469" s="128"/>
      <c r="I469" s="135"/>
      <c r="J469" s="135"/>
      <c r="K469" s="128"/>
      <c r="L469" s="128"/>
      <c r="M469" s="128"/>
      <c r="N469" s="136"/>
      <c r="O469" s="128"/>
      <c r="P469" s="133"/>
      <c r="Q469" s="128"/>
      <c r="R469" s="128"/>
      <c r="S469" s="128"/>
      <c r="T469" s="133"/>
      <c r="U469" s="128"/>
      <c r="V469" s="128"/>
      <c r="W469" s="137"/>
    </row>
    <row r="470" spans="2:23">
      <c r="B470" s="128"/>
      <c r="C470" s="128"/>
      <c r="D470" s="128"/>
      <c r="E470" s="128"/>
      <c r="F470" s="128"/>
      <c r="G470" s="128"/>
      <c r="H470" s="128"/>
      <c r="I470" s="135"/>
      <c r="J470" s="135"/>
      <c r="K470" s="128"/>
      <c r="L470" s="128"/>
      <c r="M470" s="128"/>
      <c r="N470" s="136"/>
      <c r="O470" s="128"/>
      <c r="P470" s="133"/>
      <c r="Q470" s="128"/>
      <c r="R470" s="128"/>
      <c r="S470" s="128"/>
      <c r="T470" s="133"/>
      <c r="U470" s="128"/>
      <c r="V470" s="128"/>
      <c r="W470" s="137"/>
    </row>
    <row r="471" spans="2:23">
      <c r="B471" s="128"/>
      <c r="C471" s="128"/>
      <c r="D471" s="128"/>
      <c r="E471" s="128"/>
      <c r="F471" s="128"/>
      <c r="G471" s="128"/>
      <c r="H471" s="128"/>
      <c r="I471" s="135"/>
      <c r="J471" s="135"/>
      <c r="K471" s="128"/>
      <c r="L471" s="128"/>
      <c r="M471" s="128"/>
      <c r="N471" s="136"/>
      <c r="O471" s="128"/>
      <c r="P471" s="133"/>
      <c r="Q471" s="128"/>
      <c r="R471" s="128"/>
      <c r="S471" s="128"/>
      <c r="T471" s="133"/>
      <c r="U471" s="128"/>
      <c r="V471" s="128"/>
      <c r="W471" s="137"/>
    </row>
    <row r="472" spans="2:23">
      <c r="B472" s="128"/>
      <c r="C472" s="128"/>
      <c r="D472" s="128"/>
      <c r="E472" s="128"/>
      <c r="F472" s="128"/>
      <c r="G472" s="128"/>
      <c r="H472" s="128"/>
      <c r="I472" s="135"/>
      <c r="J472" s="135"/>
      <c r="K472" s="128"/>
      <c r="L472" s="128"/>
      <c r="M472" s="128"/>
      <c r="N472" s="136"/>
      <c r="O472" s="128"/>
      <c r="P472" s="133"/>
      <c r="Q472" s="128"/>
      <c r="R472" s="128"/>
      <c r="S472" s="128"/>
      <c r="T472" s="133"/>
      <c r="U472" s="128"/>
      <c r="V472" s="128"/>
      <c r="W472" s="137"/>
    </row>
    <row r="473" spans="2:23">
      <c r="B473" s="128"/>
      <c r="C473" s="128"/>
      <c r="D473" s="128"/>
      <c r="E473" s="128"/>
      <c r="F473" s="128"/>
      <c r="G473" s="128"/>
      <c r="H473" s="128"/>
      <c r="I473" s="135"/>
      <c r="J473" s="135"/>
      <c r="K473" s="128"/>
      <c r="L473" s="128"/>
      <c r="M473" s="128"/>
      <c r="N473" s="136"/>
      <c r="O473" s="128"/>
      <c r="P473" s="133"/>
      <c r="Q473" s="128"/>
      <c r="R473" s="128"/>
      <c r="S473" s="128"/>
      <c r="T473" s="133"/>
      <c r="U473" s="128"/>
      <c r="V473" s="128"/>
      <c r="W473" s="137"/>
    </row>
    <row r="474" spans="2:23">
      <c r="B474" s="128"/>
      <c r="C474" s="128"/>
      <c r="D474" s="128"/>
      <c r="E474" s="128"/>
      <c r="F474" s="128"/>
      <c r="G474" s="128"/>
      <c r="H474" s="128"/>
      <c r="I474" s="135"/>
      <c r="J474" s="135"/>
      <c r="K474" s="128"/>
      <c r="L474" s="128"/>
      <c r="M474" s="128"/>
      <c r="N474" s="136"/>
      <c r="O474" s="128"/>
      <c r="P474" s="133"/>
      <c r="Q474" s="128"/>
      <c r="R474" s="128"/>
      <c r="S474" s="128"/>
      <c r="T474" s="133"/>
      <c r="U474" s="128"/>
      <c r="V474" s="128"/>
      <c r="W474" s="137"/>
    </row>
    <row r="475" spans="2:23">
      <c r="B475" s="128"/>
      <c r="C475" s="128"/>
      <c r="D475" s="128"/>
      <c r="E475" s="128"/>
      <c r="F475" s="128"/>
      <c r="G475" s="128"/>
      <c r="H475" s="128"/>
      <c r="I475" s="135"/>
      <c r="J475" s="135"/>
      <c r="K475" s="128"/>
      <c r="L475" s="128"/>
      <c r="M475" s="128"/>
      <c r="N475" s="136"/>
      <c r="O475" s="128"/>
      <c r="P475" s="133"/>
      <c r="Q475" s="128"/>
      <c r="R475" s="128"/>
      <c r="S475" s="128"/>
      <c r="T475" s="133"/>
      <c r="U475" s="128"/>
      <c r="V475" s="128"/>
      <c r="W475" s="137"/>
    </row>
    <row r="476" spans="2:23">
      <c r="B476" s="128"/>
      <c r="C476" s="128"/>
      <c r="D476" s="128"/>
      <c r="E476" s="128"/>
      <c r="F476" s="128"/>
      <c r="G476" s="128"/>
      <c r="H476" s="128"/>
      <c r="I476" s="135"/>
      <c r="J476" s="135"/>
      <c r="K476" s="128"/>
      <c r="L476" s="128"/>
      <c r="M476" s="128"/>
      <c r="N476" s="136"/>
      <c r="O476" s="128"/>
      <c r="P476" s="133"/>
      <c r="Q476" s="128"/>
      <c r="R476" s="128"/>
      <c r="S476" s="128"/>
      <c r="T476" s="133"/>
      <c r="U476" s="128"/>
      <c r="V476" s="128"/>
      <c r="W476" s="137"/>
    </row>
    <row r="477" spans="2:23">
      <c r="B477" s="128"/>
      <c r="C477" s="128"/>
      <c r="D477" s="128"/>
      <c r="E477" s="128"/>
      <c r="F477" s="128"/>
      <c r="G477" s="128"/>
      <c r="H477" s="128"/>
      <c r="I477" s="135"/>
      <c r="J477" s="135"/>
      <c r="K477" s="128"/>
      <c r="L477" s="128"/>
      <c r="M477" s="128"/>
      <c r="N477" s="136"/>
      <c r="O477" s="128"/>
      <c r="P477" s="133"/>
      <c r="Q477" s="128"/>
      <c r="R477" s="128"/>
      <c r="S477" s="128"/>
      <c r="T477" s="133"/>
      <c r="U477" s="128"/>
      <c r="V477" s="128"/>
      <c r="W477" s="137"/>
    </row>
    <row r="478" spans="2:23">
      <c r="B478" s="128"/>
      <c r="C478" s="128"/>
      <c r="D478" s="128"/>
      <c r="E478" s="128"/>
      <c r="F478" s="128"/>
      <c r="G478" s="128"/>
      <c r="H478" s="128"/>
      <c r="I478" s="135"/>
      <c r="J478" s="135"/>
      <c r="K478" s="128"/>
      <c r="L478" s="128"/>
      <c r="M478" s="128"/>
      <c r="N478" s="136"/>
      <c r="O478" s="128"/>
      <c r="P478" s="133"/>
      <c r="Q478" s="128"/>
      <c r="R478" s="128"/>
      <c r="S478" s="128"/>
      <c r="T478" s="133"/>
      <c r="U478" s="128"/>
      <c r="V478" s="128"/>
      <c r="W478" s="137"/>
    </row>
    <row r="479" spans="2:23">
      <c r="B479" s="128"/>
      <c r="C479" s="128"/>
      <c r="D479" s="128"/>
      <c r="E479" s="128"/>
      <c r="F479" s="128"/>
      <c r="G479" s="128"/>
      <c r="H479" s="128"/>
      <c r="I479" s="135"/>
      <c r="J479" s="135"/>
      <c r="K479" s="128"/>
      <c r="L479" s="128"/>
      <c r="M479" s="128"/>
      <c r="N479" s="136"/>
      <c r="O479" s="128"/>
      <c r="P479" s="133"/>
      <c r="Q479" s="128"/>
      <c r="R479" s="128"/>
      <c r="S479" s="128"/>
      <c r="T479" s="133"/>
      <c r="U479" s="128"/>
      <c r="V479" s="128"/>
      <c r="W479" s="137"/>
    </row>
    <row r="480" spans="2:23">
      <c r="B480" s="128"/>
      <c r="C480" s="128"/>
      <c r="D480" s="128"/>
      <c r="E480" s="128"/>
      <c r="F480" s="128"/>
      <c r="G480" s="128"/>
      <c r="H480" s="128"/>
      <c r="I480" s="135"/>
      <c r="J480" s="135"/>
      <c r="K480" s="128"/>
      <c r="L480" s="128"/>
      <c r="M480" s="128"/>
      <c r="N480" s="136"/>
      <c r="O480" s="128"/>
      <c r="P480" s="133"/>
      <c r="Q480" s="128"/>
      <c r="R480" s="128"/>
      <c r="S480" s="128"/>
      <c r="T480" s="133"/>
      <c r="U480" s="128"/>
      <c r="V480" s="128"/>
      <c r="W480" s="137"/>
    </row>
    <row r="481" spans="2:23">
      <c r="B481" s="128"/>
      <c r="C481" s="128"/>
      <c r="D481" s="128"/>
      <c r="E481" s="128"/>
      <c r="F481" s="128"/>
      <c r="G481" s="128"/>
      <c r="H481" s="128"/>
      <c r="I481" s="135"/>
      <c r="J481" s="135"/>
      <c r="K481" s="128"/>
      <c r="L481" s="128"/>
      <c r="M481" s="128"/>
      <c r="N481" s="136"/>
      <c r="O481" s="128"/>
      <c r="P481" s="133"/>
      <c r="Q481" s="128"/>
      <c r="R481" s="128"/>
      <c r="S481" s="128"/>
      <c r="T481" s="133"/>
      <c r="U481" s="128"/>
      <c r="V481" s="128"/>
      <c r="W481" s="137"/>
    </row>
    <row r="482" spans="2:23">
      <c r="B482" s="128"/>
      <c r="C482" s="128"/>
      <c r="D482" s="128"/>
      <c r="E482" s="128"/>
      <c r="F482" s="128"/>
      <c r="G482" s="128"/>
      <c r="H482" s="128"/>
      <c r="I482" s="135"/>
      <c r="J482" s="135"/>
      <c r="K482" s="128"/>
      <c r="L482" s="128"/>
      <c r="M482" s="128"/>
      <c r="N482" s="136"/>
      <c r="O482" s="128"/>
      <c r="P482" s="133"/>
      <c r="Q482" s="128"/>
      <c r="R482" s="128"/>
      <c r="S482" s="128"/>
      <c r="T482" s="133"/>
      <c r="U482" s="128"/>
      <c r="V482" s="128"/>
      <c r="W482" s="137"/>
    </row>
    <row r="483" spans="2:23">
      <c r="B483" s="128"/>
      <c r="C483" s="128"/>
      <c r="D483" s="128"/>
      <c r="E483" s="128"/>
      <c r="F483" s="128"/>
      <c r="G483" s="128"/>
      <c r="H483" s="128"/>
      <c r="I483" s="135"/>
      <c r="J483" s="135"/>
      <c r="K483" s="128"/>
      <c r="L483" s="128"/>
      <c r="M483" s="128"/>
      <c r="N483" s="136"/>
      <c r="O483" s="128"/>
      <c r="P483" s="133"/>
      <c r="Q483" s="128"/>
      <c r="R483" s="128"/>
      <c r="S483" s="128"/>
      <c r="T483" s="133"/>
      <c r="U483" s="128"/>
      <c r="V483" s="128"/>
      <c r="W483" s="137"/>
    </row>
    <row r="484" spans="2:23">
      <c r="B484" s="128"/>
      <c r="C484" s="128"/>
      <c r="D484" s="128"/>
      <c r="E484" s="128"/>
      <c r="F484" s="128"/>
      <c r="G484" s="128"/>
      <c r="H484" s="128"/>
      <c r="I484" s="135"/>
      <c r="J484" s="135"/>
      <c r="K484" s="128"/>
      <c r="L484" s="128"/>
      <c r="M484" s="128"/>
      <c r="N484" s="136"/>
      <c r="O484" s="128"/>
      <c r="P484" s="133"/>
      <c r="Q484" s="128"/>
      <c r="R484" s="128"/>
      <c r="S484" s="128"/>
      <c r="T484" s="133"/>
      <c r="U484" s="128"/>
      <c r="V484" s="128"/>
      <c r="W484" s="137"/>
    </row>
    <row r="485" spans="2:23">
      <c r="B485" s="128"/>
      <c r="C485" s="128"/>
      <c r="D485" s="128"/>
      <c r="E485" s="128"/>
      <c r="F485" s="128"/>
      <c r="G485" s="128"/>
      <c r="H485" s="128"/>
      <c r="I485" s="135"/>
      <c r="J485" s="135"/>
      <c r="K485" s="128"/>
      <c r="L485" s="128"/>
      <c r="M485" s="128"/>
      <c r="N485" s="136"/>
      <c r="O485" s="128"/>
      <c r="P485" s="133"/>
      <c r="Q485" s="128"/>
      <c r="R485" s="128"/>
      <c r="S485" s="128"/>
      <c r="T485" s="133"/>
      <c r="U485" s="128"/>
      <c r="V485" s="128"/>
      <c r="W485" s="137"/>
    </row>
    <row r="486" spans="2:23">
      <c r="B486" s="128"/>
      <c r="C486" s="128"/>
      <c r="D486" s="128"/>
      <c r="E486" s="128"/>
      <c r="F486" s="128"/>
      <c r="G486" s="128"/>
      <c r="H486" s="128"/>
      <c r="I486" s="135"/>
      <c r="J486" s="135"/>
      <c r="K486" s="128"/>
      <c r="L486" s="128"/>
      <c r="M486" s="128"/>
      <c r="N486" s="136"/>
      <c r="O486" s="128"/>
      <c r="P486" s="133"/>
      <c r="Q486" s="128"/>
      <c r="R486" s="128"/>
      <c r="S486" s="128"/>
      <c r="T486" s="133"/>
      <c r="U486" s="128"/>
      <c r="V486" s="128"/>
      <c r="W486" s="137"/>
    </row>
    <row r="487" spans="2:23">
      <c r="B487" s="128"/>
      <c r="C487" s="128"/>
      <c r="D487" s="128"/>
      <c r="E487" s="128"/>
      <c r="F487" s="128"/>
      <c r="G487" s="128"/>
      <c r="H487" s="128"/>
      <c r="I487" s="135"/>
      <c r="J487" s="135"/>
      <c r="K487" s="128"/>
      <c r="L487" s="128"/>
      <c r="M487" s="128"/>
      <c r="N487" s="136"/>
      <c r="O487" s="128"/>
      <c r="P487" s="133"/>
      <c r="Q487" s="128"/>
      <c r="R487" s="128"/>
      <c r="S487" s="128"/>
      <c r="T487" s="133"/>
      <c r="U487" s="128"/>
      <c r="V487" s="128"/>
      <c r="W487" s="137"/>
    </row>
    <row r="488" spans="2:23">
      <c r="B488" s="128"/>
      <c r="C488" s="128"/>
      <c r="D488" s="128"/>
      <c r="E488" s="128"/>
      <c r="F488" s="128"/>
      <c r="G488" s="128"/>
      <c r="H488" s="128"/>
      <c r="I488" s="135"/>
      <c r="J488" s="135"/>
      <c r="K488" s="128"/>
      <c r="L488" s="128"/>
      <c r="M488" s="128"/>
      <c r="N488" s="136"/>
      <c r="O488" s="128"/>
      <c r="P488" s="133"/>
      <c r="Q488" s="128"/>
      <c r="R488" s="128"/>
      <c r="S488" s="128"/>
      <c r="T488" s="133"/>
      <c r="U488" s="128"/>
      <c r="V488" s="128"/>
      <c r="W488" s="137"/>
    </row>
    <row r="489" spans="2:23">
      <c r="B489" s="128"/>
      <c r="C489" s="128"/>
      <c r="D489" s="128"/>
      <c r="E489" s="128"/>
      <c r="F489" s="128"/>
      <c r="G489" s="128"/>
      <c r="H489" s="128"/>
      <c r="I489" s="135"/>
      <c r="J489" s="135"/>
      <c r="K489" s="128"/>
      <c r="L489" s="128"/>
      <c r="M489" s="128"/>
      <c r="N489" s="136"/>
      <c r="O489" s="128"/>
      <c r="P489" s="133"/>
      <c r="Q489" s="128"/>
      <c r="R489" s="128"/>
      <c r="S489" s="128"/>
      <c r="T489" s="133"/>
      <c r="U489" s="128"/>
      <c r="V489" s="128"/>
      <c r="W489" s="137"/>
    </row>
    <row r="490" spans="2:23">
      <c r="B490" s="128"/>
      <c r="C490" s="128"/>
      <c r="D490" s="128"/>
      <c r="E490" s="128"/>
      <c r="F490" s="128"/>
      <c r="G490" s="128"/>
      <c r="H490" s="128"/>
      <c r="I490" s="135"/>
      <c r="J490" s="135"/>
      <c r="K490" s="128"/>
      <c r="L490" s="128"/>
      <c r="M490" s="128"/>
      <c r="N490" s="136"/>
      <c r="O490" s="128"/>
      <c r="P490" s="133"/>
      <c r="Q490" s="128"/>
      <c r="R490" s="128"/>
      <c r="S490" s="128"/>
      <c r="T490" s="133"/>
      <c r="U490" s="128"/>
      <c r="V490" s="128"/>
      <c r="W490" s="137"/>
    </row>
    <row r="491" spans="2:23">
      <c r="B491" s="128"/>
      <c r="C491" s="128"/>
      <c r="D491" s="128"/>
      <c r="E491" s="128"/>
      <c r="F491" s="128"/>
      <c r="G491" s="128"/>
      <c r="H491" s="128"/>
      <c r="I491" s="135"/>
      <c r="J491" s="135"/>
      <c r="K491" s="128"/>
      <c r="L491" s="128"/>
      <c r="M491" s="128"/>
      <c r="N491" s="136"/>
      <c r="O491" s="128"/>
      <c r="P491" s="133"/>
      <c r="Q491" s="128"/>
      <c r="R491" s="128"/>
      <c r="S491" s="128"/>
      <c r="T491" s="133"/>
      <c r="U491" s="128"/>
      <c r="V491" s="128"/>
      <c r="W491" s="137"/>
    </row>
    <row r="492" spans="2:23">
      <c r="B492" s="128"/>
      <c r="C492" s="128"/>
      <c r="D492" s="128"/>
      <c r="E492" s="128"/>
      <c r="F492" s="128"/>
      <c r="G492" s="128"/>
      <c r="H492" s="128"/>
      <c r="I492" s="135"/>
      <c r="J492" s="135"/>
      <c r="K492" s="128"/>
      <c r="L492" s="128"/>
      <c r="M492" s="128"/>
      <c r="N492" s="136"/>
      <c r="O492" s="128"/>
      <c r="P492" s="133"/>
      <c r="Q492" s="128"/>
      <c r="R492" s="128"/>
      <c r="S492" s="128"/>
      <c r="T492" s="133"/>
      <c r="U492" s="128"/>
      <c r="V492" s="128"/>
      <c r="W492" s="137"/>
    </row>
    <row r="493" spans="2:23">
      <c r="B493" s="128"/>
      <c r="C493" s="128"/>
      <c r="D493" s="128"/>
      <c r="E493" s="128"/>
      <c r="F493" s="128"/>
      <c r="G493" s="128"/>
      <c r="H493" s="128"/>
      <c r="I493" s="135"/>
      <c r="J493" s="135"/>
      <c r="K493" s="128"/>
      <c r="L493" s="128"/>
      <c r="M493" s="128"/>
      <c r="N493" s="136"/>
      <c r="O493" s="128"/>
      <c r="P493" s="133"/>
      <c r="Q493" s="128"/>
      <c r="R493" s="128"/>
      <c r="S493" s="128"/>
      <c r="T493" s="133"/>
      <c r="U493" s="128"/>
      <c r="V493" s="128"/>
      <c r="W493" s="137"/>
    </row>
    <row r="494" spans="2:23">
      <c r="B494" s="128"/>
      <c r="C494" s="128"/>
      <c r="D494" s="128"/>
      <c r="E494" s="128"/>
      <c r="F494" s="128"/>
      <c r="G494" s="128"/>
      <c r="H494" s="128"/>
      <c r="I494" s="135"/>
      <c r="J494" s="135"/>
      <c r="K494" s="128"/>
      <c r="L494" s="128"/>
      <c r="M494" s="128"/>
      <c r="N494" s="136"/>
      <c r="O494" s="128"/>
      <c r="P494" s="133"/>
      <c r="Q494" s="128"/>
      <c r="R494" s="128"/>
      <c r="S494" s="128"/>
      <c r="T494" s="133"/>
      <c r="U494" s="128"/>
      <c r="V494" s="128"/>
      <c r="W494" s="137"/>
    </row>
    <row r="495" spans="2:23">
      <c r="B495" s="128"/>
      <c r="C495" s="128"/>
      <c r="D495" s="128"/>
      <c r="E495" s="128"/>
      <c r="F495" s="128"/>
      <c r="G495" s="128"/>
      <c r="H495" s="128"/>
      <c r="I495" s="135"/>
      <c r="J495" s="135"/>
      <c r="K495" s="128"/>
      <c r="L495" s="128"/>
      <c r="M495" s="128"/>
      <c r="N495" s="136"/>
      <c r="O495" s="128"/>
      <c r="P495" s="133"/>
      <c r="Q495" s="128"/>
      <c r="R495" s="128"/>
      <c r="S495" s="128"/>
      <c r="T495" s="133"/>
      <c r="U495" s="128"/>
      <c r="V495" s="128"/>
      <c r="W495" s="137"/>
    </row>
    <row r="496" spans="2:23">
      <c r="B496" s="128"/>
      <c r="C496" s="128"/>
      <c r="D496" s="128"/>
      <c r="E496" s="128"/>
      <c r="F496" s="128"/>
      <c r="G496" s="128"/>
      <c r="H496" s="128"/>
      <c r="I496" s="135"/>
      <c r="J496" s="135"/>
      <c r="K496" s="128"/>
      <c r="L496" s="128"/>
      <c r="M496" s="128"/>
      <c r="N496" s="136"/>
      <c r="O496" s="128"/>
      <c r="P496" s="133"/>
      <c r="Q496" s="128"/>
      <c r="R496" s="128"/>
      <c r="S496" s="128"/>
      <c r="T496" s="133"/>
      <c r="U496" s="128"/>
      <c r="V496" s="128"/>
      <c r="W496" s="137"/>
    </row>
    <row r="497" spans="2:23">
      <c r="B497" s="128"/>
      <c r="C497" s="128"/>
      <c r="D497" s="128"/>
      <c r="E497" s="128"/>
      <c r="F497" s="128"/>
      <c r="G497" s="128"/>
      <c r="H497" s="128"/>
      <c r="I497" s="135"/>
      <c r="J497" s="135"/>
      <c r="K497" s="128"/>
      <c r="L497" s="128"/>
      <c r="M497" s="128"/>
      <c r="N497" s="136"/>
      <c r="O497" s="128"/>
      <c r="P497" s="133"/>
      <c r="Q497" s="128"/>
      <c r="R497" s="128"/>
      <c r="S497" s="128"/>
      <c r="T497" s="133"/>
      <c r="U497" s="128"/>
      <c r="V497" s="128"/>
      <c r="W497" s="137"/>
    </row>
    <row r="498" spans="2:23">
      <c r="B498" s="128"/>
      <c r="C498" s="128"/>
      <c r="D498" s="128"/>
      <c r="E498" s="128"/>
      <c r="F498" s="128"/>
      <c r="G498" s="128"/>
      <c r="H498" s="128"/>
      <c r="I498" s="135"/>
      <c r="J498" s="135"/>
      <c r="K498" s="128"/>
      <c r="L498" s="128"/>
      <c r="M498" s="128"/>
      <c r="N498" s="136"/>
      <c r="O498" s="128"/>
      <c r="P498" s="133"/>
      <c r="Q498" s="128"/>
      <c r="R498" s="128"/>
      <c r="S498" s="128"/>
      <c r="T498" s="133"/>
      <c r="U498" s="128"/>
      <c r="V498" s="128"/>
      <c r="W498" s="137"/>
    </row>
    <row r="499" spans="2:23">
      <c r="B499" s="128"/>
      <c r="C499" s="128"/>
      <c r="D499" s="128"/>
      <c r="E499" s="128"/>
      <c r="F499" s="128"/>
      <c r="G499" s="128"/>
      <c r="H499" s="128"/>
      <c r="I499" s="135"/>
      <c r="J499" s="135"/>
      <c r="K499" s="128"/>
      <c r="L499" s="128"/>
      <c r="M499" s="128"/>
      <c r="N499" s="136"/>
      <c r="O499" s="128"/>
      <c r="P499" s="133"/>
      <c r="Q499" s="128"/>
      <c r="R499" s="128"/>
      <c r="S499" s="128"/>
      <c r="T499" s="133"/>
      <c r="U499" s="128"/>
      <c r="V499" s="128"/>
      <c r="W499" s="137"/>
    </row>
    <row r="500" spans="2:23">
      <c r="B500" s="128"/>
      <c r="C500" s="128"/>
      <c r="D500" s="128"/>
      <c r="E500" s="128"/>
      <c r="F500" s="128"/>
      <c r="G500" s="128"/>
      <c r="H500" s="128"/>
      <c r="I500" s="135"/>
      <c r="J500" s="135"/>
      <c r="K500" s="128"/>
      <c r="L500" s="128"/>
      <c r="M500" s="128"/>
      <c r="N500" s="136"/>
      <c r="O500" s="128"/>
      <c r="P500" s="133"/>
      <c r="Q500" s="128"/>
      <c r="R500" s="128"/>
      <c r="S500" s="128"/>
      <c r="T500" s="133"/>
      <c r="U500" s="128"/>
      <c r="V500" s="128"/>
      <c r="W500" s="137"/>
    </row>
    <row r="501" spans="2:23">
      <c r="B501" s="128"/>
      <c r="C501" s="128"/>
      <c r="D501" s="128"/>
      <c r="E501" s="128"/>
      <c r="F501" s="128"/>
      <c r="G501" s="128"/>
      <c r="H501" s="128"/>
      <c r="I501" s="135"/>
      <c r="J501" s="135"/>
      <c r="K501" s="128"/>
      <c r="L501" s="128"/>
      <c r="M501" s="128"/>
      <c r="N501" s="136"/>
      <c r="O501" s="128"/>
      <c r="P501" s="133"/>
      <c r="Q501" s="128"/>
      <c r="R501" s="128"/>
      <c r="S501" s="128"/>
      <c r="T501" s="133"/>
      <c r="U501" s="128"/>
      <c r="V501" s="128"/>
      <c r="W501" s="137"/>
    </row>
    <row r="502" spans="2:23">
      <c r="B502" s="128"/>
      <c r="C502" s="128"/>
      <c r="D502" s="128"/>
      <c r="E502" s="128"/>
      <c r="F502" s="128"/>
      <c r="G502" s="128"/>
      <c r="H502" s="128"/>
      <c r="I502" s="135"/>
      <c r="J502" s="135"/>
      <c r="K502" s="128"/>
      <c r="L502" s="128"/>
      <c r="M502" s="128"/>
      <c r="N502" s="136"/>
      <c r="O502" s="128"/>
      <c r="P502" s="133"/>
      <c r="Q502" s="128"/>
      <c r="R502" s="128"/>
      <c r="S502" s="128"/>
      <c r="T502" s="133"/>
      <c r="U502" s="128"/>
      <c r="V502" s="128"/>
      <c r="W502" s="137"/>
    </row>
    <row r="503" spans="2:23">
      <c r="B503" s="128"/>
      <c r="C503" s="128"/>
      <c r="D503" s="128"/>
      <c r="E503" s="128"/>
      <c r="F503" s="128"/>
      <c r="G503" s="128"/>
      <c r="H503" s="128"/>
      <c r="I503" s="135"/>
      <c r="J503" s="135"/>
      <c r="K503" s="128"/>
      <c r="L503" s="128"/>
      <c r="M503" s="128"/>
      <c r="N503" s="136"/>
      <c r="O503" s="128"/>
      <c r="P503" s="133"/>
      <c r="Q503" s="128"/>
      <c r="R503" s="128"/>
      <c r="S503" s="128"/>
      <c r="T503" s="133"/>
      <c r="U503" s="128"/>
      <c r="V503" s="128"/>
      <c r="W503" s="137"/>
    </row>
    <row r="504" spans="2:23">
      <c r="B504" s="128"/>
      <c r="C504" s="128"/>
      <c r="D504" s="128"/>
      <c r="E504" s="128"/>
      <c r="F504" s="128"/>
      <c r="G504" s="128"/>
      <c r="H504" s="128"/>
      <c r="I504" s="135"/>
      <c r="J504" s="135"/>
      <c r="K504" s="128"/>
      <c r="L504" s="128"/>
      <c r="M504" s="128"/>
      <c r="N504" s="136"/>
      <c r="O504" s="128"/>
      <c r="P504" s="133"/>
      <c r="Q504" s="128"/>
      <c r="R504" s="128"/>
      <c r="S504" s="128"/>
      <c r="T504" s="133"/>
      <c r="U504" s="128"/>
      <c r="V504" s="128"/>
      <c r="W504" s="137"/>
    </row>
    <row r="505" spans="2:23">
      <c r="B505" s="128"/>
      <c r="C505" s="128"/>
      <c r="D505" s="128"/>
      <c r="E505" s="128"/>
      <c r="F505" s="128"/>
      <c r="G505" s="128"/>
      <c r="H505" s="128"/>
      <c r="I505" s="135"/>
      <c r="J505" s="135"/>
      <c r="K505" s="128"/>
      <c r="L505" s="128"/>
      <c r="M505" s="128"/>
      <c r="N505" s="136"/>
      <c r="O505" s="128"/>
      <c r="P505" s="133"/>
      <c r="Q505" s="128"/>
      <c r="R505" s="128"/>
      <c r="S505" s="128"/>
      <c r="T505" s="133"/>
      <c r="U505" s="128"/>
      <c r="V505" s="128"/>
      <c r="W505" s="137"/>
    </row>
    <row r="506" spans="2:23">
      <c r="B506" s="128"/>
      <c r="C506" s="128"/>
      <c r="D506" s="128"/>
      <c r="E506" s="128"/>
      <c r="F506" s="128"/>
      <c r="G506" s="128"/>
      <c r="H506" s="128"/>
      <c r="I506" s="135"/>
      <c r="J506" s="135"/>
      <c r="K506" s="128"/>
      <c r="L506" s="128"/>
      <c r="M506" s="128"/>
      <c r="N506" s="136"/>
      <c r="O506" s="128"/>
      <c r="P506" s="133"/>
      <c r="Q506" s="128"/>
      <c r="R506" s="128"/>
      <c r="S506" s="128"/>
      <c r="T506" s="133"/>
      <c r="U506" s="128"/>
      <c r="V506" s="128"/>
      <c r="W506" s="137"/>
    </row>
    <row r="507" spans="2:23">
      <c r="B507" s="128"/>
      <c r="C507" s="128"/>
      <c r="D507" s="128"/>
      <c r="E507" s="128"/>
      <c r="F507" s="128"/>
      <c r="G507" s="128"/>
      <c r="H507" s="128"/>
      <c r="I507" s="135"/>
      <c r="J507" s="135"/>
      <c r="K507" s="128"/>
      <c r="L507" s="128"/>
      <c r="M507" s="128"/>
      <c r="N507" s="136"/>
      <c r="O507" s="128"/>
      <c r="P507" s="133"/>
      <c r="Q507" s="128"/>
      <c r="R507" s="128"/>
      <c r="S507" s="128"/>
      <c r="T507" s="133"/>
      <c r="U507" s="128"/>
      <c r="V507" s="128"/>
      <c r="W507" s="137"/>
    </row>
    <row r="508" spans="2:23">
      <c r="B508" s="128"/>
      <c r="C508" s="128"/>
      <c r="D508" s="128"/>
      <c r="E508" s="128"/>
      <c r="F508" s="128"/>
      <c r="G508" s="128"/>
      <c r="H508" s="128"/>
      <c r="I508" s="135"/>
      <c r="J508" s="135"/>
      <c r="K508" s="128"/>
      <c r="L508" s="128"/>
      <c r="M508" s="128"/>
      <c r="N508" s="136"/>
      <c r="O508" s="128"/>
      <c r="P508" s="133"/>
      <c r="Q508" s="128"/>
      <c r="R508" s="128"/>
      <c r="S508" s="128"/>
      <c r="T508" s="133"/>
      <c r="U508" s="128"/>
      <c r="V508" s="128"/>
      <c r="W508" s="137"/>
    </row>
    <row r="509" spans="2:23">
      <c r="B509" s="128"/>
      <c r="C509" s="128"/>
      <c r="D509" s="128"/>
      <c r="E509" s="128"/>
      <c r="F509" s="128"/>
      <c r="G509" s="128"/>
      <c r="H509" s="128"/>
      <c r="I509" s="135"/>
      <c r="J509" s="135"/>
      <c r="K509" s="128"/>
      <c r="L509" s="128"/>
      <c r="M509" s="128"/>
      <c r="N509" s="136"/>
      <c r="O509" s="128"/>
      <c r="P509" s="133"/>
      <c r="Q509" s="128"/>
      <c r="R509" s="128"/>
      <c r="S509" s="128"/>
      <c r="T509" s="133"/>
      <c r="U509" s="128"/>
      <c r="V509" s="128"/>
      <c r="W509" s="137"/>
    </row>
    <row r="510" spans="2:23">
      <c r="B510" s="128"/>
      <c r="C510" s="128"/>
      <c r="D510" s="128"/>
      <c r="E510" s="128"/>
      <c r="F510" s="128"/>
      <c r="G510" s="128"/>
      <c r="H510" s="128"/>
      <c r="I510" s="135"/>
      <c r="J510" s="135"/>
      <c r="K510" s="128"/>
      <c r="L510" s="128"/>
      <c r="M510" s="128"/>
      <c r="N510" s="136"/>
      <c r="O510" s="128"/>
      <c r="P510" s="133"/>
      <c r="Q510" s="128"/>
      <c r="R510" s="128"/>
      <c r="S510" s="128"/>
      <c r="T510" s="133"/>
      <c r="U510" s="128"/>
      <c r="V510" s="128"/>
      <c r="W510" s="137"/>
    </row>
    <row r="511" spans="2:23">
      <c r="B511" s="128"/>
      <c r="C511" s="128"/>
      <c r="D511" s="128"/>
      <c r="E511" s="128"/>
      <c r="F511" s="128"/>
      <c r="G511" s="128"/>
      <c r="H511" s="128"/>
      <c r="I511" s="135"/>
      <c r="J511" s="135"/>
      <c r="K511" s="128"/>
      <c r="L511" s="128"/>
      <c r="M511" s="128"/>
      <c r="N511" s="136"/>
      <c r="O511" s="128"/>
      <c r="P511" s="133"/>
      <c r="Q511" s="128"/>
      <c r="R511" s="128"/>
      <c r="S511" s="128"/>
      <c r="T511" s="133"/>
      <c r="U511" s="128"/>
      <c r="V511" s="128"/>
      <c r="W511" s="137"/>
    </row>
    <row r="512" spans="2:23">
      <c r="B512" s="128"/>
      <c r="C512" s="128"/>
      <c r="D512" s="128"/>
      <c r="E512" s="128"/>
      <c r="F512" s="128"/>
      <c r="G512" s="128"/>
      <c r="H512" s="128"/>
      <c r="I512" s="135"/>
      <c r="J512" s="135"/>
      <c r="K512" s="128"/>
      <c r="L512" s="128"/>
      <c r="M512" s="128"/>
      <c r="N512" s="136"/>
      <c r="O512" s="128"/>
      <c r="P512" s="133"/>
      <c r="Q512" s="128"/>
      <c r="R512" s="128"/>
      <c r="S512" s="128"/>
      <c r="T512" s="133"/>
      <c r="U512" s="128"/>
      <c r="V512" s="128"/>
      <c r="W512" s="137"/>
    </row>
    <row r="513" spans="2:23">
      <c r="B513" s="128"/>
      <c r="C513" s="128"/>
      <c r="D513" s="128"/>
      <c r="E513" s="128"/>
      <c r="F513" s="128"/>
      <c r="G513" s="128"/>
      <c r="H513" s="128"/>
      <c r="I513" s="135"/>
      <c r="J513" s="135"/>
      <c r="K513" s="128"/>
      <c r="L513" s="128"/>
      <c r="M513" s="128"/>
      <c r="N513" s="136"/>
      <c r="O513" s="128"/>
      <c r="P513" s="133"/>
      <c r="Q513" s="128"/>
      <c r="R513" s="128"/>
      <c r="S513" s="128"/>
      <c r="T513" s="133"/>
      <c r="U513" s="128"/>
      <c r="V513" s="128"/>
      <c r="W513" s="137"/>
    </row>
    <row r="514" spans="2:23">
      <c r="B514" s="128"/>
      <c r="C514" s="128"/>
      <c r="D514" s="128"/>
      <c r="E514" s="128"/>
      <c r="F514" s="128"/>
      <c r="G514" s="128"/>
      <c r="H514" s="128"/>
      <c r="I514" s="135"/>
      <c r="J514" s="135"/>
      <c r="K514" s="128"/>
      <c r="L514" s="128"/>
      <c r="M514" s="128"/>
      <c r="N514" s="136"/>
      <c r="O514" s="128"/>
      <c r="P514" s="133"/>
      <c r="Q514" s="128"/>
      <c r="R514" s="128"/>
      <c r="S514" s="128"/>
      <c r="T514" s="133"/>
      <c r="U514" s="128"/>
      <c r="V514" s="128"/>
      <c r="W514" s="137"/>
    </row>
    <row r="515" spans="2:23">
      <c r="B515" s="128"/>
      <c r="C515" s="128"/>
      <c r="D515" s="128"/>
      <c r="E515" s="128"/>
      <c r="F515" s="128"/>
      <c r="G515" s="128"/>
      <c r="H515" s="128"/>
      <c r="I515" s="135"/>
      <c r="J515" s="135"/>
      <c r="K515" s="128"/>
      <c r="L515" s="128"/>
      <c r="M515" s="128"/>
      <c r="N515" s="136"/>
      <c r="O515" s="128"/>
      <c r="P515" s="133"/>
      <c r="Q515" s="128"/>
      <c r="R515" s="128"/>
      <c r="S515" s="128"/>
      <c r="T515" s="133"/>
      <c r="U515" s="128"/>
      <c r="V515" s="128"/>
      <c r="W515" s="137"/>
    </row>
    <row r="516" spans="2:23">
      <c r="B516" s="128"/>
      <c r="C516" s="128"/>
      <c r="D516" s="128"/>
      <c r="E516" s="128"/>
      <c r="F516" s="128"/>
      <c r="G516" s="128"/>
      <c r="H516" s="128"/>
      <c r="I516" s="135"/>
      <c r="J516" s="135"/>
      <c r="K516" s="128"/>
      <c r="L516" s="128"/>
      <c r="M516" s="128"/>
      <c r="N516" s="136"/>
      <c r="O516" s="128"/>
      <c r="P516" s="133"/>
      <c r="Q516" s="128"/>
      <c r="R516" s="128"/>
      <c r="S516" s="128"/>
      <c r="T516" s="133"/>
      <c r="U516" s="128"/>
      <c r="V516" s="128"/>
      <c r="W516" s="137"/>
    </row>
    <row r="517" spans="2:23">
      <c r="B517" s="128"/>
      <c r="C517" s="128"/>
      <c r="D517" s="128"/>
      <c r="E517" s="128"/>
      <c r="F517" s="128"/>
      <c r="G517" s="128"/>
      <c r="H517" s="128"/>
      <c r="I517" s="135"/>
      <c r="J517" s="135"/>
      <c r="K517" s="128"/>
      <c r="L517" s="128"/>
      <c r="M517" s="128"/>
      <c r="N517" s="136"/>
      <c r="O517" s="128"/>
      <c r="P517" s="133"/>
      <c r="Q517" s="128"/>
      <c r="R517" s="128"/>
      <c r="S517" s="128"/>
      <c r="T517" s="133"/>
      <c r="U517" s="128"/>
      <c r="V517" s="128"/>
      <c r="W517" s="137"/>
    </row>
    <row r="518" spans="2:23">
      <c r="B518" s="128"/>
      <c r="C518" s="128"/>
      <c r="D518" s="128"/>
      <c r="E518" s="128"/>
      <c r="F518" s="128"/>
      <c r="G518" s="128"/>
      <c r="H518" s="128"/>
      <c r="I518" s="135"/>
      <c r="J518" s="135"/>
      <c r="K518" s="128"/>
      <c r="L518" s="128"/>
      <c r="M518" s="128"/>
      <c r="N518" s="136"/>
      <c r="O518" s="128"/>
      <c r="P518" s="133"/>
      <c r="Q518" s="128"/>
      <c r="R518" s="128"/>
      <c r="S518" s="128"/>
      <c r="T518" s="133"/>
      <c r="U518" s="128"/>
      <c r="V518" s="128"/>
      <c r="W518" s="137"/>
    </row>
    <row r="519" spans="2:23">
      <c r="B519" s="128"/>
      <c r="C519" s="128"/>
      <c r="D519" s="128"/>
      <c r="E519" s="128"/>
      <c r="F519" s="128"/>
      <c r="G519" s="128"/>
      <c r="H519" s="128"/>
      <c r="I519" s="135"/>
      <c r="J519" s="135"/>
      <c r="K519" s="128"/>
      <c r="L519" s="128"/>
      <c r="M519" s="128"/>
      <c r="N519" s="136"/>
      <c r="O519" s="128"/>
      <c r="P519" s="133"/>
      <c r="Q519" s="128"/>
      <c r="R519" s="128"/>
      <c r="S519" s="128"/>
      <c r="T519" s="133"/>
      <c r="U519" s="128"/>
      <c r="V519" s="128"/>
      <c r="W519" s="137"/>
    </row>
    <row r="520" spans="2:23">
      <c r="B520" s="128"/>
      <c r="C520" s="128"/>
      <c r="D520" s="128"/>
      <c r="E520" s="128"/>
      <c r="F520" s="128"/>
      <c r="G520" s="128"/>
      <c r="H520" s="128"/>
      <c r="I520" s="135"/>
      <c r="J520" s="135"/>
      <c r="K520" s="128"/>
      <c r="L520" s="128"/>
      <c r="M520" s="128"/>
      <c r="N520" s="136"/>
      <c r="O520" s="128"/>
      <c r="P520" s="133"/>
      <c r="Q520" s="128"/>
      <c r="R520" s="128"/>
      <c r="S520" s="128"/>
      <c r="T520" s="133"/>
      <c r="U520" s="128"/>
      <c r="V520" s="128"/>
      <c r="W520" s="137"/>
    </row>
    <row r="521" spans="2:23">
      <c r="B521" s="128"/>
      <c r="C521" s="128"/>
      <c r="D521" s="128"/>
      <c r="E521" s="128"/>
      <c r="F521" s="128"/>
      <c r="G521" s="128"/>
      <c r="H521" s="128"/>
      <c r="I521" s="135"/>
      <c r="J521" s="135"/>
      <c r="K521" s="128"/>
      <c r="L521" s="128"/>
      <c r="M521" s="128"/>
      <c r="N521" s="136"/>
      <c r="O521" s="128"/>
      <c r="P521" s="133"/>
      <c r="Q521" s="128"/>
      <c r="R521" s="128"/>
      <c r="S521" s="128"/>
      <c r="T521" s="133"/>
      <c r="U521" s="128"/>
      <c r="V521" s="128"/>
      <c r="W521" s="137"/>
    </row>
    <row r="522" spans="2:23">
      <c r="B522" s="128"/>
      <c r="C522" s="128"/>
      <c r="D522" s="128"/>
      <c r="E522" s="128"/>
      <c r="F522" s="128"/>
      <c r="G522" s="128"/>
      <c r="H522" s="128"/>
      <c r="I522" s="135"/>
      <c r="J522" s="135"/>
      <c r="K522" s="128"/>
      <c r="L522" s="128"/>
      <c r="M522" s="128"/>
      <c r="N522" s="136"/>
      <c r="O522" s="128"/>
      <c r="P522" s="133"/>
      <c r="Q522" s="128"/>
      <c r="R522" s="128"/>
      <c r="S522" s="128"/>
      <c r="T522" s="133"/>
      <c r="U522" s="128"/>
      <c r="V522" s="128"/>
      <c r="W522" s="137"/>
    </row>
    <row r="523" spans="2:23">
      <c r="B523" s="128"/>
      <c r="C523" s="128"/>
      <c r="D523" s="128"/>
      <c r="E523" s="128"/>
      <c r="F523" s="128"/>
      <c r="G523" s="128"/>
      <c r="H523" s="128"/>
      <c r="I523" s="135"/>
      <c r="J523" s="135"/>
      <c r="K523" s="128"/>
      <c r="L523" s="128"/>
      <c r="M523" s="128"/>
      <c r="N523" s="136"/>
      <c r="O523" s="128"/>
      <c r="P523" s="133"/>
      <c r="Q523" s="128"/>
      <c r="R523" s="128"/>
      <c r="S523" s="128"/>
      <c r="T523" s="133"/>
      <c r="U523" s="128"/>
      <c r="V523" s="128"/>
      <c r="W523" s="137"/>
    </row>
    <row r="524" spans="2:23">
      <c r="B524" s="128"/>
      <c r="C524" s="128"/>
      <c r="D524" s="128"/>
      <c r="E524" s="128"/>
      <c r="F524" s="128"/>
      <c r="G524" s="128"/>
      <c r="H524" s="128"/>
      <c r="I524" s="135"/>
      <c r="J524" s="135"/>
      <c r="K524" s="128"/>
      <c r="L524" s="128"/>
      <c r="M524" s="128"/>
      <c r="N524" s="136"/>
      <c r="O524" s="128"/>
      <c r="P524" s="133"/>
      <c r="Q524" s="128"/>
      <c r="R524" s="128"/>
      <c r="S524" s="128"/>
      <c r="T524" s="133"/>
      <c r="U524" s="128"/>
      <c r="V524" s="128"/>
      <c r="W524" s="137"/>
    </row>
    <row r="525" spans="2:23">
      <c r="B525" s="128"/>
      <c r="C525" s="128"/>
      <c r="D525" s="128"/>
      <c r="E525" s="128"/>
      <c r="F525" s="128"/>
      <c r="G525" s="128"/>
      <c r="H525" s="128"/>
      <c r="I525" s="135"/>
      <c r="J525" s="135"/>
      <c r="K525" s="128"/>
      <c r="L525" s="128"/>
      <c r="M525" s="128"/>
      <c r="N525" s="136"/>
      <c r="O525" s="128"/>
      <c r="P525" s="133"/>
      <c r="Q525" s="128"/>
      <c r="R525" s="128"/>
      <c r="S525" s="128"/>
      <c r="T525" s="133"/>
      <c r="U525" s="128"/>
      <c r="V525" s="128"/>
      <c r="W525" s="137"/>
    </row>
    <row r="526" spans="2:23">
      <c r="B526" s="128"/>
      <c r="C526" s="128"/>
      <c r="D526" s="128"/>
      <c r="E526" s="128"/>
      <c r="F526" s="128"/>
      <c r="G526" s="128"/>
      <c r="H526" s="128"/>
      <c r="I526" s="135"/>
      <c r="J526" s="135"/>
      <c r="K526" s="128"/>
      <c r="L526" s="128"/>
      <c r="M526" s="128"/>
      <c r="N526" s="136"/>
      <c r="O526" s="128"/>
      <c r="P526" s="133"/>
      <c r="Q526" s="128"/>
      <c r="R526" s="128"/>
      <c r="S526" s="128"/>
      <c r="T526" s="133"/>
      <c r="U526" s="128"/>
      <c r="V526" s="128"/>
      <c r="W526" s="137"/>
    </row>
    <row r="527" spans="2:23">
      <c r="B527" s="128"/>
      <c r="C527" s="128"/>
      <c r="D527" s="128"/>
      <c r="E527" s="128"/>
      <c r="F527" s="128"/>
      <c r="G527" s="128"/>
      <c r="H527" s="128"/>
      <c r="I527" s="135"/>
      <c r="J527" s="135"/>
      <c r="K527" s="128"/>
      <c r="L527" s="128"/>
      <c r="M527" s="128"/>
      <c r="N527" s="136"/>
      <c r="O527" s="128"/>
      <c r="P527" s="133"/>
      <c r="Q527" s="128"/>
      <c r="R527" s="128"/>
      <c r="S527" s="128"/>
      <c r="T527" s="133"/>
      <c r="U527" s="128"/>
      <c r="V527" s="128"/>
      <c r="W527" s="137"/>
    </row>
    <row r="528" spans="2:23">
      <c r="B528" s="128"/>
      <c r="C528" s="128"/>
      <c r="D528" s="128"/>
      <c r="E528" s="128"/>
      <c r="F528" s="128"/>
      <c r="G528" s="128"/>
      <c r="H528" s="128"/>
      <c r="I528" s="135"/>
      <c r="J528" s="135"/>
      <c r="K528" s="128"/>
      <c r="L528" s="128"/>
      <c r="M528" s="128"/>
      <c r="N528" s="136"/>
      <c r="O528" s="128"/>
      <c r="P528" s="133"/>
      <c r="Q528" s="128"/>
      <c r="R528" s="128"/>
      <c r="S528" s="128"/>
      <c r="T528" s="133"/>
      <c r="U528" s="128"/>
      <c r="V528" s="128"/>
      <c r="W528" s="137"/>
    </row>
    <row r="529" spans="2:23">
      <c r="B529" s="128"/>
      <c r="C529" s="128"/>
      <c r="D529" s="128"/>
      <c r="E529" s="128"/>
      <c r="F529" s="128"/>
      <c r="G529" s="128"/>
      <c r="H529" s="128"/>
      <c r="I529" s="135"/>
      <c r="J529" s="135"/>
      <c r="K529" s="128"/>
      <c r="L529" s="128"/>
      <c r="M529" s="128"/>
      <c r="N529" s="136"/>
      <c r="O529" s="128"/>
      <c r="P529" s="133"/>
      <c r="Q529" s="128"/>
      <c r="R529" s="128"/>
      <c r="S529" s="128"/>
      <c r="T529" s="133"/>
      <c r="U529" s="128"/>
      <c r="V529" s="128"/>
      <c r="W529" s="137"/>
    </row>
    <row r="530" spans="2:23">
      <c r="B530" s="128"/>
      <c r="C530" s="128"/>
      <c r="D530" s="128"/>
      <c r="E530" s="128"/>
      <c r="F530" s="128"/>
      <c r="G530" s="128"/>
      <c r="H530" s="128"/>
      <c r="I530" s="135"/>
      <c r="J530" s="135"/>
      <c r="K530" s="128"/>
      <c r="L530" s="128"/>
      <c r="M530" s="128"/>
      <c r="N530" s="136"/>
      <c r="O530" s="128"/>
      <c r="P530" s="133"/>
      <c r="Q530" s="128"/>
      <c r="R530" s="128"/>
      <c r="S530" s="128"/>
      <c r="T530" s="133"/>
      <c r="U530" s="128"/>
      <c r="V530" s="128"/>
      <c r="W530" s="137"/>
    </row>
    <row r="531" spans="2:23">
      <c r="B531" s="128"/>
      <c r="C531" s="128"/>
      <c r="D531" s="128"/>
      <c r="E531" s="128"/>
      <c r="F531" s="128"/>
      <c r="G531" s="128"/>
      <c r="H531" s="128"/>
      <c r="I531" s="135"/>
      <c r="J531" s="135"/>
      <c r="K531" s="128"/>
      <c r="L531" s="128"/>
      <c r="M531" s="128"/>
      <c r="N531" s="136"/>
      <c r="O531" s="128"/>
      <c r="P531" s="133"/>
      <c r="Q531" s="128"/>
      <c r="R531" s="128"/>
      <c r="S531" s="128"/>
      <c r="T531" s="133"/>
      <c r="U531" s="128"/>
      <c r="V531" s="128"/>
      <c r="W531" s="137"/>
    </row>
    <row r="532" spans="2:23">
      <c r="B532" s="128"/>
      <c r="C532" s="128"/>
      <c r="D532" s="128"/>
      <c r="E532" s="128"/>
      <c r="F532" s="128"/>
      <c r="G532" s="128"/>
      <c r="H532" s="128"/>
      <c r="I532" s="135"/>
      <c r="J532" s="135"/>
      <c r="K532" s="128"/>
      <c r="L532" s="128"/>
      <c r="M532" s="128"/>
      <c r="N532" s="136"/>
      <c r="O532" s="128"/>
      <c r="P532" s="133"/>
      <c r="Q532" s="128"/>
      <c r="R532" s="128"/>
      <c r="S532" s="128"/>
      <c r="T532" s="133"/>
      <c r="U532" s="128"/>
      <c r="V532" s="128"/>
      <c r="W532" s="137"/>
    </row>
    <row r="533" spans="2:23">
      <c r="B533" s="128"/>
      <c r="C533" s="128"/>
      <c r="D533" s="128"/>
      <c r="E533" s="128"/>
      <c r="F533" s="128"/>
      <c r="G533" s="128"/>
      <c r="H533" s="128"/>
      <c r="I533" s="135"/>
      <c r="J533" s="135"/>
      <c r="K533" s="128"/>
      <c r="L533" s="128"/>
      <c r="M533" s="128"/>
      <c r="N533" s="136"/>
      <c r="O533" s="128"/>
      <c r="P533" s="133"/>
      <c r="Q533" s="128"/>
      <c r="R533" s="128"/>
      <c r="S533" s="128"/>
      <c r="T533" s="133"/>
      <c r="U533" s="128"/>
      <c r="V533" s="128"/>
      <c r="W533" s="137"/>
    </row>
    <row r="534" spans="2:23">
      <c r="B534" s="128"/>
      <c r="C534" s="128"/>
      <c r="D534" s="128"/>
      <c r="E534" s="128"/>
      <c r="F534" s="128"/>
      <c r="G534" s="128"/>
      <c r="H534" s="128"/>
      <c r="I534" s="135"/>
      <c r="J534" s="135"/>
      <c r="K534" s="128"/>
      <c r="L534" s="128"/>
      <c r="M534" s="128"/>
      <c r="N534" s="136"/>
      <c r="O534" s="128"/>
      <c r="P534" s="133"/>
      <c r="Q534" s="128"/>
      <c r="R534" s="128"/>
      <c r="S534" s="128"/>
      <c r="T534" s="133"/>
      <c r="U534" s="128"/>
      <c r="V534" s="128"/>
      <c r="W534" s="137"/>
    </row>
    <row r="535" spans="2:23">
      <c r="B535" s="128"/>
      <c r="C535" s="128"/>
      <c r="D535" s="128"/>
      <c r="E535" s="128"/>
      <c r="F535" s="128"/>
      <c r="G535" s="128"/>
      <c r="H535" s="128"/>
      <c r="I535" s="135"/>
      <c r="J535" s="135"/>
      <c r="K535" s="128"/>
      <c r="L535" s="128"/>
      <c r="M535" s="128"/>
      <c r="N535" s="136"/>
      <c r="O535" s="128"/>
      <c r="P535" s="133"/>
      <c r="Q535" s="128"/>
      <c r="R535" s="128"/>
      <c r="S535" s="128"/>
      <c r="T535" s="133"/>
      <c r="U535" s="128"/>
      <c r="V535" s="128"/>
      <c r="W535" s="137"/>
    </row>
    <row r="536" spans="2:23">
      <c r="B536" s="128"/>
      <c r="C536" s="128"/>
      <c r="D536" s="128"/>
      <c r="E536" s="128"/>
      <c r="F536" s="128"/>
      <c r="G536" s="128"/>
      <c r="H536" s="128"/>
      <c r="I536" s="135"/>
      <c r="J536" s="135"/>
      <c r="K536" s="128"/>
      <c r="L536" s="128"/>
      <c r="M536" s="128"/>
      <c r="N536" s="136"/>
      <c r="O536" s="128"/>
      <c r="P536" s="133"/>
      <c r="Q536" s="128"/>
      <c r="R536" s="128"/>
      <c r="S536" s="128"/>
      <c r="T536" s="133"/>
      <c r="U536" s="128"/>
      <c r="V536" s="128"/>
      <c r="W536" s="137"/>
    </row>
    <row r="537" spans="2:23">
      <c r="B537" s="128"/>
      <c r="C537" s="128"/>
      <c r="D537" s="128"/>
      <c r="E537" s="128"/>
      <c r="F537" s="128"/>
      <c r="G537" s="128"/>
      <c r="H537" s="128"/>
      <c r="I537" s="135"/>
      <c r="J537" s="135"/>
      <c r="K537" s="128"/>
      <c r="L537" s="128"/>
      <c r="M537" s="128"/>
      <c r="N537" s="136"/>
      <c r="O537" s="128"/>
      <c r="P537" s="133"/>
      <c r="Q537" s="128"/>
      <c r="R537" s="128"/>
      <c r="S537" s="128"/>
      <c r="T537" s="133"/>
      <c r="U537" s="128"/>
      <c r="V537" s="128"/>
      <c r="W537" s="137"/>
    </row>
    <row r="538" spans="2:23">
      <c r="B538" s="128"/>
      <c r="C538" s="128"/>
      <c r="D538" s="128"/>
      <c r="E538" s="128"/>
      <c r="F538" s="128"/>
      <c r="G538" s="128"/>
      <c r="H538" s="128"/>
      <c r="I538" s="135"/>
      <c r="J538" s="135"/>
      <c r="K538" s="128"/>
      <c r="L538" s="128"/>
      <c r="M538" s="128"/>
      <c r="N538" s="136"/>
      <c r="O538" s="128"/>
      <c r="P538" s="133"/>
      <c r="Q538" s="128"/>
      <c r="R538" s="128"/>
      <c r="S538" s="128"/>
      <c r="T538" s="133"/>
      <c r="U538" s="128"/>
      <c r="V538" s="128"/>
      <c r="W538" s="137"/>
    </row>
    <row r="539" spans="2:23">
      <c r="B539" s="128"/>
      <c r="C539" s="128"/>
      <c r="D539" s="128"/>
      <c r="E539" s="128"/>
      <c r="F539" s="128"/>
      <c r="G539" s="128"/>
      <c r="H539" s="128"/>
      <c r="I539" s="135"/>
      <c r="J539" s="135"/>
      <c r="K539" s="128"/>
      <c r="L539" s="128"/>
      <c r="M539" s="128"/>
      <c r="N539" s="136"/>
      <c r="O539" s="128"/>
      <c r="P539" s="133"/>
      <c r="Q539" s="128"/>
      <c r="R539" s="128"/>
      <c r="S539" s="128"/>
      <c r="T539" s="133"/>
      <c r="U539" s="128"/>
      <c r="V539" s="128"/>
      <c r="W539" s="137"/>
    </row>
    <row r="540" spans="2:23">
      <c r="B540" s="128"/>
      <c r="C540" s="128"/>
      <c r="D540" s="128"/>
      <c r="E540" s="128"/>
      <c r="F540" s="128"/>
      <c r="G540" s="128"/>
      <c r="H540" s="128"/>
      <c r="I540" s="135"/>
      <c r="J540" s="135"/>
      <c r="K540" s="128"/>
      <c r="L540" s="128"/>
      <c r="M540" s="128"/>
      <c r="N540" s="136"/>
      <c r="O540" s="128"/>
      <c r="P540" s="133"/>
      <c r="Q540" s="128"/>
      <c r="R540" s="128"/>
      <c r="S540" s="128"/>
      <c r="T540" s="133"/>
      <c r="U540" s="128"/>
      <c r="V540" s="128"/>
      <c r="W540" s="137"/>
    </row>
    <row r="541" spans="2:23">
      <c r="B541" s="128"/>
      <c r="C541" s="128"/>
      <c r="D541" s="128"/>
      <c r="E541" s="128"/>
      <c r="F541" s="128"/>
      <c r="G541" s="128"/>
      <c r="H541" s="128"/>
      <c r="I541" s="135"/>
      <c r="J541" s="135"/>
      <c r="K541" s="128"/>
      <c r="L541" s="128"/>
      <c r="M541" s="128"/>
      <c r="N541" s="136"/>
      <c r="O541" s="128"/>
      <c r="P541" s="133"/>
      <c r="Q541" s="128"/>
      <c r="R541" s="128"/>
      <c r="S541" s="128"/>
      <c r="T541" s="133"/>
      <c r="U541" s="128"/>
      <c r="V541" s="128"/>
      <c r="W541" s="137"/>
    </row>
    <row r="542" spans="2:23">
      <c r="B542" s="128"/>
      <c r="C542" s="128"/>
      <c r="D542" s="128"/>
      <c r="E542" s="128"/>
      <c r="F542" s="128"/>
      <c r="G542" s="128"/>
      <c r="H542" s="128"/>
      <c r="I542" s="135"/>
      <c r="J542" s="135"/>
      <c r="K542" s="128"/>
      <c r="L542" s="128"/>
      <c r="M542" s="128"/>
      <c r="N542" s="136"/>
      <c r="O542" s="128"/>
      <c r="P542" s="133"/>
      <c r="Q542" s="128"/>
      <c r="R542" s="128"/>
      <c r="S542" s="128"/>
      <c r="T542" s="133"/>
      <c r="U542" s="128"/>
      <c r="V542" s="128"/>
      <c r="W542" s="137"/>
    </row>
    <row r="543" spans="2:23">
      <c r="B543" s="128"/>
      <c r="C543" s="128"/>
      <c r="D543" s="128"/>
      <c r="E543" s="128"/>
      <c r="F543" s="128"/>
      <c r="G543" s="128"/>
      <c r="H543" s="128"/>
      <c r="I543" s="135"/>
      <c r="J543" s="135"/>
      <c r="K543" s="128"/>
      <c r="L543" s="128"/>
      <c r="M543" s="128"/>
      <c r="N543" s="136"/>
      <c r="O543" s="128"/>
      <c r="P543" s="133"/>
      <c r="Q543" s="128"/>
      <c r="R543" s="128"/>
      <c r="S543" s="128"/>
      <c r="T543" s="133"/>
      <c r="U543" s="128"/>
      <c r="V543" s="128"/>
      <c r="W543" s="137"/>
    </row>
    <row r="544" spans="2:23">
      <c r="B544" s="128"/>
      <c r="C544" s="128"/>
      <c r="D544" s="128"/>
      <c r="E544" s="128"/>
      <c r="F544" s="128"/>
      <c r="G544" s="128"/>
      <c r="H544" s="128"/>
      <c r="I544" s="135"/>
      <c r="J544" s="135"/>
      <c r="K544" s="128"/>
      <c r="L544" s="128"/>
      <c r="M544" s="128"/>
      <c r="N544" s="136"/>
      <c r="O544" s="128"/>
      <c r="P544" s="133"/>
      <c r="Q544" s="128"/>
      <c r="R544" s="128"/>
      <c r="S544" s="128"/>
      <c r="T544" s="133"/>
      <c r="U544" s="128"/>
      <c r="V544" s="128"/>
      <c r="W544" s="137"/>
    </row>
    <row r="545" spans="2:23">
      <c r="B545" s="128"/>
      <c r="C545" s="128"/>
      <c r="D545" s="128"/>
      <c r="E545" s="128"/>
      <c r="F545" s="128"/>
      <c r="G545" s="128"/>
      <c r="H545" s="128"/>
      <c r="I545" s="135"/>
      <c r="J545" s="135"/>
      <c r="K545" s="128"/>
      <c r="L545" s="128"/>
      <c r="M545" s="128"/>
      <c r="N545" s="136"/>
      <c r="O545" s="128"/>
      <c r="P545" s="133"/>
      <c r="Q545" s="128"/>
      <c r="R545" s="128"/>
      <c r="S545" s="128"/>
      <c r="T545" s="133"/>
      <c r="U545" s="128"/>
      <c r="V545" s="128"/>
      <c r="W545" s="137"/>
    </row>
    <row r="546" spans="2:23">
      <c r="B546" s="128"/>
      <c r="C546" s="128"/>
      <c r="D546" s="128"/>
      <c r="E546" s="128"/>
      <c r="F546" s="128"/>
      <c r="G546" s="128"/>
      <c r="H546" s="128"/>
      <c r="I546" s="135"/>
      <c r="J546" s="135"/>
      <c r="K546" s="128"/>
      <c r="L546" s="128"/>
      <c r="M546" s="128"/>
      <c r="N546" s="136"/>
      <c r="O546" s="128"/>
      <c r="P546" s="133"/>
      <c r="Q546" s="128"/>
      <c r="R546" s="128"/>
      <c r="S546" s="128"/>
      <c r="T546" s="133"/>
      <c r="U546" s="128"/>
      <c r="V546" s="128"/>
      <c r="W546" s="137"/>
    </row>
    <row r="547" spans="2:23">
      <c r="B547" s="128"/>
      <c r="C547" s="128"/>
      <c r="D547" s="128"/>
      <c r="E547" s="128"/>
      <c r="F547" s="128"/>
      <c r="G547" s="128"/>
      <c r="H547" s="128"/>
      <c r="I547" s="135"/>
      <c r="J547" s="135"/>
      <c r="K547" s="128"/>
      <c r="L547" s="128"/>
      <c r="M547" s="128"/>
      <c r="N547" s="136"/>
      <c r="O547" s="128"/>
      <c r="P547" s="133"/>
      <c r="Q547" s="128"/>
      <c r="R547" s="128"/>
      <c r="S547" s="128"/>
      <c r="T547" s="133"/>
      <c r="U547" s="128"/>
      <c r="V547" s="128"/>
      <c r="W547" s="137"/>
    </row>
    <row r="548" spans="2:23">
      <c r="B548" s="128"/>
      <c r="C548" s="128"/>
      <c r="D548" s="128"/>
      <c r="E548" s="128"/>
      <c r="F548" s="128"/>
      <c r="G548" s="128"/>
      <c r="H548" s="128"/>
      <c r="I548" s="135"/>
      <c r="J548" s="135"/>
      <c r="K548" s="128"/>
      <c r="L548" s="128"/>
      <c r="M548" s="128"/>
      <c r="N548" s="136"/>
      <c r="O548" s="128"/>
      <c r="P548" s="133"/>
      <c r="Q548" s="128"/>
      <c r="R548" s="128"/>
      <c r="S548" s="128"/>
      <c r="T548" s="133"/>
      <c r="U548" s="128"/>
      <c r="V548" s="128"/>
      <c r="W548" s="137"/>
    </row>
    <row r="549" spans="2:23">
      <c r="B549" s="128"/>
      <c r="C549" s="128"/>
      <c r="D549" s="128"/>
      <c r="E549" s="128"/>
      <c r="F549" s="128"/>
      <c r="G549" s="128"/>
      <c r="H549" s="128"/>
      <c r="I549" s="135"/>
      <c r="J549" s="135"/>
      <c r="K549" s="128"/>
      <c r="L549" s="128"/>
      <c r="M549" s="128"/>
      <c r="N549" s="136"/>
      <c r="O549" s="128"/>
      <c r="P549" s="133"/>
      <c r="Q549" s="128"/>
      <c r="R549" s="128"/>
      <c r="S549" s="128"/>
      <c r="T549" s="133"/>
      <c r="U549" s="128"/>
      <c r="V549" s="128"/>
      <c r="W549" s="137"/>
    </row>
    <row r="550" spans="2:23">
      <c r="B550" s="128"/>
      <c r="C550" s="128"/>
      <c r="D550" s="128"/>
      <c r="E550" s="128"/>
      <c r="F550" s="128"/>
      <c r="G550" s="128"/>
      <c r="H550" s="128"/>
      <c r="I550" s="135"/>
      <c r="J550" s="135"/>
      <c r="K550" s="128"/>
      <c r="L550" s="128"/>
      <c r="M550" s="128"/>
      <c r="N550" s="136"/>
      <c r="O550" s="128"/>
      <c r="P550" s="133"/>
      <c r="Q550" s="128"/>
      <c r="R550" s="128"/>
      <c r="S550" s="128"/>
      <c r="T550" s="133"/>
      <c r="U550" s="128"/>
      <c r="V550" s="128"/>
      <c r="W550" s="137"/>
    </row>
    <row r="551" spans="2:23">
      <c r="B551" s="128"/>
      <c r="C551" s="128"/>
      <c r="D551" s="128"/>
      <c r="E551" s="128"/>
      <c r="F551" s="128"/>
      <c r="G551" s="128"/>
      <c r="H551" s="128"/>
      <c r="I551" s="135"/>
      <c r="J551" s="135"/>
      <c r="K551" s="128"/>
      <c r="L551" s="128"/>
      <c r="M551" s="128"/>
      <c r="N551" s="136"/>
      <c r="O551" s="128"/>
      <c r="P551" s="133"/>
      <c r="Q551" s="128"/>
      <c r="R551" s="128"/>
      <c r="S551" s="128"/>
      <c r="T551" s="133"/>
      <c r="U551" s="128"/>
      <c r="V551" s="128"/>
      <c r="W551" s="137"/>
    </row>
    <row r="552" spans="2:23">
      <c r="B552" s="128"/>
      <c r="C552" s="128"/>
      <c r="D552" s="128"/>
      <c r="E552" s="128"/>
      <c r="F552" s="128"/>
      <c r="G552" s="128"/>
      <c r="H552" s="128"/>
      <c r="I552" s="135"/>
      <c r="J552" s="135"/>
      <c r="K552" s="128"/>
      <c r="L552" s="128"/>
      <c r="M552" s="128"/>
      <c r="N552" s="136"/>
      <c r="O552" s="128"/>
      <c r="P552" s="133"/>
      <c r="Q552" s="128"/>
      <c r="R552" s="128"/>
      <c r="S552" s="128"/>
      <c r="T552" s="133"/>
      <c r="U552" s="128"/>
      <c r="V552" s="128"/>
      <c r="W552" s="137"/>
    </row>
    <row r="553" spans="2:23">
      <c r="B553" s="128"/>
      <c r="C553" s="128"/>
      <c r="D553" s="128"/>
      <c r="E553" s="128"/>
      <c r="F553" s="128"/>
      <c r="G553" s="128"/>
      <c r="H553" s="128"/>
      <c r="I553" s="135"/>
      <c r="J553" s="135"/>
      <c r="K553" s="128"/>
      <c r="L553" s="128"/>
      <c r="M553" s="128"/>
      <c r="N553" s="136"/>
      <c r="O553" s="128"/>
      <c r="P553" s="133"/>
      <c r="Q553" s="128"/>
      <c r="R553" s="128"/>
      <c r="S553" s="128"/>
      <c r="T553" s="133"/>
      <c r="U553" s="128"/>
      <c r="V553" s="128"/>
      <c r="W553" s="137"/>
    </row>
    <row r="554" spans="2:23">
      <c r="B554" s="128"/>
      <c r="C554" s="128"/>
      <c r="D554" s="128"/>
      <c r="E554" s="128"/>
      <c r="F554" s="128"/>
      <c r="G554" s="128"/>
      <c r="H554" s="128"/>
      <c r="I554" s="135"/>
      <c r="J554" s="135"/>
      <c r="K554" s="128"/>
      <c r="L554" s="128"/>
      <c r="M554" s="128"/>
      <c r="N554" s="136"/>
      <c r="O554" s="128"/>
      <c r="P554" s="133"/>
      <c r="Q554" s="128"/>
      <c r="R554" s="128"/>
      <c r="S554" s="128"/>
      <c r="T554" s="133"/>
      <c r="U554" s="128"/>
      <c r="V554" s="128"/>
      <c r="W554" s="137"/>
    </row>
    <row r="555" spans="2:23">
      <c r="B555" s="128"/>
      <c r="C555" s="128"/>
      <c r="D555" s="128"/>
      <c r="E555" s="128"/>
      <c r="F555" s="128"/>
      <c r="G555" s="128"/>
      <c r="H555" s="128"/>
      <c r="I555" s="135"/>
      <c r="J555" s="135"/>
      <c r="K555" s="128"/>
      <c r="L555" s="128"/>
      <c r="M555" s="128"/>
      <c r="N555" s="136"/>
      <c r="O555" s="128"/>
      <c r="P555" s="133"/>
      <c r="Q555" s="128"/>
      <c r="R555" s="128"/>
      <c r="S555" s="128"/>
      <c r="T555" s="133"/>
      <c r="U555" s="128"/>
      <c r="V555" s="128"/>
      <c r="W555" s="137"/>
    </row>
    <row r="556" spans="2:23">
      <c r="B556" s="128"/>
      <c r="C556" s="128"/>
      <c r="D556" s="128"/>
      <c r="E556" s="128"/>
      <c r="F556" s="128"/>
      <c r="G556" s="128"/>
      <c r="H556" s="128"/>
      <c r="I556" s="135"/>
      <c r="J556" s="135"/>
      <c r="K556" s="128"/>
      <c r="L556" s="128"/>
      <c r="M556" s="128"/>
      <c r="N556" s="136"/>
      <c r="O556" s="128"/>
      <c r="P556" s="133"/>
      <c r="Q556" s="128"/>
      <c r="R556" s="128"/>
      <c r="S556" s="128"/>
      <c r="T556" s="133"/>
      <c r="U556" s="128"/>
      <c r="V556" s="128"/>
      <c r="W556" s="137"/>
    </row>
    <row r="557" spans="2:23">
      <c r="B557" s="128"/>
      <c r="C557" s="128"/>
      <c r="D557" s="128"/>
      <c r="E557" s="128"/>
      <c r="F557" s="128"/>
      <c r="G557" s="128"/>
      <c r="H557" s="128"/>
      <c r="I557" s="135"/>
      <c r="J557" s="135"/>
      <c r="K557" s="128"/>
      <c r="L557" s="128"/>
      <c r="M557" s="128"/>
      <c r="N557" s="136"/>
      <c r="O557" s="128"/>
      <c r="P557" s="133"/>
      <c r="Q557" s="128"/>
      <c r="R557" s="128"/>
      <c r="S557" s="128"/>
      <c r="T557" s="133"/>
      <c r="U557" s="128"/>
      <c r="V557" s="128"/>
      <c r="W557" s="137"/>
    </row>
    <row r="558" spans="2:23">
      <c r="B558" s="128"/>
      <c r="C558" s="128"/>
      <c r="D558" s="128"/>
      <c r="E558" s="128"/>
      <c r="F558" s="128"/>
      <c r="G558" s="128"/>
      <c r="H558" s="128"/>
      <c r="I558" s="135"/>
      <c r="J558" s="135"/>
      <c r="K558" s="128"/>
      <c r="L558" s="128"/>
      <c r="M558" s="128"/>
      <c r="N558" s="136"/>
      <c r="O558" s="128"/>
      <c r="P558" s="133"/>
      <c r="Q558" s="128"/>
      <c r="R558" s="128"/>
      <c r="S558" s="128"/>
      <c r="T558" s="133"/>
      <c r="U558" s="128"/>
      <c r="V558" s="128"/>
      <c r="W558" s="137"/>
    </row>
    <row r="559" spans="2:23">
      <c r="B559" s="128"/>
      <c r="C559" s="128"/>
      <c r="D559" s="128"/>
      <c r="E559" s="128"/>
      <c r="F559" s="128"/>
      <c r="G559" s="128"/>
      <c r="H559" s="128"/>
      <c r="I559" s="135"/>
      <c r="J559" s="135"/>
      <c r="K559" s="128"/>
      <c r="L559" s="128"/>
      <c r="M559" s="128"/>
      <c r="N559" s="136"/>
      <c r="O559" s="128"/>
      <c r="P559" s="133"/>
      <c r="Q559" s="128"/>
      <c r="R559" s="128"/>
      <c r="S559" s="128"/>
      <c r="T559" s="133"/>
      <c r="U559" s="128"/>
      <c r="V559" s="128"/>
      <c r="W559" s="137"/>
    </row>
    <row r="560" spans="2:23">
      <c r="B560" s="128"/>
      <c r="C560" s="128"/>
      <c r="D560" s="128"/>
      <c r="E560" s="128"/>
      <c r="F560" s="128"/>
      <c r="G560" s="128"/>
      <c r="H560" s="128"/>
      <c r="I560" s="135"/>
      <c r="J560" s="135"/>
      <c r="K560" s="128"/>
      <c r="L560" s="128"/>
      <c r="M560" s="128"/>
      <c r="N560" s="136"/>
      <c r="O560" s="128"/>
      <c r="P560" s="133"/>
      <c r="Q560" s="128"/>
      <c r="R560" s="128"/>
      <c r="S560" s="128"/>
      <c r="T560" s="133"/>
      <c r="U560" s="128"/>
      <c r="V560" s="128"/>
      <c r="W560" s="137"/>
    </row>
    <row r="561" spans="2:23">
      <c r="B561" s="128"/>
      <c r="C561" s="128"/>
      <c r="D561" s="128"/>
      <c r="E561" s="128"/>
      <c r="F561" s="128"/>
      <c r="G561" s="128"/>
      <c r="H561" s="128"/>
      <c r="I561" s="135"/>
      <c r="J561" s="135"/>
      <c r="K561" s="128"/>
      <c r="L561" s="128"/>
      <c r="M561" s="128"/>
      <c r="N561" s="136"/>
      <c r="O561" s="128"/>
      <c r="P561" s="133"/>
      <c r="Q561" s="128"/>
      <c r="R561" s="128"/>
      <c r="S561" s="128"/>
      <c r="T561" s="133"/>
      <c r="U561" s="128"/>
      <c r="V561" s="128"/>
      <c r="W561" s="137"/>
    </row>
    <row r="562" spans="2:23">
      <c r="B562" s="128"/>
      <c r="C562" s="128"/>
      <c r="D562" s="128"/>
      <c r="E562" s="128"/>
      <c r="F562" s="128"/>
      <c r="G562" s="128"/>
      <c r="H562" s="128"/>
      <c r="I562" s="135"/>
      <c r="J562" s="135"/>
      <c r="K562" s="128"/>
      <c r="L562" s="128"/>
      <c r="M562" s="128"/>
      <c r="N562" s="136"/>
      <c r="O562" s="128"/>
      <c r="P562" s="133"/>
      <c r="Q562" s="128"/>
      <c r="R562" s="128"/>
      <c r="S562" s="128"/>
      <c r="T562" s="133"/>
      <c r="U562" s="128"/>
      <c r="V562" s="128"/>
      <c r="W562" s="137"/>
    </row>
    <row r="563" spans="2:23">
      <c r="B563" s="128"/>
      <c r="C563" s="128"/>
      <c r="D563" s="128"/>
      <c r="E563" s="128"/>
      <c r="F563" s="128"/>
      <c r="G563" s="128"/>
      <c r="H563" s="128"/>
      <c r="I563" s="135"/>
      <c r="J563" s="135"/>
      <c r="K563" s="128"/>
      <c r="L563" s="128"/>
      <c r="M563" s="128"/>
      <c r="N563" s="136"/>
      <c r="O563" s="128"/>
      <c r="P563" s="133"/>
      <c r="Q563" s="128"/>
      <c r="R563" s="128"/>
      <c r="S563" s="128"/>
      <c r="T563" s="133"/>
      <c r="U563" s="128"/>
      <c r="V563" s="128"/>
      <c r="W563" s="137"/>
    </row>
    <row r="564" spans="2:23">
      <c r="B564" s="128"/>
      <c r="C564" s="128"/>
      <c r="D564" s="128"/>
      <c r="E564" s="128"/>
      <c r="F564" s="128"/>
      <c r="G564" s="128"/>
      <c r="H564" s="128"/>
      <c r="I564" s="135"/>
      <c r="J564" s="135"/>
      <c r="K564" s="128"/>
      <c r="L564" s="128"/>
      <c r="M564" s="128"/>
      <c r="N564" s="136"/>
      <c r="O564" s="128"/>
      <c r="P564" s="133"/>
      <c r="Q564" s="128"/>
      <c r="R564" s="128"/>
      <c r="S564" s="128"/>
      <c r="T564" s="133"/>
      <c r="U564" s="128"/>
      <c r="V564" s="128"/>
      <c r="W564" s="137"/>
    </row>
    <row r="565" spans="2:23">
      <c r="B565" s="128"/>
      <c r="C565" s="128"/>
      <c r="D565" s="128"/>
      <c r="E565" s="128"/>
      <c r="F565" s="128"/>
      <c r="G565" s="128"/>
      <c r="H565" s="128"/>
      <c r="I565" s="135"/>
      <c r="J565" s="135"/>
      <c r="K565" s="128"/>
      <c r="L565" s="128"/>
      <c r="M565" s="128"/>
      <c r="N565" s="136"/>
      <c r="O565" s="128"/>
      <c r="P565" s="133"/>
      <c r="Q565" s="128"/>
      <c r="R565" s="128"/>
      <c r="S565" s="128"/>
      <c r="T565" s="133"/>
      <c r="U565" s="128"/>
      <c r="V565" s="128"/>
      <c r="W565" s="137"/>
    </row>
    <row r="566" spans="2:23">
      <c r="B566" s="128"/>
      <c r="C566" s="128"/>
      <c r="D566" s="128"/>
      <c r="E566" s="128"/>
      <c r="F566" s="128"/>
      <c r="G566" s="128"/>
      <c r="H566" s="128"/>
      <c r="I566" s="135"/>
      <c r="J566" s="135"/>
      <c r="K566" s="128"/>
      <c r="L566" s="128"/>
      <c r="M566" s="128"/>
      <c r="N566" s="136"/>
      <c r="O566" s="128"/>
      <c r="P566" s="133"/>
      <c r="Q566" s="128"/>
      <c r="R566" s="128"/>
      <c r="S566" s="128"/>
      <c r="T566" s="133"/>
      <c r="U566" s="128"/>
      <c r="V566" s="128"/>
      <c r="W566" s="137"/>
    </row>
    <row r="567" spans="2:23">
      <c r="B567" s="128"/>
      <c r="C567" s="128"/>
      <c r="D567" s="128"/>
      <c r="E567" s="128"/>
      <c r="F567" s="128"/>
      <c r="G567" s="128"/>
      <c r="H567" s="128"/>
      <c r="I567" s="135"/>
      <c r="J567" s="135"/>
      <c r="K567" s="128"/>
      <c r="L567" s="128"/>
      <c r="M567" s="128"/>
      <c r="N567" s="136"/>
      <c r="O567" s="128"/>
      <c r="P567" s="133"/>
      <c r="Q567" s="128"/>
      <c r="R567" s="128"/>
      <c r="S567" s="128"/>
      <c r="T567" s="133"/>
      <c r="U567" s="128"/>
      <c r="V567" s="128"/>
      <c r="W567" s="137"/>
    </row>
    <row r="568" spans="2:23">
      <c r="B568" s="128"/>
      <c r="C568" s="128"/>
      <c r="D568" s="128"/>
      <c r="E568" s="128"/>
      <c r="F568" s="128"/>
      <c r="G568" s="128"/>
      <c r="H568" s="128"/>
      <c r="I568" s="135"/>
      <c r="J568" s="135"/>
      <c r="K568" s="128"/>
      <c r="L568" s="128"/>
      <c r="M568" s="128"/>
      <c r="N568" s="136"/>
      <c r="O568" s="128"/>
      <c r="P568" s="133"/>
      <c r="Q568" s="128"/>
      <c r="R568" s="128"/>
      <c r="S568" s="128"/>
      <c r="T568" s="133"/>
      <c r="U568" s="128"/>
      <c r="V568" s="128"/>
      <c r="W568" s="137"/>
    </row>
    <row r="569" spans="2:23">
      <c r="B569" s="128"/>
      <c r="C569" s="128"/>
      <c r="D569" s="128"/>
      <c r="E569" s="128"/>
      <c r="F569" s="128"/>
      <c r="G569" s="128"/>
      <c r="H569" s="128"/>
      <c r="I569" s="135"/>
      <c r="J569" s="135"/>
      <c r="K569" s="128"/>
      <c r="L569" s="128"/>
      <c r="M569" s="128"/>
      <c r="N569" s="136"/>
      <c r="O569" s="128"/>
      <c r="P569" s="133"/>
      <c r="Q569" s="128"/>
      <c r="R569" s="128"/>
      <c r="S569" s="128"/>
      <c r="T569" s="133"/>
      <c r="U569" s="128"/>
      <c r="V569" s="128"/>
      <c r="W569" s="137"/>
    </row>
    <row r="570" spans="2:23">
      <c r="B570" s="128"/>
      <c r="C570" s="128"/>
      <c r="D570" s="128"/>
      <c r="E570" s="128"/>
      <c r="F570" s="128"/>
      <c r="G570" s="128"/>
      <c r="H570" s="128"/>
      <c r="I570" s="135"/>
      <c r="J570" s="135"/>
      <c r="K570" s="128"/>
      <c r="L570" s="128"/>
      <c r="M570" s="128"/>
      <c r="N570" s="136"/>
      <c r="O570" s="128"/>
      <c r="P570" s="133"/>
      <c r="Q570" s="128"/>
      <c r="R570" s="128"/>
      <c r="S570" s="128"/>
      <c r="T570" s="133"/>
      <c r="U570" s="128"/>
      <c r="V570" s="128"/>
      <c r="W570" s="137"/>
    </row>
    <row r="571" spans="2:23">
      <c r="B571" s="128"/>
      <c r="C571" s="128"/>
      <c r="D571" s="128"/>
      <c r="E571" s="128"/>
      <c r="F571" s="128"/>
      <c r="G571" s="128"/>
      <c r="H571" s="128"/>
      <c r="I571" s="135"/>
      <c r="J571" s="135"/>
      <c r="K571" s="128"/>
      <c r="L571" s="128"/>
      <c r="M571" s="128"/>
      <c r="N571" s="136"/>
      <c r="O571" s="128"/>
      <c r="P571" s="133"/>
      <c r="Q571" s="128"/>
      <c r="R571" s="128"/>
      <c r="S571" s="128"/>
      <c r="T571" s="133"/>
      <c r="U571" s="128"/>
      <c r="V571" s="128"/>
      <c r="W571" s="137"/>
    </row>
    <row r="572" spans="2:23">
      <c r="B572" s="128"/>
      <c r="C572" s="128"/>
      <c r="D572" s="128"/>
      <c r="E572" s="128"/>
      <c r="F572" s="128"/>
      <c r="G572" s="128"/>
      <c r="H572" s="128"/>
      <c r="I572" s="135"/>
      <c r="J572" s="135"/>
      <c r="K572" s="128"/>
      <c r="L572" s="128"/>
      <c r="M572" s="128"/>
      <c r="N572" s="136"/>
      <c r="O572" s="128"/>
      <c r="P572" s="133"/>
      <c r="Q572" s="128"/>
      <c r="R572" s="128"/>
      <c r="S572" s="128"/>
      <c r="T572" s="133"/>
      <c r="U572" s="128"/>
      <c r="V572" s="128"/>
      <c r="W572" s="137"/>
    </row>
    <row r="573" spans="2:23">
      <c r="B573" s="128"/>
      <c r="C573" s="128"/>
      <c r="D573" s="128"/>
      <c r="E573" s="128"/>
      <c r="F573" s="128"/>
      <c r="G573" s="128"/>
      <c r="H573" s="128"/>
      <c r="I573" s="135"/>
      <c r="J573" s="135"/>
      <c r="K573" s="128"/>
      <c r="L573" s="128"/>
      <c r="M573" s="128"/>
      <c r="N573" s="136"/>
      <c r="O573" s="128"/>
      <c r="P573" s="133"/>
      <c r="Q573" s="128"/>
      <c r="R573" s="128"/>
      <c r="S573" s="128"/>
      <c r="T573" s="133"/>
      <c r="U573" s="128"/>
      <c r="V573" s="128"/>
      <c r="W573" s="137"/>
    </row>
    <row r="574" spans="2:23">
      <c r="B574" s="128"/>
      <c r="C574" s="128"/>
      <c r="D574" s="128"/>
      <c r="E574" s="128"/>
      <c r="F574" s="128"/>
      <c r="G574" s="128"/>
      <c r="H574" s="128"/>
      <c r="I574" s="135"/>
      <c r="J574" s="135"/>
      <c r="K574" s="128"/>
      <c r="L574" s="128"/>
      <c r="M574" s="128"/>
      <c r="N574" s="136"/>
      <c r="O574" s="128"/>
      <c r="P574" s="133"/>
      <c r="Q574" s="128"/>
      <c r="R574" s="128"/>
      <c r="S574" s="128"/>
      <c r="T574" s="133"/>
      <c r="U574" s="128"/>
      <c r="V574" s="128"/>
      <c r="W574" s="137"/>
    </row>
    <row r="575" spans="2:23">
      <c r="B575" s="128"/>
      <c r="C575" s="128"/>
      <c r="D575" s="128"/>
      <c r="E575" s="128"/>
      <c r="F575" s="128"/>
      <c r="G575" s="128"/>
      <c r="H575" s="128"/>
      <c r="I575" s="135"/>
      <c r="J575" s="135"/>
      <c r="K575" s="128"/>
      <c r="L575" s="128"/>
      <c r="M575" s="128"/>
      <c r="N575" s="136"/>
      <c r="O575" s="128"/>
      <c r="P575" s="133"/>
      <c r="Q575" s="128"/>
      <c r="R575" s="128"/>
      <c r="S575" s="128"/>
      <c r="T575" s="133"/>
      <c r="U575" s="128"/>
      <c r="V575" s="128"/>
      <c r="W575" s="137"/>
    </row>
    <row r="576" spans="2:23">
      <c r="B576" s="128"/>
      <c r="C576" s="128"/>
      <c r="D576" s="128"/>
      <c r="E576" s="128"/>
      <c r="F576" s="128"/>
      <c r="G576" s="128"/>
      <c r="H576" s="128"/>
      <c r="I576" s="135"/>
      <c r="J576" s="135"/>
      <c r="K576" s="128"/>
      <c r="L576" s="128"/>
      <c r="M576" s="128"/>
      <c r="N576" s="136"/>
      <c r="O576" s="128"/>
      <c r="P576" s="133"/>
      <c r="Q576" s="128"/>
      <c r="R576" s="128"/>
      <c r="S576" s="128"/>
      <c r="T576" s="133"/>
      <c r="U576" s="128"/>
      <c r="V576" s="128"/>
      <c r="W576" s="137"/>
    </row>
    <row r="577" spans="2:23">
      <c r="B577" s="128"/>
      <c r="C577" s="128"/>
      <c r="D577" s="128"/>
      <c r="E577" s="128"/>
      <c r="F577" s="128"/>
      <c r="G577" s="128"/>
      <c r="H577" s="128"/>
      <c r="I577" s="135"/>
      <c r="J577" s="135"/>
      <c r="K577" s="128"/>
      <c r="L577" s="128"/>
      <c r="M577" s="128"/>
      <c r="N577" s="136"/>
      <c r="O577" s="128"/>
      <c r="P577" s="133"/>
      <c r="Q577" s="128"/>
      <c r="R577" s="128"/>
      <c r="S577" s="128"/>
      <c r="T577" s="133"/>
      <c r="U577" s="128"/>
      <c r="V577" s="128"/>
      <c r="W577" s="137"/>
    </row>
    <row r="578" spans="2:23">
      <c r="B578" s="128"/>
      <c r="C578" s="128"/>
      <c r="D578" s="128"/>
      <c r="E578" s="128"/>
      <c r="F578" s="128"/>
      <c r="G578" s="128"/>
      <c r="H578" s="128"/>
      <c r="I578" s="135"/>
      <c r="J578" s="135"/>
      <c r="K578" s="128"/>
      <c r="L578" s="128"/>
      <c r="M578" s="128"/>
      <c r="N578" s="136"/>
      <c r="O578" s="128"/>
      <c r="P578" s="133"/>
      <c r="Q578" s="128"/>
      <c r="R578" s="128"/>
      <c r="S578" s="128"/>
      <c r="T578" s="133"/>
      <c r="U578" s="128"/>
      <c r="V578" s="128"/>
      <c r="W578" s="137"/>
    </row>
    <row r="579" spans="2:23">
      <c r="B579" s="128"/>
      <c r="C579" s="128"/>
      <c r="D579" s="128"/>
      <c r="E579" s="128"/>
      <c r="F579" s="128"/>
      <c r="G579" s="128"/>
      <c r="H579" s="128"/>
      <c r="I579" s="135"/>
      <c r="J579" s="135"/>
      <c r="K579" s="128"/>
      <c r="L579" s="128"/>
      <c r="M579" s="128"/>
      <c r="N579" s="136"/>
      <c r="O579" s="128"/>
      <c r="P579" s="133"/>
      <c r="Q579" s="128"/>
      <c r="R579" s="128"/>
      <c r="S579" s="128"/>
      <c r="T579" s="133"/>
      <c r="U579" s="128"/>
      <c r="V579" s="128"/>
      <c r="W579" s="137"/>
    </row>
    <row r="580" spans="2:23">
      <c r="B580" s="128"/>
      <c r="C580" s="128"/>
      <c r="D580" s="128"/>
      <c r="E580" s="128"/>
      <c r="F580" s="128"/>
      <c r="G580" s="128"/>
      <c r="H580" s="128"/>
      <c r="I580" s="135"/>
      <c r="J580" s="135"/>
      <c r="K580" s="128"/>
      <c r="L580" s="128"/>
      <c r="M580" s="128"/>
      <c r="N580" s="136"/>
      <c r="O580" s="128"/>
      <c r="P580" s="133"/>
      <c r="Q580" s="128"/>
      <c r="R580" s="128"/>
      <c r="S580" s="128"/>
      <c r="T580" s="133"/>
      <c r="U580" s="128"/>
      <c r="V580" s="128"/>
      <c r="W580" s="137"/>
    </row>
    <row r="581" spans="2:23">
      <c r="B581" s="128"/>
      <c r="C581" s="128"/>
      <c r="D581" s="128"/>
      <c r="E581" s="128"/>
      <c r="F581" s="128"/>
      <c r="G581" s="128"/>
      <c r="H581" s="128"/>
      <c r="I581" s="135"/>
      <c r="J581" s="135"/>
      <c r="K581" s="128"/>
      <c r="L581" s="128"/>
      <c r="M581" s="128"/>
      <c r="N581" s="136"/>
      <c r="O581" s="128"/>
      <c r="P581" s="133"/>
      <c r="Q581" s="128"/>
      <c r="R581" s="128"/>
      <c r="S581" s="128"/>
      <c r="T581" s="133"/>
      <c r="U581" s="128"/>
      <c r="V581" s="128"/>
      <c r="W581" s="137"/>
    </row>
    <row r="582" spans="2:23">
      <c r="B582" s="128"/>
      <c r="C582" s="128"/>
      <c r="D582" s="128"/>
      <c r="E582" s="128"/>
      <c r="F582" s="128"/>
      <c r="G582" s="128"/>
      <c r="H582" s="128"/>
      <c r="I582" s="135"/>
      <c r="J582" s="135"/>
      <c r="K582" s="128"/>
      <c r="L582" s="128"/>
      <c r="M582" s="128"/>
      <c r="N582" s="136"/>
      <c r="O582" s="128"/>
      <c r="P582" s="133"/>
      <c r="Q582" s="128"/>
      <c r="R582" s="128"/>
      <c r="S582" s="128"/>
      <c r="T582" s="133"/>
      <c r="U582" s="128"/>
      <c r="V582" s="128"/>
      <c r="W582" s="137"/>
    </row>
    <row r="583" spans="2:23">
      <c r="B583" s="128"/>
      <c r="C583" s="128"/>
      <c r="D583" s="128"/>
      <c r="E583" s="128"/>
      <c r="F583" s="128"/>
      <c r="G583" s="128"/>
      <c r="H583" s="128"/>
      <c r="I583" s="135"/>
      <c r="J583" s="135"/>
      <c r="K583" s="128"/>
      <c r="L583" s="128"/>
      <c r="M583" s="128"/>
      <c r="N583" s="136"/>
      <c r="O583" s="128"/>
      <c r="P583" s="133"/>
      <c r="Q583" s="128"/>
      <c r="R583" s="128"/>
      <c r="S583" s="128"/>
      <c r="T583" s="133"/>
      <c r="U583" s="128"/>
      <c r="V583" s="128"/>
      <c r="W583" s="137"/>
    </row>
    <row r="584" spans="2:23">
      <c r="B584" s="128"/>
      <c r="C584" s="128"/>
      <c r="D584" s="128"/>
      <c r="E584" s="128"/>
      <c r="F584" s="128"/>
      <c r="G584" s="128"/>
      <c r="H584" s="128"/>
      <c r="I584" s="135"/>
      <c r="J584" s="135"/>
      <c r="K584" s="128"/>
      <c r="L584" s="128"/>
      <c r="M584" s="128"/>
      <c r="N584" s="136"/>
      <c r="O584" s="128"/>
      <c r="P584" s="133"/>
      <c r="Q584" s="128"/>
      <c r="R584" s="128"/>
      <c r="S584" s="128"/>
      <c r="T584" s="133"/>
      <c r="U584" s="128"/>
      <c r="V584" s="128"/>
      <c r="W584" s="137"/>
    </row>
    <row r="585" spans="2:23">
      <c r="B585" s="128"/>
      <c r="C585" s="128"/>
      <c r="D585" s="128"/>
      <c r="E585" s="128"/>
      <c r="F585" s="128"/>
      <c r="G585" s="128"/>
      <c r="H585" s="128"/>
      <c r="I585" s="135"/>
      <c r="J585" s="135"/>
      <c r="K585" s="128"/>
      <c r="L585" s="128"/>
      <c r="M585" s="128"/>
      <c r="N585" s="136"/>
      <c r="O585" s="128"/>
      <c r="P585" s="133"/>
      <c r="Q585" s="128"/>
      <c r="R585" s="128"/>
      <c r="S585" s="128"/>
      <c r="T585" s="133"/>
      <c r="U585" s="128"/>
      <c r="V585" s="128"/>
      <c r="W585" s="137"/>
    </row>
    <row r="586" spans="2:23">
      <c r="B586" s="128"/>
      <c r="C586" s="128"/>
      <c r="D586" s="128"/>
      <c r="E586" s="128"/>
      <c r="F586" s="128"/>
      <c r="G586" s="128"/>
      <c r="H586" s="128"/>
      <c r="I586" s="135"/>
      <c r="J586" s="135"/>
      <c r="K586" s="128"/>
      <c r="L586" s="128"/>
      <c r="M586" s="128"/>
      <c r="N586" s="136"/>
      <c r="O586" s="128"/>
      <c r="P586" s="133"/>
      <c r="Q586" s="128"/>
      <c r="R586" s="128"/>
      <c r="S586" s="128"/>
      <c r="T586" s="133"/>
      <c r="U586" s="128"/>
      <c r="V586" s="128"/>
      <c r="W586" s="137"/>
    </row>
    <row r="587" spans="2:23">
      <c r="B587" s="128"/>
      <c r="C587" s="128"/>
      <c r="D587" s="128"/>
      <c r="E587" s="128"/>
      <c r="F587" s="128"/>
      <c r="G587" s="128"/>
      <c r="H587" s="128"/>
      <c r="I587" s="135"/>
      <c r="J587" s="135"/>
      <c r="K587" s="128"/>
      <c r="L587" s="128"/>
      <c r="M587" s="128"/>
      <c r="N587" s="136"/>
      <c r="O587" s="128"/>
      <c r="P587" s="133"/>
      <c r="Q587" s="128"/>
      <c r="R587" s="128"/>
      <c r="S587" s="128"/>
      <c r="T587" s="133"/>
      <c r="U587" s="128"/>
      <c r="V587" s="128"/>
      <c r="W587" s="137"/>
    </row>
    <row r="588" spans="2:23">
      <c r="B588" s="128"/>
      <c r="C588" s="128"/>
      <c r="D588" s="128"/>
      <c r="E588" s="128"/>
      <c r="F588" s="128"/>
      <c r="G588" s="128"/>
      <c r="H588" s="128"/>
      <c r="I588" s="135"/>
      <c r="J588" s="135"/>
      <c r="K588" s="128"/>
      <c r="L588" s="128"/>
      <c r="M588" s="128"/>
      <c r="N588" s="136"/>
      <c r="O588" s="128"/>
      <c r="P588" s="133"/>
      <c r="Q588" s="128"/>
      <c r="R588" s="128"/>
      <c r="S588" s="128"/>
      <c r="T588" s="133"/>
      <c r="U588" s="128"/>
      <c r="V588" s="128"/>
      <c r="W588" s="137"/>
    </row>
    <row r="589" spans="2:23">
      <c r="B589" s="128"/>
      <c r="C589" s="128"/>
      <c r="D589" s="128"/>
      <c r="E589" s="128"/>
      <c r="F589" s="128"/>
      <c r="G589" s="128"/>
      <c r="H589" s="128"/>
      <c r="I589" s="135"/>
      <c r="J589" s="135"/>
      <c r="K589" s="128"/>
      <c r="L589" s="128"/>
      <c r="M589" s="128"/>
      <c r="N589" s="136"/>
      <c r="O589" s="128"/>
      <c r="P589" s="133"/>
      <c r="Q589" s="128"/>
      <c r="R589" s="128"/>
      <c r="S589" s="128"/>
      <c r="T589" s="133"/>
      <c r="U589" s="128"/>
      <c r="V589" s="128"/>
      <c r="W589" s="137"/>
    </row>
    <row r="590" spans="2:23">
      <c r="B590" s="128"/>
      <c r="C590" s="128"/>
      <c r="D590" s="128"/>
      <c r="E590" s="128"/>
      <c r="F590" s="128"/>
      <c r="G590" s="128"/>
      <c r="H590" s="128"/>
      <c r="I590" s="135"/>
      <c r="J590" s="135"/>
      <c r="K590" s="128"/>
      <c r="L590" s="128"/>
      <c r="M590" s="128"/>
      <c r="N590" s="136"/>
      <c r="O590" s="128"/>
      <c r="P590" s="133"/>
      <c r="Q590" s="128"/>
      <c r="R590" s="128"/>
      <c r="S590" s="128"/>
      <c r="T590" s="133"/>
      <c r="U590" s="128"/>
      <c r="V590" s="128"/>
      <c r="W590" s="137"/>
    </row>
    <row r="591" spans="2:23">
      <c r="B591" s="128"/>
      <c r="C591" s="128"/>
      <c r="D591" s="128"/>
      <c r="E591" s="128"/>
      <c r="F591" s="128"/>
      <c r="G591" s="128"/>
      <c r="H591" s="128"/>
      <c r="I591" s="135"/>
      <c r="J591" s="135"/>
      <c r="K591" s="128"/>
      <c r="L591" s="128"/>
      <c r="M591" s="128"/>
      <c r="N591" s="136"/>
      <c r="O591" s="128"/>
      <c r="P591" s="133"/>
      <c r="Q591" s="128"/>
      <c r="R591" s="128"/>
      <c r="S591" s="128"/>
      <c r="T591" s="133"/>
      <c r="U591" s="128"/>
      <c r="V591" s="128"/>
      <c r="W591" s="137"/>
    </row>
    <row r="592" spans="2:23">
      <c r="B592" s="128"/>
      <c r="C592" s="128"/>
      <c r="D592" s="128"/>
      <c r="E592" s="128"/>
      <c r="F592" s="128"/>
      <c r="G592" s="128"/>
      <c r="H592" s="128"/>
      <c r="I592" s="135"/>
      <c r="J592" s="135"/>
      <c r="K592" s="128"/>
      <c r="L592" s="128"/>
      <c r="M592" s="128"/>
      <c r="N592" s="136"/>
      <c r="O592" s="128"/>
      <c r="P592" s="133"/>
      <c r="Q592" s="128"/>
      <c r="R592" s="128"/>
      <c r="S592" s="128"/>
      <c r="T592" s="133"/>
      <c r="U592" s="128"/>
      <c r="V592" s="128"/>
      <c r="W592" s="137"/>
    </row>
    <row r="593" spans="2:23">
      <c r="B593" s="128"/>
      <c r="C593" s="128"/>
      <c r="D593" s="128"/>
      <c r="E593" s="128"/>
      <c r="F593" s="128"/>
      <c r="G593" s="128"/>
      <c r="H593" s="128"/>
      <c r="I593" s="135"/>
      <c r="J593" s="135"/>
      <c r="K593" s="128"/>
      <c r="L593" s="128"/>
      <c r="M593" s="128"/>
      <c r="N593" s="136"/>
      <c r="O593" s="128"/>
      <c r="P593" s="133"/>
      <c r="Q593" s="128"/>
      <c r="R593" s="128"/>
      <c r="S593" s="128"/>
      <c r="T593" s="133"/>
      <c r="U593" s="128"/>
      <c r="V593" s="128"/>
      <c r="W593" s="137"/>
    </row>
    <row r="594" spans="2:23">
      <c r="B594" s="128"/>
      <c r="C594" s="128"/>
      <c r="D594" s="128"/>
      <c r="E594" s="128"/>
      <c r="F594" s="128"/>
      <c r="G594" s="128"/>
      <c r="H594" s="128"/>
      <c r="I594" s="135"/>
      <c r="J594" s="135"/>
      <c r="K594" s="128"/>
      <c r="L594" s="128"/>
      <c r="M594" s="128"/>
      <c r="N594" s="136"/>
      <c r="O594" s="128"/>
      <c r="P594" s="133"/>
      <c r="Q594" s="128"/>
      <c r="R594" s="128"/>
      <c r="S594" s="128"/>
      <c r="T594" s="133"/>
      <c r="U594" s="128"/>
      <c r="V594" s="128"/>
      <c r="W594" s="137"/>
    </row>
    <row r="595" spans="2:23">
      <c r="B595" s="128"/>
      <c r="C595" s="128"/>
      <c r="D595" s="128"/>
      <c r="E595" s="128"/>
      <c r="F595" s="128"/>
      <c r="G595" s="128"/>
      <c r="H595" s="128"/>
      <c r="I595" s="135"/>
      <c r="J595" s="135"/>
      <c r="K595" s="128"/>
      <c r="L595" s="128"/>
      <c r="M595" s="128"/>
      <c r="N595" s="136"/>
      <c r="O595" s="128"/>
      <c r="P595" s="133"/>
      <c r="Q595" s="128"/>
      <c r="R595" s="128"/>
      <c r="S595" s="128"/>
      <c r="T595" s="133"/>
      <c r="U595" s="128"/>
      <c r="V595" s="128"/>
      <c r="W595" s="137"/>
    </row>
    <row r="596" spans="2:23">
      <c r="B596" s="128"/>
      <c r="C596" s="128"/>
      <c r="D596" s="128"/>
      <c r="E596" s="128"/>
      <c r="F596" s="128"/>
      <c r="G596" s="128"/>
      <c r="H596" s="128"/>
      <c r="I596" s="135"/>
      <c r="J596" s="135"/>
      <c r="K596" s="128"/>
      <c r="L596" s="128"/>
      <c r="M596" s="128"/>
      <c r="N596" s="136"/>
      <c r="O596" s="128"/>
      <c r="P596" s="133"/>
      <c r="Q596" s="128"/>
      <c r="R596" s="128"/>
      <c r="S596" s="128"/>
      <c r="T596" s="133"/>
      <c r="U596" s="128"/>
      <c r="V596" s="128"/>
      <c r="W596" s="137"/>
    </row>
    <row r="597" spans="2:23">
      <c r="B597" s="128"/>
      <c r="C597" s="128"/>
      <c r="D597" s="128"/>
      <c r="E597" s="128"/>
      <c r="F597" s="128"/>
      <c r="G597" s="128"/>
      <c r="H597" s="128"/>
      <c r="I597" s="135"/>
      <c r="J597" s="135"/>
      <c r="K597" s="128"/>
      <c r="L597" s="128"/>
      <c r="M597" s="128"/>
      <c r="N597" s="136"/>
      <c r="O597" s="128"/>
      <c r="P597" s="133"/>
      <c r="Q597" s="128"/>
      <c r="R597" s="128"/>
      <c r="S597" s="128"/>
      <c r="T597" s="133"/>
      <c r="U597" s="128"/>
      <c r="V597" s="128"/>
      <c r="W597" s="137"/>
    </row>
    <row r="598" spans="2:23">
      <c r="B598" s="128"/>
      <c r="C598" s="128"/>
      <c r="D598" s="128"/>
      <c r="E598" s="128"/>
      <c r="F598" s="128"/>
      <c r="G598" s="128"/>
      <c r="H598" s="128"/>
      <c r="I598" s="135"/>
      <c r="J598" s="135"/>
      <c r="K598" s="128"/>
      <c r="L598" s="128"/>
      <c r="M598" s="128"/>
      <c r="N598" s="136"/>
      <c r="O598" s="128"/>
      <c r="P598" s="133"/>
      <c r="Q598" s="128"/>
      <c r="R598" s="128"/>
      <c r="S598" s="128"/>
      <c r="T598" s="133"/>
      <c r="U598" s="128"/>
      <c r="V598" s="128"/>
      <c r="W598" s="137"/>
    </row>
    <row r="599" spans="2:23">
      <c r="B599" s="11"/>
      <c r="C599" s="11"/>
      <c r="D599" s="11"/>
      <c r="E599" s="11"/>
      <c r="F599" s="11"/>
      <c r="G599" s="11"/>
      <c r="H599" s="11"/>
      <c r="I599" s="9"/>
      <c r="J599" s="9"/>
      <c r="K599" s="11"/>
      <c r="L599" s="11"/>
      <c r="M599" s="11"/>
      <c r="N599" s="13"/>
      <c r="O599" s="11"/>
      <c r="P599" s="74"/>
      <c r="Q599" s="11"/>
      <c r="R599" s="11"/>
      <c r="S599" s="11"/>
      <c r="T599" s="74"/>
      <c r="U599" s="11"/>
      <c r="V599" s="11"/>
      <c r="W599" s="71"/>
    </row>
    <row r="600" spans="2:23">
      <c r="B600" s="11"/>
      <c r="C600" s="11"/>
      <c r="D600" s="11"/>
      <c r="E600" s="11"/>
      <c r="F600" s="11"/>
      <c r="G600" s="11"/>
      <c r="H600" s="11"/>
      <c r="I600" s="9"/>
      <c r="J600" s="9"/>
      <c r="K600" s="11"/>
      <c r="L600" s="11"/>
      <c r="M600" s="11"/>
      <c r="N600" s="13"/>
      <c r="O600" s="11"/>
      <c r="P600" s="74"/>
      <c r="Q600" s="11"/>
      <c r="R600" s="11"/>
      <c r="S600" s="11"/>
      <c r="T600" s="74"/>
      <c r="U600" s="11"/>
      <c r="V600" s="11"/>
      <c r="W600" s="71"/>
    </row>
    <row r="601" spans="2:23">
      <c r="B601" s="11"/>
      <c r="C601" s="11"/>
      <c r="D601" s="11"/>
      <c r="E601" s="11"/>
      <c r="F601" s="11"/>
      <c r="G601" s="11"/>
      <c r="H601" s="11"/>
      <c r="I601" s="9"/>
      <c r="J601" s="9"/>
      <c r="K601" s="11"/>
      <c r="L601" s="11"/>
      <c r="M601" s="11"/>
      <c r="N601" s="13"/>
      <c r="O601" s="11"/>
      <c r="P601" s="74"/>
      <c r="Q601" s="11"/>
      <c r="R601" s="11"/>
      <c r="S601" s="11"/>
      <c r="T601" s="74"/>
      <c r="U601" s="11"/>
      <c r="V601" s="11"/>
      <c r="W601" s="71"/>
    </row>
    <row r="602" spans="2:23">
      <c r="B602" s="11"/>
      <c r="C602" s="11"/>
      <c r="D602" s="11"/>
      <c r="E602" s="11"/>
      <c r="F602" s="11"/>
      <c r="G602" s="11"/>
      <c r="H602" s="11"/>
      <c r="I602" s="9"/>
      <c r="J602" s="9"/>
      <c r="K602" s="11"/>
      <c r="L602" s="11"/>
      <c r="M602" s="11"/>
      <c r="N602" s="13"/>
      <c r="O602" s="11"/>
      <c r="P602" s="74"/>
      <c r="Q602" s="11"/>
      <c r="R602" s="11"/>
      <c r="S602" s="11"/>
      <c r="T602" s="74"/>
      <c r="U602" s="11"/>
      <c r="V602" s="11"/>
      <c r="W602" s="71"/>
    </row>
    <row r="603" spans="2:23">
      <c r="B603" s="11"/>
      <c r="C603" s="11"/>
      <c r="D603" s="11"/>
      <c r="E603" s="11"/>
      <c r="F603" s="11"/>
      <c r="G603" s="11"/>
      <c r="H603" s="11"/>
      <c r="I603" s="9"/>
      <c r="J603" s="9"/>
      <c r="K603" s="11"/>
      <c r="L603" s="11"/>
      <c r="M603" s="11"/>
      <c r="N603" s="13"/>
      <c r="O603" s="11"/>
      <c r="P603" s="74"/>
      <c r="Q603" s="11"/>
      <c r="R603" s="11"/>
      <c r="S603" s="11"/>
      <c r="T603" s="74"/>
      <c r="U603" s="11"/>
      <c r="V603" s="11"/>
      <c r="W603" s="71"/>
    </row>
    <row r="604" spans="2:23">
      <c r="B604" s="11"/>
      <c r="C604" s="11"/>
      <c r="D604" s="11"/>
      <c r="E604" s="11"/>
      <c r="F604" s="11"/>
      <c r="G604" s="11"/>
      <c r="H604" s="11"/>
      <c r="I604" s="9"/>
      <c r="J604" s="9"/>
      <c r="K604" s="11"/>
      <c r="L604" s="11"/>
      <c r="M604" s="11"/>
      <c r="N604" s="13"/>
      <c r="O604" s="11"/>
      <c r="P604" s="74"/>
      <c r="Q604" s="11"/>
      <c r="R604" s="11"/>
      <c r="S604" s="11"/>
      <c r="T604" s="74"/>
      <c r="U604" s="11"/>
      <c r="V604" s="11"/>
      <c r="W604" s="71"/>
    </row>
    <row r="605" spans="2:23">
      <c r="B605" s="11"/>
      <c r="C605" s="11"/>
      <c r="D605" s="11"/>
      <c r="E605" s="11"/>
      <c r="F605" s="11"/>
      <c r="G605" s="11"/>
      <c r="H605" s="11"/>
      <c r="I605" s="9"/>
      <c r="J605" s="9"/>
      <c r="K605" s="11"/>
      <c r="L605" s="11"/>
      <c r="M605" s="11"/>
      <c r="N605" s="13"/>
      <c r="O605" s="11"/>
      <c r="P605" s="74"/>
      <c r="Q605" s="11"/>
      <c r="R605" s="11"/>
      <c r="S605" s="11"/>
      <c r="T605" s="74"/>
      <c r="U605" s="11"/>
      <c r="V605" s="11"/>
      <c r="W605" s="71"/>
    </row>
    <row r="606" spans="2:23">
      <c r="B606" s="11"/>
      <c r="C606" s="11"/>
      <c r="D606" s="11"/>
      <c r="E606" s="11"/>
      <c r="F606" s="11"/>
      <c r="G606" s="11"/>
      <c r="H606" s="11"/>
      <c r="I606" s="9"/>
      <c r="J606" s="9"/>
      <c r="K606" s="11"/>
      <c r="L606" s="11"/>
      <c r="M606" s="11"/>
      <c r="N606" s="13"/>
      <c r="O606" s="11"/>
      <c r="P606" s="74"/>
      <c r="Q606" s="11"/>
      <c r="R606" s="11"/>
      <c r="S606" s="11"/>
      <c r="T606" s="74"/>
      <c r="U606" s="11"/>
      <c r="V606" s="11"/>
      <c r="W606" s="71"/>
    </row>
    <row r="607" spans="2:23">
      <c r="B607" s="11"/>
      <c r="C607" s="11"/>
      <c r="D607" s="11"/>
      <c r="E607" s="11"/>
      <c r="F607" s="11"/>
      <c r="G607" s="11"/>
      <c r="H607" s="11"/>
      <c r="I607" s="9"/>
      <c r="J607" s="9"/>
      <c r="K607" s="11"/>
      <c r="L607" s="11"/>
      <c r="M607" s="11"/>
      <c r="N607" s="13"/>
      <c r="O607" s="11"/>
      <c r="P607" s="74"/>
      <c r="Q607" s="11"/>
      <c r="R607" s="11"/>
      <c r="S607" s="11"/>
      <c r="T607" s="74"/>
      <c r="U607" s="11"/>
      <c r="V607" s="11"/>
      <c r="W607" s="71"/>
    </row>
    <row r="608" spans="2:23">
      <c r="B608" s="11"/>
      <c r="C608" s="11"/>
      <c r="D608" s="11"/>
      <c r="E608" s="11"/>
      <c r="F608" s="11"/>
      <c r="G608" s="11"/>
      <c r="H608" s="11"/>
      <c r="I608" s="9"/>
      <c r="J608" s="9"/>
      <c r="K608" s="11"/>
      <c r="L608" s="11"/>
      <c r="M608" s="11"/>
      <c r="N608" s="13"/>
      <c r="O608" s="11"/>
      <c r="P608" s="74"/>
      <c r="Q608" s="11"/>
      <c r="R608" s="11"/>
      <c r="S608" s="11"/>
      <c r="T608" s="74"/>
      <c r="U608" s="11"/>
      <c r="V608" s="11"/>
      <c r="W608" s="71"/>
    </row>
    <row r="609" spans="2:23">
      <c r="B609" s="11"/>
      <c r="C609" s="11"/>
      <c r="D609" s="11"/>
      <c r="E609" s="11"/>
      <c r="F609" s="11"/>
      <c r="G609" s="11"/>
      <c r="H609" s="11"/>
      <c r="I609" s="9"/>
      <c r="J609" s="9"/>
      <c r="K609" s="11"/>
      <c r="L609" s="11"/>
      <c r="M609" s="11"/>
      <c r="N609" s="13"/>
      <c r="O609" s="11"/>
      <c r="P609" s="74"/>
      <c r="Q609" s="11"/>
      <c r="R609" s="11"/>
      <c r="S609" s="11"/>
      <c r="T609" s="74"/>
      <c r="U609" s="11"/>
      <c r="V609" s="11"/>
      <c r="W609" s="71"/>
    </row>
    <row r="610" spans="2:23">
      <c r="B610" s="11"/>
      <c r="C610" s="11"/>
      <c r="D610" s="11"/>
      <c r="E610" s="11"/>
      <c r="F610" s="11"/>
      <c r="G610" s="11"/>
      <c r="H610" s="11"/>
      <c r="I610" s="9"/>
      <c r="J610" s="9"/>
      <c r="K610" s="11"/>
      <c r="L610" s="11"/>
      <c r="M610" s="11"/>
      <c r="N610" s="13"/>
      <c r="O610" s="11"/>
      <c r="P610" s="74"/>
      <c r="Q610" s="11"/>
      <c r="R610" s="11"/>
      <c r="S610" s="11"/>
      <c r="T610" s="74"/>
      <c r="U610" s="11"/>
      <c r="V610" s="11"/>
      <c r="W610" s="71"/>
    </row>
    <row r="611" spans="2:23">
      <c r="B611" s="11"/>
      <c r="C611" s="11"/>
      <c r="D611" s="11"/>
      <c r="E611" s="11"/>
      <c r="F611" s="11"/>
      <c r="G611" s="11"/>
      <c r="H611" s="11"/>
      <c r="I611" s="9"/>
      <c r="J611" s="9"/>
      <c r="K611" s="11"/>
      <c r="L611" s="11"/>
      <c r="M611" s="11"/>
      <c r="N611" s="13"/>
      <c r="O611" s="11"/>
      <c r="P611" s="74"/>
      <c r="Q611" s="11"/>
      <c r="R611" s="11"/>
      <c r="S611" s="11"/>
      <c r="T611" s="74"/>
      <c r="U611" s="11"/>
      <c r="V611" s="11"/>
      <c r="W611" s="71"/>
    </row>
    <row r="612" spans="2:23">
      <c r="B612" s="11"/>
      <c r="C612" s="11"/>
      <c r="D612" s="11"/>
      <c r="E612" s="11"/>
      <c r="F612" s="11"/>
      <c r="G612" s="11"/>
      <c r="H612" s="11"/>
      <c r="I612" s="9"/>
      <c r="J612" s="9"/>
      <c r="K612" s="11"/>
      <c r="L612" s="11"/>
      <c r="M612" s="11"/>
      <c r="N612" s="13"/>
      <c r="O612" s="11"/>
      <c r="P612" s="74"/>
      <c r="Q612" s="11"/>
      <c r="R612" s="11"/>
      <c r="S612" s="11"/>
      <c r="T612" s="74"/>
      <c r="U612" s="11"/>
      <c r="V612" s="11"/>
      <c r="W612" s="71"/>
    </row>
    <row r="613" spans="2:23">
      <c r="B613" s="11"/>
      <c r="C613" s="11"/>
      <c r="D613" s="11"/>
      <c r="E613" s="11"/>
      <c r="F613" s="11"/>
      <c r="G613" s="11"/>
      <c r="H613" s="11"/>
      <c r="I613" s="9"/>
      <c r="J613" s="9"/>
      <c r="K613" s="11"/>
      <c r="L613" s="11"/>
      <c r="M613" s="11"/>
      <c r="N613" s="13"/>
      <c r="O613" s="11"/>
      <c r="P613" s="74"/>
      <c r="Q613" s="11"/>
      <c r="R613" s="11"/>
      <c r="S613" s="11"/>
      <c r="T613" s="74"/>
      <c r="U613" s="11"/>
      <c r="V613" s="11"/>
      <c r="W613" s="71"/>
    </row>
    <row r="614" spans="2:23">
      <c r="B614" s="11"/>
      <c r="C614" s="11"/>
      <c r="D614" s="11"/>
      <c r="E614" s="11"/>
      <c r="F614" s="11"/>
      <c r="G614" s="11"/>
      <c r="H614" s="11"/>
      <c r="I614" s="9"/>
      <c r="J614" s="9"/>
      <c r="K614" s="11"/>
      <c r="L614" s="11"/>
      <c r="M614" s="11"/>
      <c r="N614" s="13"/>
      <c r="O614" s="11"/>
      <c r="P614" s="74"/>
      <c r="Q614" s="11"/>
      <c r="R614" s="11"/>
      <c r="S614" s="11"/>
      <c r="T614" s="74"/>
      <c r="U614" s="11"/>
      <c r="V614" s="11"/>
      <c r="W614" s="71"/>
    </row>
    <row r="615" spans="2:23">
      <c r="B615" s="11"/>
      <c r="C615" s="11"/>
      <c r="D615" s="11"/>
      <c r="E615" s="11"/>
      <c r="F615" s="11"/>
      <c r="G615" s="11"/>
      <c r="H615" s="11"/>
      <c r="I615" s="9"/>
      <c r="J615" s="9"/>
      <c r="K615" s="11"/>
      <c r="L615" s="11"/>
      <c r="M615" s="11"/>
      <c r="N615" s="13"/>
      <c r="O615" s="11"/>
      <c r="P615" s="74"/>
      <c r="Q615" s="11"/>
      <c r="R615" s="11"/>
      <c r="S615" s="11"/>
      <c r="T615" s="74"/>
      <c r="U615" s="11"/>
      <c r="V615" s="11"/>
      <c r="W615" s="71"/>
    </row>
    <row r="616" spans="2:23">
      <c r="B616" s="11"/>
      <c r="C616" s="11"/>
      <c r="D616" s="11"/>
      <c r="E616" s="11"/>
      <c r="F616" s="11"/>
      <c r="G616" s="11"/>
      <c r="H616" s="11"/>
      <c r="I616" s="9"/>
      <c r="J616" s="9"/>
      <c r="K616" s="11"/>
      <c r="L616" s="11"/>
      <c r="M616" s="11"/>
      <c r="N616" s="13"/>
      <c r="O616" s="11"/>
      <c r="P616" s="74"/>
      <c r="Q616" s="11"/>
      <c r="R616" s="11"/>
      <c r="S616" s="11"/>
      <c r="T616" s="74"/>
      <c r="U616" s="11"/>
      <c r="V616" s="11"/>
      <c r="W616" s="71"/>
    </row>
    <row r="617" spans="2:23">
      <c r="B617" s="11"/>
      <c r="C617" s="11"/>
      <c r="D617" s="11"/>
      <c r="E617" s="11"/>
      <c r="F617" s="11"/>
      <c r="G617" s="11"/>
      <c r="H617" s="11"/>
      <c r="I617" s="9"/>
      <c r="J617" s="9"/>
      <c r="K617" s="11"/>
      <c r="L617" s="11"/>
      <c r="M617" s="11"/>
      <c r="N617" s="13"/>
      <c r="O617" s="11"/>
      <c r="P617" s="74"/>
      <c r="Q617" s="11"/>
      <c r="R617" s="11"/>
      <c r="S617" s="11"/>
      <c r="T617" s="74"/>
      <c r="U617" s="11"/>
      <c r="V617" s="11"/>
      <c r="W617" s="71"/>
    </row>
    <row r="618" spans="2:23">
      <c r="B618" s="11"/>
      <c r="C618" s="11"/>
      <c r="D618" s="11"/>
      <c r="E618" s="11"/>
      <c r="F618" s="11"/>
      <c r="G618" s="11"/>
      <c r="H618" s="11"/>
      <c r="I618" s="9"/>
      <c r="J618" s="9"/>
      <c r="K618" s="11"/>
      <c r="L618" s="11"/>
      <c r="M618" s="11"/>
      <c r="N618" s="13"/>
      <c r="O618" s="11"/>
      <c r="P618" s="74"/>
      <c r="Q618" s="11"/>
      <c r="R618" s="11"/>
      <c r="S618" s="11"/>
      <c r="T618" s="74"/>
      <c r="U618" s="11"/>
      <c r="V618" s="11"/>
      <c r="W618" s="71"/>
    </row>
    <row r="619" spans="2:23">
      <c r="B619" s="11"/>
      <c r="C619" s="11"/>
      <c r="D619" s="11"/>
      <c r="E619" s="11"/>
      <c r="F619" s="11"/>
      <c r="G619" s="11"/>
      <c r="H619" s="11"/>
      <c r="I619" s="9"/>
      <c r="J619" s="9"/>
      <c r="K619" s="11"/>
      <c r="L619" s="11"/>
      <c r="M619" s="11"/>
      <c r="N619" s="13"/>
      <c r="O619" s="11"/>
      <c r="P619" s="74"/>
      <c r="Q619" s="11"/>
      <c r="R619" s="11"/>
      <c r="S619" s="11"/>
      <c r="T619" s="74"/>
      <c r="U619" s="11"/>
      <c r="V619" s="11"/>
      <c r="W619" s="71"/>
    </row>
    <row r="620" spans="2:23">
      <c r="B620" s="11"/>
      <c r="C620" s="11"/>
      <c r="D620" s="11"/>
      <c r="E620" s="11"/>
      <c r="F620" s="11"/>
      <c r="G620" s="11"/>
      <c r="H620" s="11"/>
      <c r="I620" s="9"/>
      <c r="J620" s="9"/>
      <c r="K620" s="11"/>
      <c r="L620" s="11"/>
      <c r="M620" s="11"/>
      <c r="N620" s="13"/>
      <c r="O620" s="11"/>
      <c r="P620" s="74"/>
      <c r="Q620" s="11"/>
      <c r="R620" s="11"/>
      <c r="S620" s="11"/>
      <c r="T620" s="74"/>
      <c r="U620" s="11"/>
      <c r="V620" s="11"/>
      <c r="W620" s="71"/>
    </row>
    <row r="621" spans="2:23">
      <c r="B621" s="11"/>
      <c r="C621" s="11"/>
      <c r="D621" s="11"/>
      <c r="E621" s="11"/>
      <c r="F621" s="11"/>
      <c r="G621" s="11"/>
      <c r="H621" s="11"/>
      <c r="I621" s="9"/>
      <c r="J621" s="9"/>
      <c r="K621" s="11"/>
      <c r="L621" s="11"/>
      <c r="M621" s="11"/>
      <c r="N621" s="13"/>
      <c r="O621" s="11"/>
      <c r="P621" s="74"/>
      <c r="Q621" s="11"/>
      <c r="R621" s="11"/>
      <c r="S621" s="11"/>
      <c r="T621" s="74"/>
      <c r="U621" s="11"/>
      <c r="V621" s="11"/>
      <c r="W621" s="71"/>
    </row>
    <row r="622" spans="2:23">
      <c r="B622" s="11"/>
      <c r="C622" s="11"/>
      <c r="D622" s="11"/>
      <c r="E622" s="11"/>
      <c r="F622" s="11"/>
      <c r="G622" s="11"/>
      <c r="H622" s="11"/>
      <c r="I622" s="9"/>
      <c r="J622" s="9"/>
      <c r="K622" s="11"/>
      <c r="L622" s="11"/>
      <c r="M622" s="11"/>
      <c r="N622" s="13"/>
      <c r="O622" s="11"/>
      <c r="P622" s="74"/>
      <c r="Q622" s="11"/>
      <c r="R622" s="11"/>
      <c r="S622" s="11"/>
      <c r="T622" s="74"/>
      <c r="U622" s="11"/>
      <c r="V622" s="11"/>
      <c r="W622" s="71"/>
    </row>
    <row r="623" spans="2:23">
      <c r="B623" s="11"/>
      <c r="C623" s="11"/>
      <c r="D623" s="11"/>
      <c r="E623" s="11"/>
      <c r="F623" s="11"/>
      <c r="G623" s="11"/>
      <c r="H623" s="11"/>
      <c r="I623" s="9"/>
      <c r="J623" s="9"/>
      <c r="K623" s="11"/>
      <c r="L623" s="11"/>
      <c r="M623" s="11"/>
      <c r="N623" s="13"/>
      <c r="O623" s="11"/>
      <c r="P623" s="74"/>
      <c r="Q623" s="11"/>
      <c r="R623" s="11"/>
      <c r="S623" s="11"/>
      <c r="T623" s="74"/>
      <c r="U623" s="11"/>
      <c r="V623" s="11"/>
      <c r="W623" s="71"/>
    </row>
    <row r="624" spans="2:23">
      <c r="B624" s="11"/>
      <c r="C624" s="11"/>
      <c r="D624" s="11"/>
      <c r="E624" s="11"/>
      <c r="F624" s="11"/>
      <c r="G624" s="11"/>
      <c r="H624" s="11"/>
      <c r="I624" s="9"/>
      <c r="J624" s="9"/>
      <c r="K624" s="11"/>
      <c r="L624" s="11"/>
      <c r="M624" s="11"/>
      <c r="N624" s="13"/>
      <c r="O624" s="11"/>
      <c r="P624" s="74"/>
      <c r="Q624" s="11"/>
      <c r="R624" s="11"/>
      <c r="S624" s="11"/>
      <c r="T624" s="74"/>
      <c r="U624" s="11"/>
      <c r="V624" s="11"/>
      <c r="W624" s="71"/>
    </row>
    <row r="625" spans="2:23">
      <c r="B625" s="11"/>
      <c r="C625" s="11"/>
      <c r="D625" s="11"/>
      <c r="E625" s="11"/>
      <c r="F625" s="11"/>
      <c r="G625" s="11"/>
      <c r="H625" s="11"/>
      <c r="I625" s="9"/>
      <c r="J625" s="9"/>
      <c r="K625" s="11"/>
      <c r="L625" s="11"/>
      <c r="M625" s="11"/>
      <c r="N625" s="13"/>
      <c r="O625" s="11"/>
      <c r="P625" s="74"/>
      <c r="Q625" s="11"/>
      <c r="R625" s="11"/>
      <c r="S625" s="11"/>
      <c r="T625" s="74"/>
      <c r="U625" s="11"/>
      <c r="V625" s="11"/>
      <c r="W625" s="71"/>
    </row>
    <row r="626" spans="2:23">
      <c r="B626" s="11"/>
      <c r="C626" s="11"/>
      <c r="D626" s="11"/>
      <c r="E626" s="11"/>
      <c r="F626" s="11"/>
      <c r="G626" s="11"/>
      <c r="H626" s="11"/>
      <c r="I626" s="9"/>
      <c r="J626" s="9"/>
      <c r="K626" s="11"/>
      <c r="L626" s="11"/>
      <c r="M626" s="11"/>
      <c r="N626" s="13"/>
      <c r="O626" s="11"/>
      <c r="P626" s="74"/>
      <c r="Q626" s="11"/>
      <c r="R626" s="11"/>
      <c r="S626" s="11"/>
      <c r="T626" s="74"/>
      <c r="U626" s="11"/>
      <c r="V626" s="11"/>
      <c r="W626" s="71"/>
    </row>
    <row r="627" spans="2:23">
      <c r="B627" s="11"/>
      <c r="C627" s="11"/>
      <c r="D627" s="11"/>
      <c r="E627" s="11"/>
      <c r="F627" s="11"/>
      <c r="G627" s="11"/>
      <c r="H627" s="11"/>
      <c r="I627" s="9"/>
      <c r="J627" s="9"/>
      <c r="K627" s="11"/>
      <c r="L627" s="11"/>
      <c r="M627" s="11"/>
      <c r="N627" s="13"/>
      <c r="O627" s="11"/>
      <c r="P627" s="74"/>
      <c r="Q627" s="11"/>
      <c r="R627" s="11"/>
      <c r="S627" s="11"/>
      <c r="T627" s="74"/>
      <c r="U627" s="11"/>
      <c r="V627" s="11"/>
      <c r="W627" s="71"/>
    </row>
    <row r="628" spans="2:23">
      <c r="B628" s="11"/>
      <c r="C628" s="11"/>
      <c r="D628" s="11"/>
      <c r="E628" s="11"/>
      <c r="F628" s="11"/>
      <c r="G628" s="11"/>
      <c r="H628" s="11"/>
      <c r="I628" s="9"/>
      <c r="J628" s="9"/>
      <c r="K628" s="11"/>
      <c r="L628" s="11"/>
      <c r="M628" s="11"/>
      <c r="N628" s="13"/>
      <c r="O628" s="11"/>
      <c r="P628" s="74"/>
      <c r="Q628" s="11"/>
      <c r="R628" s="11"/>
      <c r="S628" s="11"/>
      <c r="T628" s="74"/>
      <c r="U628" s="11"/>
      <c r="V628" s="11"/>
      <c r="W628" s="71"/>
    </row>
    <row r="629" spans="2:23">
      <c r="B629" s="11"/>
      <c r="C629" s="11"/>
      <c r="D629" s="11"/>
      <c r="E629" s="11"/>
      <c r="F629" s="11"/>
      <c r="G629" s="11"/>
      <c r="H629" s="11"/>
      <c r="I629" s="9"/>
      <c r="J629" s="9"/>
      <c r="K629" s="11"/>
      <c r="L629" s="11"/>
      <c r="M629" s="11"/>
      <c r="N629" s="13"/>
      <c r="O629" s="11"/>
      <c r="P629" s="74"/>
      <c r="Q629" s="11"/>
      <c r="R629" s="11"/>
      <c r="S629" s="11"/>
      <c r="T629" s="74"/>
      <c r="U629" s="11"/>
      <c r="V629" s="11"/>
      <c r="W629" s="71"/>
    </row>
    <row r="630" spans="2:23">
      <c r="B630" s="11"/>
      <c r="C630" s="11"/>
      <c r="D630" s="11"/>
      <c r="E630" s="11"/>
      <c r="F630" s="11"/>
      <c r="G630" s="11"/>
      <c r="H630" s="11"/>
      <c r="I630" s="9"/>
      <c r="J630" s="9"/>
      <c r="K630" s="11"/>
      <c r="L630" s="11"/>
      <c r="M630" s="11"/>
      <c r="N630" s="13"/>
      <c r="O630" s="11"/>
      <c r="P630" s="74"/>
      <c r="Q630" s="11"/>
      <c r="R630" s="11"/>
      <c r="S630" s="11"/>
      <c r="T630" s="74"/>
      <c r="U630" s="11"/>
      <c r="V630" s="11"/>
      <c r="W630" s="71"/>
    </row>
    <row r="631" spans="2:23">
      <c r="B631" s="11"/>
      <c r="C631" s="11"/>
      <c r="D631" s="11"/>
      <c r="E631" s="11"/>
      <c r="F631" s="11"/>
      <c r="G631" s="11"/>
      <c r="H631" s="11"/>
      <c r="I631" s="9"/>
      <c r="J631" s="9"/>
      <c r="K631" s="11"/>
      <c r="L631" s="11"/>
      <c r="M631" s="11"/>
      <c r="N631" s="13"/>
      <c r="O631" s="11"/>
      <c r="P631" s="74"/>
      <c r="Q631" s="11"/>
      <c r="R631" s="11"/>
      <c r="S631" s="11"/>
      <c r="T631" s="74"/>
      <c r="U631" s="11"/>
      <c r="V631" s="11"/>
      <c r="W631" s="71"/>
    </row>
    <row r="632" spans="2:23">
      <c r="B632" s="11"/>
      <c r="C632" s="11"/>
      <c r="D632" s="11"/>
      <c r="E632" s="11"/>
      <c r="F632" s="11"/>
      <c r="G632" s="11"/>
      <c r="H632" s="11"/>
      <c r="I632" s="9"/>
      <c r="J632" s="9"/>
      <c r="K632" s="11"/>
      <c r="L632" s="11"/>
      <c r="M632" s="11"/>
      <c r="N632" s="13"/>
      <c r="O632" s="11"/>
      <c r="P632" s="74"/>
      <c r="Q632" s="11"/>
      <c r="R632" s="11"/>
      <c r="S632" s="11"/>
      <c r="T632" s="74"/>
      <c r="U632" s="11"/>
      <c r="V632" s="11"/>
      <c r="W632" s="71"/>
    </row>
    <row r="633" spans="2:23">
      <c r="B633" s="11"/>
      <c r="C633" s="11"/>
      <c r="D633" s="11"/>
      <c r="E633" s="11"/>
      <c r="F633" s="11"/>
      <c r="G633" s="11"/>
      <c r="H633" s="11"/>
      <c r="I633" s="9"/>
      <c r="J633" s="9"/>
      <c r="K633" s="11"/>
      <c r="L633" s="11"/>
      <c r="M633" s="11"/>
      <c r="N633" s="13"/>
      <c r="O633" s="11"/>
      <c r="P633" s="74"/>
      <c r="Q633" s="11"/>
      <c r="R633" s="11"/>
      <c r="S633" s="11"/>
      <c r="T633" s="74"/>
      <c r="U633" s="11"/>
      <c r="V633" s="11"/>
      <c r="W633" s="71"/>
    </row>
    <row r="634" spans="2:23">
      <c r="B634" s="11"/>
      <c r="C634" s="11"/>
      <c r="D634" s="11"/>
      <c r="E634" s="11"/>
      <c r="F634" s="11"/>
      <c r="G634" s="11"/>
      <c r="H634" s="11"/>
      <c r="I634" s="9"/>
      <c r="J634" s="9"/>
      <c r="K634" s="11"/>
      <c r="L634" s="11"/>
      <c r="M634" s="11"/>
      <c r="N634" s="13"/>
      <c r="O634" s="11"/>
      <c r="P634" s="74"/>
      <c r="Q634" s="11"/>
      <c r="R634" s="11"/>
      <c r="S634" s="11"/>
      <c r="T634" s="74"/>
      <c r="U634" s="11"/>
      <c r="V634" s="11"/>
      <c r="W634" s="71"/>
    </row>
    <row r="635" spans="2:23">
      <c r="B635" s="11"/>
      <c r="C635" s="11"/>
      <c r="D635" s="11"/>
      <c r="E635" s="11"/>
      <c r="F635" s="11"/>
      <c r="G635" s="11"/>
      <c r="H635" s="11"/>
      <c r="I635" s="9"/>
      <c r="J635" s="9"/>
      <c r="K635" s="11"/>
      <c r="L635" s="11"/>
      <c r="M635" s="11"/>
      <c r="N635" s="13"/>
      <c r="O635" s="11"/>
      <c r="P635" s="74"/>
      <c r="Q635" s="11"/>
      <c r="R635" s="11"/>
      <c r="S635" s="11"/>
      <c r="T635" s="74"/>
      <c r="U635" s="11"/>
      <c r="V635" s="11"/>
      <c r="W635" s="71"/>
    </row>
    <row r="636" spans="2:23">
      <c r="B636" s="11"/>
      <c r="C636" s="11"/>
      <c r="D636" s="11"/>
      <c r="E636" s="11"/>
      <c r="F636" s="11"/>
      <c r="G636" s="11"/>
      <c r="H636" s="11"/>
      <c r="I636" s="9"/>
      <c r="J636" s="9"/>
      <c r="K636" s="11"/>
      <c r="L636" s="11"/>
      <c r="M636" s="11"/>
      <c r="N636" s="13"/>
      <c r="O636" s="11"/>
      <c r="P636" s="74"/>
      <c r="Q636" s="11"/>
      <c r="R636" s="11"/>
      <c r="S636" s="11"/>
      <c r="T636" s="74"/>
      <c r="U636" s="11"/>
      <c r="V636" s="11"/>
      <c r="W636" s="71"/>
    </row>
    <row r="637" spans="2:23">
      <c r="B637" s="11"/>
      <c r="C637" s="11"/>
      <c r="D637" s="11"/>
      <c r="E637" s="11"/>
      <c r="F637" s="11"/>
      <c r="G637" s="11"/>
      <c r="H637" s="11"/>
      <c r="I637" s="9"/>
      <c r="J637" s="9"/>
      <c r="K637" s="11"/>
      <c r="L637" s="11"/>
      <c r="M637" s="11"/>
      <c r="N637" s="13"/>
      <c r="O637" s="11"/>
      <c r="P637" s="74"/>
      <c r="Q637" s="11"/>
      <c r="R637" s="11"/>
      <c r="S637" s="11"/>
      <c r="T637" s="74"/>
      <c r="U637" s="11"/>
      <c r="V637" s="11"/>
      <c r="W637" s="71"/>
    </row>
    <row r="638" spans="2:23">
      <c r="B638" s="11"/>
      <c r="C638" s="11"/>
      <c r="D638" s="11"/>
      <c r="E638" s="11"/>
      <c r="F638" s="11"/>
      <c r="G638" s="11"/>
      <c r="H638" s="11"/>
      <c r="I638" s="9"/>
      <c r="J638" s="9"/>
      <c r="K638" s="11"/>
      <c r="L638" s="11"/>
      <c r="M638" s="11"/>
      <c r="N638" s="13"/>
      <c r="O638" s="11"/>
      <c r="P638" s="74"/>
      <c r="Q638" s="11"/>
      <c r="R638" s="11"/>
      <c r="S638" s="11"/>
      <c r="T638" s="74"/>
      <c r="U638" s="11"/>
      <c r="V638" s="11"/>
      <c r="W638" s="71"/>
    </row>
    <row r="639" spans="2:23">
      <c r="B639" s="11"/>
      <c r="C639" s="11"/>
      <c r="D639" s="11"/>
      <c r="E639" s="11"/>
      <c r="F639" s="11"/>
      <c r="G639" s="11"/>
      <c r="H639" s="11"/>
      <c r="I639" s="9"/>
      <c r="J639" s="9"/>
      <c r="K639" s="11"/>
      <c r="L639" s="11"/>
      <c r="M639" s="11"/>
      <c r="N639" s="13"/>
      <c r="O639" s="11"/>
      <c r="P639" s="74"/>
      <c r="Q639" s="11"/>
      <c r="R639" s="11"/>
      <c r="S639" s="11"/>
      <c r="T639" s="74"/>
      <c r="U639" s="11"/>
      <c r="V639" s="11"/>
      <c r="W639" s="71"/>
    </row>
    <row r="640" spans="2:23">
      <c r="B640" s="11"/>
      <c r="C640" s="11"/>
      <c r="D640" s="11"/>
      <c r="E640" s="11"/>
      <c r="F640" s="11"/>
      <c r="G640" s="11"/>
      <c r="H640" s="11"/>
      <c r="I640" s="9"/>
      <c r="J640" s="9"/>
      <c r="K640" s="11"/>
      <c r="L640" s="11"/>
      <c r="M640" s="11"/>
      <c r="N640" s="13"/>
      <c r="O640" s="11"/>
      <c r="P640" s="74"/>
      <c r="Q640" s="11"/>
      <c r="R640" s="11"/>
      <c r="S640" s="11"/>
      <c r="T640" s="74"/>
      <c r="U640" s="11"/>
      <c r="V640" s="11"/>
      <c r="W640" s="71"/>
    </row>
    <row r="641" spans="2:23">
      <c r="B641" s="11"/>
      <c r="C641" s="11"/>
      <c r="D641" s="11"/>
      <c r="E641" s="11"/>
      <c r="F641" s="11"/>
      <c r="G641" s="11"/>
      <c r="H641" s="11"/>
      <c r="I641" s="9"/>
      <c r="J641" s="9"/>
      <c r="K641" s="11"/>
      <c r="L641" s="11"/>
      <c r="M641" s="11"/>
      <c r="N641" s="13"/>
      <c r="O641" s="11"/>
      <c r="P641" s="74"/>
      <c r="Q641" s="11"/>
      <c r="R641" s="11"/>
      <c r="S641" s="11"/>
      <c r="T641" s="74"/>
      <c r="U641" s="11"/>
      <c r="V641" s="11"/>
      <c r="W641" s="71"/>
    </row>
    <row r="642" spans="2:23">
      <c r="B642" s="11"/>
      <c r="C642" s="11"/>
      <c r="D642" s="11"/>
      <c r="E642" s="11"/>
      <c r="F642" s="11"/>
      <c r="G642" s="11"/>
      <c r="H642" s="11"/>
      <c r="I642" s="9"/>
      <c r="J642" s="9"/>
      <c r="K642" s="11"/>
      <c r="L642" s="11"/>
      <c r="M642" s="11"/>
      <c r="N642" s="13"/>
      <c r="O642" s="11"/>
      <c r="P642" s="74"/>
      <c r="Q642" s="11"/>
      <c r="R642" s="11"/>
      <c r="S642" s="11"/>
      <c r="T642" s="74"/>
      <c r="U642" s="11"/>
      <c r="V642" s="11"/>
      <c r="W642" s="71"/>
    </row>
    <row r="643" spans="2:23">
      <c r="B643" s="11"/>
      <c r="C643" s="11"/>
      <c r="D643" s="11"/>
      <c r="E643" s="11"/>
      <c r="F643" s="11"/>
      <c r="G643" s="11"/>
      <c r="H643" s="11"/>
      <c r="I643" s="9"/>
      <c r="J643" s="9"/>
      <c r="K643" s="11"/>
      <c r="L643" s="11"/>
      <c r="M643" s="11"/>
      <c r="N643" s="13"/>
      <c r="O643" s="11"/>
      <c r="P643" s="74"/>
      <c r="Q643" s="11"/>
      <c r="R643" s="11"/>
      <c r="S643" s="11"/>
      <c r="T643" s="74"/>
      <c r="U643" s="11"/>
      <c r="V643" s="11"/>
      <c r="W643" s="71"/>
    </row>
    <row r="644" spans="2:23">
      <c r="B644" s="11"/>
      <c r="C644" s="11"/>
      <c r="D644" s="11"/>
      <c r="E644" s="11"/>
      <c r="F644" s="11"/>
      <c r="G644" s="11"/>
      <c r="H644" s="11"/>
      <c r="I644" s="9"/>
      <c r="J644" s="9"/>
      <c r="K644" s="11"/>
      <c r="L644" s="11"/>
      <c r="M644" s="11"/>
      <c r="N644" s="13"/>
      <c r="O644" s="11"/>
      <c r="P644" s="74"/>
      <c r="Q644" s="11"/>
      <c r="R644" s="11"/>
      <c r="S644" s="11"/>
      <c r="T644" s="74"/>
      <c r="U644" s="11"/>
      <c r="V644" s="11"/>
      <c r="W644" s="71"/>
    </row>
    <row r="645" spans="2:23">
      <c r="B645" s="11"/>
      <c r="C645" s="11"/>
      <c r="D645" s="11"/>
      <c r="E645" s="11"/>
      <c r="F645" s="11"/>
      <c r="G645" s="11"/>
      <c r="H645" s="11"/>
      <c r="I645" s="9"/>
      <c r="J645" s="9"/>
      <c r="K645" s="11"/>
      <c r="L645" s="11"/>
      <c r="M645" s="11"/>
      <c r="N645" s="13"/>
      <c r="O645" s="11"/>
      <c r="P645" s="74"/>
      <c r="Q645" s="11"/>
      <c r="R645" s="11"/>
      <c r="S645" s="11"/>
      <c r="T645" s="74"/>
      <c r="U645" s="11"/>
      <c r="V645" s="11"/>
      <c r="W645" s="71"/>
    </row>
    <row r="646" spans="2:23">
      <c r="B646" s="11"/>
      <c r="C646" s="11"/>
      <c r="D646" s="11"/>
      <c r="E646" s="11"/>
      <c r="F646" s="11"/>
      <c r="G646" s="11"/>
      <c r="H646" s="11"/>
      <c r="I646" s="9"/>
      <c r="J646" s="9"/>
      <c r="K646" s="11"/>
      <c r="L646" s="11"/>
      <c r="M646" s="11"/>
      <c r="N646" s="13"/>
      <c r="O646" s="11"/>
      <c r="P646" s="74"/>
      <c r="Q646" s="11"/>
      <c r="R646" s="11"/>
      <c r="S646" s="11"/>
      <c r="T646" s="74"/>
      <c r="U646" s="11"/>
      <c r="V646" s="11"/>
      <c r="W646" s="71"/>
    </row>
    <row r="647" spans="2:23">
      <c r="B647" s="11"/>
      <c r="C647" s="11"/>
      <c r="D647" s="11"/>
      <c r="E647" s="11"/>
      <c r="F647" s="11"/>
      <c r="G647" s="11"/>
      <c r="H647" s="11"/>
      <c r="I647" s="9"/>
      <c r="J647" s="9"/>
      <c r="K647" s="11"/>
      <c r="L647" s="11"/>
      <c r="M647" s="11"/>
      <c r="N647" s="13"/>
      <c r="O647" s="11"/>
      <c r="P647" s="74"/>
      <c r="Q647" s="11"/>
      <c r="R647" s="11"/>
      <c r="S647" s="11"/>
      <c r="T647" s="74"/>
      <c r="U647" s="11"/>
      <c r="V647" s="11"/>
      <c r="W647" s="71"/>
    </row>
    <row r="648" spans="2:23">
      <c r="W648" s="71"/>
    </row>
    <row r="649" spans="2:23">
      <c r="W649" s="71"/>
    </row>
  </sheetData>
  <autoFilter ref="A10:W459"/>
  <mergeCells count="5">
    <mergeCell ref="M1:O1"/>
    <mergeCell ref="M2:O2"/>
    <mergeCell ref="K7:O7"/>
    <mergeCell ref="M6:O6"/>
    <mergeCell ref="B3:G3"/>
  </mergeCells>
  <phoneticPr fontId="5" type="noConversion"/>
  <conditionalFormatting sqref="E203:F205">
    <cfRule type="expression" dxfId="423" priority="9058" stopIfTrue="1">
      <formula>AND(COUNTIF(#REF!, E203)+COUNTIF($E$205:$E$205, E203)&gt;1,NOT(ISBLANK(E203)))</formula>
    </cfRule>
    <cfRule type="expression" dxfId="422" priority="9059" stopIfTrue="1">
      <formula>AND(COUNTIF(#REF!, E203)+COUNTIF($E$205:$E$205, E203)&gt;1,NOT(ISBLANK(E203)))</formula>
    </cfRule>
    <cfRule type="expression" dxfId="421" priority="9060" stopIfTrue="1">
      <formula>AND(COUNTIF(#REF!, E203)+COUNTIF($E$205:$E$205, E203)&gt;1,NOT(ISBLANK(E203)))</formula>
    </cfRule>
  </conditionalFormatting>
  <conditionalFormatting sqref="E203:F205">
    <cfRule type="expression" dxfId="420" priority="9061" stopIfTrue="1">
      <formula>AND(COUNTIF(#REF!, E203)+COUNTIF($E$205:$E$205, E203)&gt;1,NOT(ISBLANK(E203)))</formula>
    </cfRule>
  </conditionalFormatting>
  <conditionalFormatting sqref="E134:F134">
    <cfRule type="expression" dxfId="419" priority="9384" stopIfTrue="1">
      <formula>AND(COUNTIF($E$134:$E$134, E134)+COUNTIF(#REF!, E134)&gt;1,NOT(ISBLANK(E134)))</formula>
    </cfRule>
    <cfRule type="expression" dxfId="418" priority="9385" stopIfTrue="1">
      <formula>AND(COUNTIF($E$134:$E$134, E134)+COUNTIF(#REF!, E134)&gt;1,NOT(ISBLANK(E134)))</formula>
    </cfRule>
    <cfRule type="expression" dxfId="417" priority="9386" stopIfTrue="1">
      <formula>AND(COUNTIF($E$134:$E$134, E134)+COUNTIF(#REF!, E134)&gt;1,NOT(ISBLANK(E134)))</formula>
    </cfRule>
  </conditionalFormatting>
  <conditionalFormatting sqref="E134:F134">
    <cfRule type="expression" dxfId="416" priority="9387" stopIfTrue="1">
      <formula>AND(COUNTIF($E$134:$E$134, E134)+COUNTIF(#REF!, E134)&gt;1,NOT(ISBLANK(E134)))</formula>
    </cfRule>
  </conditionalFormatting>
  <conditionalFormatting sqref="E197:F197 F421 E72:F73 F353 E237:F237 F423 E322:F332 E31:F31 E446:F454 E283:F286 E288:F291">
    <cfRule type="expression" dxfId="415" priority="6844" stopIfTrue="1">
      <formula>AND(COUNTIF(#REF!, E31)+COUNTIF(#REF!, E31)&gt;1,NOT(ISBLANK(E31)))</formula>
    </cfRule>
    <cfRule type="expression" dxfId="414" priority="6845" stopIfTrue="1">
      <formula>AND(COUNTIF(#REF!, E31)+COUNTIF(#REF!, E31)&gt;1,NOT(ISBLANK(E31)))</formula>
    </cfRule>
    <cfRule type="expression" dxfId="413" priority="6846" stopIfTrue="1">
      <formula>AND(COUNTIF(#REF!, E31)+COUNTIF(#REF!, E31)&gt;1,NOT(ISBLANK(E31)))</formula>
    </cfRule>
  </conditionalFormatting>
  <conditionalFormatting sqref="E197:F197 F421 E72:F73 F353 E237:F237 F423 E322:F332 E31:F31 E446:F454 E283:F286 E288:F291">
    <cfRule type="expression" dxfId="412" priority="6847" stopIfTrue="1">
      <formula>AND(COUNTIF(#REF!, E31)+COUNTIF(#REF!, E31)&gt;1,NOT(ISBLANK(E31)))</formula>
    </cfRule>
  </conditionalFormatting>
  <conditionalFormatting sqref="E437:F437 E128:E129 E105:F105 E183:F189 E181:F181 E130:F131 E427:F435 E34:F34 E41:F49 E230:F233 E251:F251 E281:F282 E329:F332 E391:F391 E349:F349 E52:F56 E164:F174 E11:F19 E21:F28 E446:F454 E135:F155 E359:F367 E73:F97 E124:F127">
    <cfRule type="expression" dxfId="411" priority="41939" stopIfTrue="1">
      <formula>AND(COUNTIF($E$189:$E$189, E11)+COUNTIF($E$188:$E$188, E11)+COUNTIF(#REF!, E11)+COUNTIF(#REF!, E11)+COUNTIF($E$137:$E$144, E11)+COUNTIF(#REF!, E11)+COUNTIF(#REF!, E11)+COUNTIF(#REF!, E11)+COUNTIF($E$105:$E$122, E11)+COUNTIF(#REF!, E11)+COUNTIF(#REF!, E11)+COUNTIF(#REF!, E11)+COUNTIF($E$74:$E$75, E11)+COUNTIF($E$77:$E$97, E11)+COUNTIF($E$149:$E$186, E11)+COUNTIF(#REF!, E11)+COUNTIF(#REF!, E11)+COUNTIF($E$124:$E$127, E11)&gt;1,NOT(ISBLANK(E11)))</formula>
    </cfRule>
    <cfRule type="expression" dxfId="410" priority="41940" stopIfTrue="1">
      <formula>AND(COUNTIF($E$189:$E$189, E11)+COUNTIF($E$188:$E$188, E11)+COUNTIF(#REF!, E11)+COUNTIF(#REF!, E11)+COUNTIF($E$137:$E$144, E11)+COUNTIF(#REF!, E11)+COUNTIF(#REF!, E11)+COUNTIF(#REF!, E11)+COUNTIF($E$105:$E$122, E11)+COUNTIF(#REF!, E11)+COUNTIF(#REF!, E11)+COUNTIF(#REF!, E11)+COUNTIF($E$74:$E$75, E11)+COUNTIF($E$77:$E$97, E11)+COUNTIF($E$149:$E$186, E11)+COUNTIF(#REF!, E11)+COUNTIF(#REF!, E11)+COUNTIF($E$124:$E$127, E11)&gt;1,NOT(ISBLANK(E11)))</formula>
    </cfRule>
    <cfRule type="expression" dxfId="409" priority="41941" stopIfTrue="1">
      <formula>AND(COUNTIF($E$189:$E$189, E11)+COUNTIF($E$188:$E$188, E11)+COUNTIF(#REF!, E11)+COUNTIF(#REF!, E11)+COUNTIF($E$137:$E$144, E11)+COUNTIF(#REF!, E11)+COUNTIF(#REF!, E11)+COUNTIF(#REF!, E11)+COUNTIF($E$105:$E$122, E11)+COUNTIF(#REF!, E11)+COUNTIF(#REF!, E11)+COUNTIF(#REF!, E11)+COUNTIF($E$74:$E$75, E11)+COUNTIF($E$77:$E$97, E11)+COUNTIF($E$149:$E$186, E11)+COUNTIF(#REF!, E11)+COUNTIF(#REF!, E11)+COUNTIF($E$124:$E$127, E11)&gt;1,NOT(ISBLANK(E11)))</formula>
    </cfRule>
  </conditionalFormatting>
  <conditionalFormatting sqref="E437:F437 E128:E129 E105:F105 E183:F189 E181:F181 E130:F131 E427:F435 E34:F34 E41:F49 E230:F233 E251:F251 E281:F282 E329:F332 E391:F391 E349:F349 E52:F56 E164:F174 E11:F19 E21:F28 E446:F454 E135:F155 E359:F367 E73:F97 E124:F127">
    <cfRule type="expression" dxfId="408" priority="42005" stopIfTrue="1">
      <formula>AND(COUNTIF($E$189:$E$189, E11)+COUNTIF($E$188:$E$188, E11)+COUNTIF(#REF!, E11)+COUNTIF(#REF!, E11)+COUNTIF($E$137:$E$144, E11)+COUNTIF(#REF!, E11)+COUNTIF(#REF!, E11)+COUNTIF(#REF!, E11)+COUNTIF($E$105:$E$122, E11)+COUNTIF(#REF!, E11)+COUNTIF(#REF!, E11)+COUNTIF(#REF!, E11)+COUNTIF($E$74:$E$75, E11)+COUNTIF($E$77:$E$97, E11)+COUNTIF($E$149:$E$186, E11)+COUNTIF(#REF!, E11)+COUNTIF(#REF!, E11)+COUNTIF($E$124:$E$127, E11)&gt;1,NOT(ISBLANK(E11)))</formula>
    </cfRule>
  </conditionalFormatting>
  <conditionalFormatting sqref="E63:F63 E57:F61 E303:F311">
    <cfRule type="expression" dxfId="407" priority="4930" stopIfTrue="1">
      <formula>AND(COUNTIF($E$63:$E$63, E57)+COUNTIF($E$57:$E$61, E57)&gt;1,NOT(ISBLANK(E57)))</formula>
    </cfRule>
    <cfRule type="expression" dxfId="406" priority="4931" stopIfTrue="1">
      <formula>AND(COUNTIF($E$63:$E$63, E57)+COUNTIF($E$57:$E$61, E57)&gt;1,NOT(ISBLANK(E57)))</formula>
    </cfRule>
    <cfRule type="expression" dxfId="405" priority="4932" stopIfTrue="1">
      <formula>AND(COUNTIF($E$63:$E$63, E57)+COUNTIF($E$57:$E$61, E57)&gt;1,NOT(ISBLANK(E57)))</formula>
    </cfRule>
  </conditionalFormatting>
  <conditionalFormatting sqref="E63:F63 E57:F61 E303:F311">
    <cfRule type="expression" dxfId="404" priority="4936" stopIfTrue="1">
      <formula>AND(COUNTIF($E$63:$E$63, E57)+COUNTIF($E$57:$E$61, E57)&gt;1,NOT(ISBLANK(E57)))</formula>
    </cfRule>
  </conditionalFormatting>
  <conditionalFormatting sqref="E192:F192 E29:F30 E32:F34">
    <cfRule type="expression" dxfId="403" priority="23887" stopIfTrue="1">
      <formula>AND(COUNTIF(#REF!, E29)+COUNTIF($E$33:$E$33, E29)&gt;1,NOT(ISBLANK(E29)))</formula>
    </cfRule>
    <cfRule type="expression" dxfId="402" priority="23888" stopIfTrue="1">
      <formula>AND(COUNTIF(#REF!, E29)+COUNTIF($E$33:$E$33, E29)&gt;1,NOT(ISBLANK(E29)))</formula>
    </cfRule>
    <cfRule type="expression" dxfId="401" priority="23889" stopIfTrue="1">
      <formula>AND(COUNTIF(#REF!, E29)+COUNTIF($E$33:$E$33, E29)&gt;1,NOT(ISBLANK(E29)))</formula>
    </cfRule>
  </conditionalFormatting>
  <conditionalFormatting sqref="E192:F192 E29:F30 E32:F34">
    <cfRule type="expression" dxfId="400" priority="23896" stopIfTrue="1">
      <formula>AND(COUNTIF(#REF!, E29)+COUNTIF($E$33:$E$33, E29)&gt;1,NOT(ISBLANK(E29)))</formula>
    </cfRule>
  </conditionalFormatting>
  <conditionalFormatting sqref="E418:F418 E175:F180 E156:F163 E410:F415">
    <cfRule type="expression" dxfId="399" priority="8324" stopIfTrue="1">
      <formula>AND(COUNTIF(#REF!, E156)+COUNTIF(#REF!, E156)+COUNTIF(#REF!, E156)&gt;1,NOT(ISBLANK(E156)))</formula>
    </cfRule>
    <cfRule type="expression" dxfId="398" priority="8325" stopIfTrue="1">
      <formula>AND(COUNTIF(#REF!, E156)+COUNTIF(#REF!, E156)+COUNTIF(#REF!, E156)&gt;1,NOT(ISBLANK(E156)))</formula>
    </cfRule>
    <cfRule type="expression" dxfId="397" priority="8326" stopIfTrue="1">
      <formula>AND(COUNTIF(#REF!, E156)+COUNTIF(#REF!, E156)+COUNTIF(#REF!, E156)&gt;1,NOT(ISBLANK(E156)))</formula>
    </cfRule>
  </conditionalFormatting>
  <conditionalFormatting sqref="E418:F418 E175:F180 E156:F163 E410:F415">
    <cfRule type="expression" dxfId="396" priority="8327" stopIfTrue="1">
      <formula>AND(COUNTIF(#REF!, E156)+COUNTIF(#REF!, E156)+COUNTIF(#REF!, E156)&gt;1,NOT(ISBLANK(E156)))</formula>
    </cfRule>
  </conditionalFormatting>
  <conditionalFormatting sqref="F467:F65536 E251 E444:E445 E116 E118:E122 E130:E131 E268:E270 E11 E136 E146:E147 E277:E279 E246:E247 E249 F183:F228 F9:F16 F21 F167:F181 E167:E170 E164:F166 F23:F26 E22:F22 F29:F131 F18:F19 E17:F17 E27:F28 F453:F459 E450:F452 F449 E448:F448 E335:F338 E263:F264 F259:F262 E258:F258 F257 E256:F256 F134:F155 F339:F447 F297 E294:F296 F300:F334 E222 E76 E126 E107 F292:F293 E298:F299 E291:F291 F265:F290 F230:F255 E241 E367">
    <cfRule type="expression" dxfId="395" priority="6058" stopIfTrue="1">
      <formula>AND(COUNTIF($F$455:$F$65536, E9)+COUNTIF($F$1:$F$442, E9)&gt;1,NOT(ISBLANK(E9)))</formula>
    </cfRule>
  </conditionalFormatting>
  <conditionalFormatting sqref="E467:E65536 F287 F307:F311 F303 F289 E103:E131 E99:F102 E167:E228 F167:F170 E164:F166 E9:E19 E21:E98 E134:E155 E292:E297 E299:E459 E298:F298 E291:F291 E230:E290">
    <cfRule type="expression" dxfId="394" priority="5206" stopIfTrue="1">
      <formula>AND(COUNTIF($E$467:$E$65536, E9)+COUNTIF($E$1:$E$459, E9)&gt;1,NOT(ISBLANK(E9)))</formula>
    </cfRule>
  </conditionalFormatting>
  <conditionalFormatting sqref="F467:F65536 E251 E444:E445 E116 E118:E122 E130:E131 E268:E270 E11 E136 E146:E147 E277:E279 E246:E247 E249 F9:F16 F21 F167:F228 E167:E170 E164:F166 F23:F26 E22:F22 F29:F131 F18:F19 E17:F17 E27:F28 F453:F459 E450:F452 F449 E448:F448 E335:F338 E263:F264 F259:F262 E258:F258 F257 E256:F256 F134:F155 F339:F447 F297 E294:F296 F300:F334 E222 E76 E126 E107 F292:F293 E298:F299 E291:F291 F265:F290 F230:F255 E241 E367">
    <cfRule type="expression" dxfId="393" priority="8948" stopIfTrue="1">
      <formula>AND(COUNTIF($F$467:$F$65536, E9)+COUNTIF($F$1:$F$459, E9)&gt;1,NOT(ISBLANK(E9)))</formula>
    </cfRule>
  </conditionalFormatting>
  <conditionalFormatting sqref="E197:F197 E237:F237 E322:F332">
    <cfRule type="expression" dxfId="392" priority="47455" stopIfTrue="1">
      <formula>AND(COUNTIF(#REF!, E197)+COUNTIF(#REF!, E197)&gt;1,NOT(ISBLANK(E197)))</formula>
    </cfRule>
  </conditionalFormatting>
  <conditionalFormatting sqref="E194:E195">
    <cfRule type="expression" dxfId="391" priority="1025" stopIfTrue="1">
      <formula>AND(COUNTIF($E$195:$E$195, E194)+COUNTIF($E$194:$E$194, E194)&gt;1,NOT(ISBLANK(E194)))</formula>
    </cfRule>
    <cfRule type="expression" dxfId="390" priority="1026" stopIfTrue="1">
      <formula>AND(COUNTIF($E$195:$E$195, E194)+COUNTIF($E$194:$E$194, E194)&gt;1,NOT(ISBLANK(E194)))</formula>
    </cfRule>
    <cfRule type="expression" dxfId="389" priority="1027" stopIfTrue="1">
      <formula>AND(COUNTIF($E$195:$E$195, E194)+COUNTIF($E$194:$E$194, E194)&gt;1,NOT(ISBLANK(E194)))</formula>
    </cfRule>
  </conditionalFormatting>
  <conditionalFormatting sqref="E194:E195">
    <cfRule type="expression" dxfId="388" priority="1028" stopIfTrue="1">
      <formula>AND(COUNTIF($E$195:$E$195, E194)+COUNTIF($E$194:$E$194, E194)&gt;1,NOT(ISBLANK(E194)))</formula>
    </cfRule>
  </conditionalFormatting>
  <conditionalFormatting sqref="F194:F195">
    <cfRule type="expression" dxfId="387" priority="41615" stopIfTrue="1">
      <formula>AND(COUNTIF($F$194:$F$195, F194)+COUNTIF(#REF!, F194)&gt;1,NOT(ISBLANK(F194)))</formula>
    </cfRule>
    <cfRule type="expression" dxfId="386" priority="41616" stopIfTrue="1">
      <formula>AND(COUNTIF($F$194:$F$195, F194)+COUNTIF(#REF!, F194)&gt;1,NOT(ISBLANK(F194)))</formula>
    </cfRule>
    <cfRule type="expression" dxfId="385" priority="41617" stopIfTrue="1">
      <formula>AND(COUNTIF($F$194:$F$195, F194)+COUNTIF(#REF!, F194)&gt;1,NOT(ISBLANK(F194)))</formula>
    </cfRule>
  </conditionalFormatting>
  <conditionalFormatting sqref="F194:F195">
    <cfRule type="expression" dxfId="384" priority="41618" stopIfTrue="1">
      <formula>AND(COUNTIF($F$194:$F$195, F194)+COUNTIF(#REF!, F194)&gt;1,NOT(ISBLANK(F194)))</formula>
    </cfRule>
  </conditionalFormatting>
  <conditionalFormatting sqref="E34:F37">
    <cfRule type="expression" dxfId="383" priority="41386" stopIfTrue="1">
      <formula>AND(COUNTIF(#REF!, E34)+COUNTIF($E$35:$E$35, E34)+COUNTIF(#REF!, E34)&gt;1,NOT(ISBLANK(E34)))</formula>
    </cfRule>
    <cfRule type="expression" dxfId="382" priority="41387" stopIfTrue="1">
      <formula>AND(COUNTIF(#REF!, E34)+COUNTIF($E$35:$E$35, E34)+COUNTIF(#REF!, E34)&gt;1,NOT(ISBLANK(E34)))</formula>
    </cfRule>
    <cfRule type="expression" dxfId="381" priority="41388" stopIfTrue="1">
      <formula>AND(COUNTIF(#REF!, E34)+COUNTIF($E$35:$E$35, E34)+COUNTIF(#REF!, E34)&gt;1,NOT(ISBLANK(E34)))</formula>
    </cfRule>
  </conditionalFormatting>
  <conditionalFormatting sqref="E34:F37">
    <cfRule type="expression" dxfId="380" priority="41419" stopIfTrue="1">
      <formula>AND(COUNTIF(#REF!, E34)+COUNTIF($E$35:$E$35, E34)+COUNTIF(#REF!, E34)&gt;1,NOT(ISBLANK(E34)))</formula>
    </cfRule>
  </conditionalFormatting>
  <conditionalFormatting sqref="E182:F182">
    <cfRule type="expression" dxfId="379" priority="4021" stopIfTrue="1">
      <formula>AND(COUNTIF(#REF!,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E182)&gt;1,NOT(ISBLANK(E182)))</formula>
    </cfRule>
    <cfRule type="expression" dxfId="378" priority="4022" stopIfTrue="1">
      <formula>AND(COUNTIF(#REF!,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E182)&gt;1,NOT(ISBLANK(E182)))</formula>
    </cfRule>
    <cfRule type="expression" dxfId="377" priority="4023" stopIfTrue="1">
      <formula>AND(COUNTIF(#REF!,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E182)&gt;1,NOT(ISBLANK(E182)))</formula>
    </cfRule>
  </conditionalFormatting>
  <conditionalFormatting sqref="E182:F182">
    <cfRule type="expression" dxfId="376" priority="4024" stopIfTrue="1">
      <formula>AND(COUNTIF(#REF!,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E182)+COUNTIF(#REF!, E182)&gt;1,NOT(ISBLANK(E182)))</formula>
    </cfRule>
  </conditionalFormatting>
  <conditionalFormatting sqref="E389">
    <cfRule type="expression" dxfId="375" priority="4037" stopIfTrue="1">
      <formula>AND(COUNTIF(#REF!,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E389)&gt;1,NOT(ISBLANK(E389)))</formula>
    </cfRule>
    <cfRule type="expression" dxfId="374" priority="4038" stopIfTrue="1">
      <formula>AND(COUNTIF(#REF!,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E389)&gt;1,NOT(ISBLANK(E389)))</formula>
    </cfRule>
    <cfRule type="expression" dxfId="373" priority="4039" stopIfTrue="1">
      <formula>AND(COUNTIF(#REF!,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E389)&gt;1,NOT(ISBLANK(E389)))</formula>
    </cfRule>
  </conditionalFormatting>
  <conditionalFormatting sqref="E389">
    <cfRule type="expression" dxfId="372" priority="4040" stopIfTrue="1">
      <formula>AND(COUNTIF(#REF!,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E389)+COUNTIF(#REF!, E389)&gt;1,NOT(ISBLANK(E389)))</formula>
    </cfRule>
  </conditionalFormatting>
  <conditionalFormatting sqref="F357:F367">
    <cfRule type="expression" dxfId="371" priority="29037" stopIfTrue="1">
      <formula>AND(COUNTIF($F$357:$F$358, F357)+COUNTIF(#REF!, F357)&gt;1,NOT(ISBLANK(F357)))</formula>
    </cfRule>
    <cfRule type="expression" dxfId="370" priority="29038" stopIfTrue="1">
      <formula>AND(COUNTIF($F$357:$F$358, F357)+COUNTIF(#REF!, F357)&gt;1,NOT(ISBLANK(F357)))</formula>
    </cfRule>
    <cfRule type="expression" dxfId="369" priority="29039" stopIfTrue="1">
      <formula>AND(COUNTIF($F$357:$F$358, F357)+COUNTIF(#REF!, F357)&gt;1,NOT(ISBLANK(F357)))</formula>
    </cfRule>
  </conditionalFormatting>
  <conditionalFormatting sqref="F357:F367">
    <cfRule type="expression" dxfId="368" priority="29043" stopIfTrue="1">
      <formula>AND(COUNTIF($F$357:$F$358, F357)+COUNTIF(#REF!, F357)&gt;1,NOT(ISBLANK(F357)))</formula>
    </cfRule>
  </conditionalFormatting>
  <conditionalFormatting sqref="F357:F367">
    <cfRule type="expression" dxfId="367" priority="29045" stopIfTrue="1">
      <formula>AND(COUNTIF($F$357:$F$358, F357)+COUNTIF(#REF!, F357)&gt;1,NOT(ISBLANK(F357)))</formula>
    </cfRule>
  </conditionalFormatting>
  <conditionalFormatting sqref="E407:E408">
    <cfRule type="expression" dxfId="366" priority="1225" stopIfTrue="1">
      <formula>AND(COUNTIF($E$407:$E$407, E407)+COUNTIF($E$408:$E$408, E407)&gt;1,NOT(ISBLANK(E407)))</formula>
    </cfRule>
    <cfRule type="expression" dxfId="365" priority="1226" stopIfTrue="1">
      <formula>AND(COUNTIF($E$407:$E$407, E407)+COUNTIF($E$408:$E$408, E407)&gt;1,NOT(ISBLANK(E407)))</formula>
    </cfRule>
    <cfRule type="expression" dxfId="364" priority="1227" stopIfTrue="1">
      <formula>AND(COUNTIF($E$407:$E$407, E407)+COUNTIF($E$408:$E$408, E407)&gt;1,NOT(ISBLANK(E407)))</formula>
    </cfRule>
  </conditionalFormatting>
  <conditionalFormatting sqref="E407:E408">
    <cfRule type="expression" dxfId="363" priority="1228" stopIfTrue="1">
      <formula>AND(COUNTIF($E$407:$E$407, E407)+COUNTIF($E$408:$E$408, E407)&gt;1,NOT(ISBLANK(E407)))</formula>
    </cfRule>
  </conditionalFormatting>
  <conditionalFormatting sqref="F407:F408">
    <cfRule type="expression" dxfId="362" priority="2817" stopIfTrue="1">
      <formula>AND(COUNTIF($F$407:$F$408, F407)+COUNTIF(#REF!, F407)&gt;1,NOT(ISBLANK(F407)))</formula>
    </cfRule>
    <cfRule type="expression" dxfId="361" priority="2818" stopIfTrue="1">
      <formula>AND(COUNTIF($F$407:$F$408, F407)+COUNTIF(#REF!, F407)&gt;1,NOT(ISBLANK(F407)))</formula>
    </cfRule>
    <cfRule type="expression" dxfId="360" priority="2819" stopIfTrue="1">
      <formula>AND(COUNTIF($F$407:$F$408, F407)+COUNTIF(#REF!, F407)&gt;1,NOT(ISBLANK(F407)))</formula>
    </cfRule>
  </conditionalFormatting>
  <conditionalFormatting sqref="F407:F408">
    <cfRule type="expression" dxfId="359" priority="2823" stopIfTrue="1">
      <formula>AND(COUNTIF($F$407:$F$408, F407)+COUNTIF(#REF!, F407)&gt;1,NOT(ISBLANK(F407)))</formula>
    </cfRule>
  </conditionalFormatting>
  <conditionalFormatting sqref="E132:F133">
    <cfRule type="expression" dxfId="358" priority="693" stopIfTrue="1">
      <formula>AND(COUNTIF(#REF!, E132)+COUNTIF($E$188:$E$188, E132)&gt;1,NOT(ISBLANK(E132)))</formula>
    </cfRule>
    <cfRule type="expression" dxfId="357" priority="694" stopIfTrue="1">
      <formula>AND(COUNTIF(#REF!, E132)+COUNTIF($E$188:$E$188, E132)&gt;1,NOT(ISBLANK(E132)))</formula>
    </cfRule>
    <cfRule type="expression" dxfId="356" priority="695" stopIfTrue="1">
      <formula>AND(COUNTIF(#REF!, E132)+COUNTIF($E$188:$E$188, E132)&gt;1,NOT(ISBLANK(E132)))</formula>
    </cfRule>
  </conditionalFormatting>
  <conditionalFormatting sqref="E132:F133">
    <cfRule type="expression" dxfId="355" priority="696" stopIfTrue="1">
      <formula>AND(COUNTIF(#REF!, E132)+COUNTIF($E$188:$E$188, E132)&gt;1,NOT(ISBLANK(E132)))</formula>
    </cfRule>
  </conditionalFormatting>
  <conditionalFormatting sqref="E226:E228">
    <cfRule type="expression" dxfId="354" priority="42795" stopIfTrue="1">
      <formula>AND(COUNTIF(#REF!, E226)+COUNTIF($E$227:$E$228, E226)&gt;1,NOT(ISBLANK(E226)))</formula>
    </cfRule>
    <cfRule type="expression" dxfId="353" priority="42796" stopIfTrue="1">
      <formula>AND(COUNTIF(#REF!, E226)+COUNTIF($E$227:$E$228, E226)&gt;1,NOT(ISBLANK(E226)))</formula>
    </cfRule>
    <cfRule type="expression" dxfId="352" priority="42797" stopIfTrue="1">
      <formula>AND(COUNTIF(#REF!, E226)+COUNTIF($E$227:$E$228, E226)&gt;1,NOT(ISBLANK(E226)))</formula>
    </cfRule>
  </conditionalFormatting>
  <conditionalFormatting sqref="E226:E228">
    <cfRule type="expression" dxfId="351" priority="42801" stopIfTrue="1">
      <formula>AND(COUNTIF(#REF!, E226)+COUNTIF($E$227:$E$228, E226)&gt;1,NOT(ISBLANK(E226)))</formula>
    </cfRule>
  </conditionalFormatting>
  <conditionalFormatting sqref="F226:F228">
    <cfRule type="expression" dxfId="350" priority="42803" stopIfTrue="1">
      <formula>AND(COUNTIF(#REF!, F226)+COUNTIF($F$227:$F$228, F226)&gt;1,NOT(ISBLANK(F226)))</formula>
    </cfRule>
    <cfRule type="expression" dxfId="349" priority="42804" stopIfTrue="1">
      <formula>AND(COUNTIF(#REF!, F226)+COUNTIF($F$227:$F$228, F226)&gt;1,NOT(ISBLANK(F226)))</formula>
    </cfRule>
    <cfRule type="expression" dxfId="348" priority="42805" stopIfTrue="1">
      <formula>AND(COUNTIF(#REF!, F226)+COUNTIF($F$227:$F$228, F226)&gt;1,NOT(ISBLANK(F226)))</formula>
    </cfRule>
  </conditionalFormatting>
  <conditionalFormatting sqref="F226:F228">
    <cfRule type="expression" dxfId="347" priority="42809" stopIfTrue="1">
      <formula>AND(COUNTIF(#REF!, F226)+COUNTIF($F$227:$F$228, F226)&gt;1,NOT(ISBLANK(F226)))</formula>
    </cfRule>
  </conditionalFormatting>
  <conditionalFormatting sqref="U353">
    <cfRule type="duplicateValues" dxfId="346" priority="463" stopIfTrue="1"/>
    <cfRule type="duplicateValues" dxfId="345" priority="464" stopIfTrue="1"/>
    <cfRule type="duplicateValues" dxfId="344" priority="465" stopIfTrue="1"/>
  </conditionalFormatting>
  <conditionalFormatting sqref="U353">
    <cfRule type="duplicateValues" dxfId="343" priority="462" stopIfTrue="1"/>
  </conditionalFormatting>
  <conditionalFormatting sqref="E426:F426 E377:E388 E390 E206:F207 E409:F409 E416:F417 E355:F356 E235:F235 E368:F375 F128:F129 E200:F202 E297:F297 E312:F320 F377:F390 E392:F406 E420:F420 E246:F247 E249:F249 E333:F344 E252:F270 E351:F352 E300:F301 E218:F225 E240:F244 E347:F348">
    <cfRule type="expression" dxfId="342" priority="32972" stopIfTrue="1">
      <formula>AND(COUNTIF(#REF!, E128)+COUNTIF($E$390:$E$390, E128)+COUNTIF($E$200:$E$200, E128)+COUNTIF($E$206:$E$207, E128)+COUNTIF($E$392:$E$396, E128)+COUNTIF($E$218:$E$221, E128)+COUNTIF($E$368:$E$368, E128)+COUNTIF($E$399:$E$406, E128)+COUNTIF(#REF!, E128)+COUNTIF(#REF!, E128)+COUNTIF(#REF!, E128)+COUNTIF(#REF!, E128)+COUNTIF(#REF!, E128)+COUNTIF($E$386:$E$389, E128)+COUNTIF($E$369:$E$382, E128)+COUNTIF($E$326:$E$326, E128)+COUNTIF(#REF!, E128)+COUNTIF($E$349:$E$351, E128)+COUNTIF(#REF!, E128)+COUNTIF(#REF!, E128)+COUNTIF(#REF!, E128)+COUNTIF(#REF!, E128)+COUNTIF($E$234:$E$234, E128)+COUNTIF($E$223:$E$225, E128)+COUNTIF(#REF!, E128)+COUNTIF(#REF!, E128)+COUNTIF($E$383:$E$384, E128)+COUNTIF($E$300:$E$320, E128)+COUNTIF($E$240:$E$240, E128)+COUNTIF(#REF!, E128)+COUNTIF(#REF!, E128)+COUNTIF(#REF!, E128)+COUNTIF($E$245:$E$270, E128)+COUNTIF($E$297:$E$297, E128)+COUNTIF($E$420:$E$426, E128)&gt;1,NOT(ISBLANK(E128)))</formula>
    </cfRule>
    <cfRule type="expression" dxfId="341" priority="32973" stopIfTrue="1">
      <formula>AND(COUNTIF(#REF!, E128)+COUNTIF($E$390:$E$390, E128)+COUNTIF($E$200:$E$200, E128)+COUNTIF($E$206:$E$207, E128)+COUNTIF($E$392:$E$396, E128)+COUNTIF($E$218:$E$221, E128)+COUNTIF($E$368:$E$368, E128)+COUNTIF($E$399:$E$406, E128)+COUNTIF(#REF!, E128)+COUNTIF(#REF!, E128)+COUNTIF(#REF!, E128)+COUNTIF(#REF!, E128)+COUNTIF(#REF!, E128)+COUNTIF($E$386:$E$389, E128)+COUNTIF($E$369:$E$382, E128)+COUNTIF($E$326:$E$326, E128)+COUNTIF(#REF!, E128)+COUNTIF($E$349:$E$351, E128)+COUNTIF(#REF!, E128)+COUNTIF(#REF!, E128)+COUNTIF(#REF!, E128)+COUNTIF(#REF!, E128)+COUNTIF($E$234:$E$234, E128)+COUNTIF($E$223:$E$225, E128)+COUNTIF(#REF!, E128)+COUNTIF(#REF!, E128)+COUNTIF($E$383:$E$384, E128)+COUNTIF($E$300:$E$320, E128)+COUNTIF($E$240:$E$240, E128)+COUNTIF(#REF!, E128)+COUNTIF(#REF!, E128)+COUNTIF(#REF!, E128)+COUNTIF($E$245:$E$270, E128)+COUNTIF($E$297:$E$297, E128)+COUNTIF($E$420:$E$426, E128)&gt;1,NOT(ISBLANK(E128)))</formula>
    </cfRule>
    <cfRule type="expression" dxfId="340" priority="32974" stopIfTrue="1">
      <formula>AND(COUNTIF(#REF!, E128)+COUNTIF($E$390:$E$390, E128)+COUNTIF($E$200:$E$200, E128)+COUNTIF($E$206:$E$207, E128)+COUNTIF($E$392:$E$396, E128)+COUNTIF($E$218:$E$221, E128)+COUNTIF($E$368:$E$368, E128)+COUNTIF($E$399:$E$406, E128)+COUNTIF(#REF!, E128)+COUNTIF(#REF!, E128)+COUNTIF(#REF!, E128)+COUNTIF(#REF!, E128)+COUNTIF(#REF!, E128)+COUNTIF($E$386:$E$389, E128)+COUNTIF($E$369:$E$382, E128)+COUNTIF($E$326:$E$326, E128)+COUNTIF(#REF!, E128)+COUNTIF($E$349:$E$351, E128)+COUNTIF(#REF!, E128)+COUNTIF(#REF!, E128)+COUNTIF(#REF!, E128)+COUNTIF(#REF!, E128)+COUNTIF($E$234:$E$234, E128)+COUNTIF($E$223:$E$225, E128)+COUNTIF(#REF!, E128)+COUNTIF(#REF!, E128)+COUNTIF($E$383:$E$384, E128)+COUNTIF($E$300:$E$320, E128)+COUNTIF($E$240:$E$240, E128)+COUNTIF(#REF!, E128)+COUNTIF(#REF!, E128)+COUNTIF(#REF!, E128)+COUNTIF($E$245:$E$270, E128)+COUNTIF($E$297:$E$297, E128)+COUNTIF($E$420:$E$426, E128)&gt;1,NOT(ISBLANK(E128)))</formula>
    </cfRule>
  </conditionalFormatting>
  <conditionalFormatting sqref="E426:F426 E377:E388 E390 E206:F207 E409:F409 E416:F417 E355:F356 E235:F235 E368:F375 F128:F129 E200:F202 E297:F297 E312:F320 F377:F390 E392:F406 E420:F420 E246:F247 E249:F249 E333:F344 E252:F270 E351:F352 E300:F301 E218:F225 E240:F244 E347:F348">
    <cfRule type="expression" dxfId="339" priority="33083" stopIfTrue="1">
      <formula>AND(COUNTIF(#REF!, E128)+COUNTIF($E$390:$E$390, E128)+COUNTIF($E$200:$E$200, E128)+COUNTIF($E$206:$E$207, E128)+COUNTIF($E$392:$E$396, E128)+COUNTIF($E$218:$E$221, E128)+COUNTIF($E$368:$E$368, E128)+COUNTIF($E$399:$E$406, E128)+COUNTIF(#REF!, E128)+COUNTIF(#REF!, E128)+COUNTIF(#REF!, E128)+COUNTIF(#REF!, E128)+COUNTIF(#REF!, E128)+COUNTIF($E$386:$E$389, E128)+COUNTIF($E$369:$E$382, E128)+COUNTIF($E$326:$E$326, E128)+COUNTIF(#REF!, E128)+COUNTIF($E$349:$E$351, E128)+COUNTIF(#REF!, E128)+COUNTIF(#REF!, E128)+COUNTIF(#REF!, E128)+COUNTIF(#REF!, E128)+COUNTIF($E$234:$E$234, E128)+COUNTIF($E$223:$E$225, E128)+COUNTIF(#REF!, E128)+COUNTIF(#REF!, E128)+COUNTIF($E$383:$E$384, E128)+COUNTIF($E$300:$E$320, E128)+COUNTIF($E$240:$E$240, E128)+COUNTIF(#REF!, E128)+COUNTIF(#REF!, E128)+COUNTIF(#REF!, E128)+COUNTIF($E$245:$E$270, E128)+COUNTIF($E$297:$E$297, E128)+COUNTIF($E$420:$E$426, E128)&gt;1,NOT(ISBLANK(E128)))</formula>
    </cfRule>
  </conditionalFormatting>
  <conditionalFormatting sqref="F238:F239">
    <cfRule type="expression" dxfId="338" priority="10030" stopIfTrue="1">
      <formula>AND(COUNTIF($F$238:$F$239, F238)+COUNTIF(#REF!, F238)&gt;1,NOT(ISBLANK(F238)))</formula>
    </cfRule>
    <cfRule type="expression" dxfId="337" priority="10031" stopIfTrue="1">
      <formula>AND(COUNTIF($F$238:$F$239, F238)+COUNTIF(#REF!, F238)&gt;1,NOT(ISBLANK(F238)))</formula>
    </cfRule>
    <cfRule type="expression" dxfId="336" priority="10032" stopIfTrue="1">
      <formula>AND(COUNTIF($F$238:$F$239, F238)+COUNTIF(#REF!, F238)&gt;1,NOT(ISBLANK(F238)))</formula>
    </cfRule>
  </conditionalFormatting>
  <conditionalFormatting sqref="F238:F239">
    <cfRule type="expression" dxfId="335" priority="10036" stopIfTrue="1">
      <formula>AND(COUNTIF($F$238:$F$239, F238)+COUNTIF(#REF!, F238)&gt;1,NOT(ISBLANK(F238)))</formula>
    </cfRule>
  </conditionalFormatting>
  <conditionalFormatting sqref="F238:F239">
    <cfRule type="expression" dxfId="334" priority="10038" stopIfTrue="1">
      <formula>AND(COUNTIF($F$238:$F$239, F238)+COUNTIF(#REF!, F238)&gt;1,NOT(ISBLANK(F238)))</formula>
    </cfRule>
  </conditionalFormatting>
  <conditionalFormatting sqref="E50:F56">
    <cfRule type="expression" dxfId="333" priority="2098" stopIfTrue="1">
      <formula>AND(COUNTIF($E$50:$E$50, E50)+COUNTIF(#REF!, E50)&gt;1,NOT(ISBLANK(E50)))</formula>
    </cfRule>
    <cfRule type="expression" dxfId="332" priority="2099" stopIfTrue="1">
      <formula>AND(COUNTIF($E$50:$E$50, E50)+COUNTIF(#REF!, E50)&gt;1,NOT(ISBLANK(E50)))</formula>
    </cfRule>
    <cfRule type="expression" dxfId="331" priority="2100" stopIfTrue="1">
      <formula>AND(COUNTIF($E$50:$E$50, E50)+COUNTIF(#REF!, E50)&gt;1,NOT(ISBLANK(E50)))</formula>
    </cfRule>
  </conditionalFormatting>
  <conditionalFormatting sqref="E50:F56">
    <cfRule type="expression" dxfId="330" priority="2101" stopIfTrue="1">
      <formula>AND(COUNTIF($E$50:$E$50, E50)+COUNTIF(#REF!, E50)&gt;1,NOT(ISBLANK(E50)))</formula>
    </cfRule>
  </conditionalFormatting>
  <conditionalFormatting sqref="E354:F354">
    <cfRule type="expression" dxfId="329" priority="3874" stopIfTrue="1">
      <formula>AND(COUNTIF(#REF!, E354)+COUNTIF($E$354:$E$354, E354)&gt;1,NOT(ISBLANK(E354)))</formula>
    </cfRule>
    <cfRule type="expression" dxfId="328" priority="3875" stopIfTrue="1">
      <formula>AND(COUNTIF(#REF!, E354)+COUNTIF($E$354:$E$354, E354)&gt;1,NOT(ISBLANK(E354)))</formula>
    </cfRule>
    <cfRule type="expression" dxfId="327" priority="3876" stopIfTrue="1">
      <formula>AND(COUNTIF(#REF!, E354)+COUNTIF($E$354:$E$354, E354)&gt;1,NOT(ISBLANK(E354)))</formula>
    </cfRule>
  </conditionalFormatting>
  <conditionalFormatting sqref="E354:F354">
    <cfRule type="expression" dxfId="326" priority="3877" stopIfTrue="1">
      <formula>AND(COUNTIF(#REF!, E354)+COUNTIF($E$354:$E$354, E354)&gt;1,NOT(ISBLANK(E354)))</formula>
    </cfRule>
  </conditionalFormatting>
  <conditionalFormatting sqref="T11">
    <cfRule type="duplicateValues" dxfId="325" priority="303" stopIfTrue="1"/>
  </conditionalFormatting>
  <conditionalFormatting sqref="E199:F199 E190:F191 E193:F193">
    <cfRule type="expression" dxfId="324" priority="15178" stopIfTrue="1">
      <formula>AND(COUNTIF(#REF!, E190)+COUNTIF($E$190:$E$191, E190)+COUNTIF(#REF!, E190)+COUNTIF(#REF!, E190)+COUNTIF($E$199:$E$199, E190)&gt;1,NOT(ISBLANK(E190)))</formula>
    </cfRule>
    <cfRule type="expression" dxfId="323" priority="15179" stopIfTrue="1">
      <formula>AND(COUNTIF(#REF!, E190)+COUNTIF($E$190:$E$191, E190)+COUNTIF(#REF!, E190)+COUNTIF(#REF!, E190)+COUNTIF($E$199:$E$199, E190)&gt;1,NOT(ISBLANK(E190)))</formula>
    </cfRule>
    <cfRule type="expression" dxfId="322" priority="15180" stopIfTrue="1">
      <formula>AND(COUNTIF(#REF!, E190)+COUNTIF($E$190:$E$191, E190)+COUNTIF(#REF!, E190)+COUNTIF(#REF!, E190)+COUNTIF($E$199:$E$199, E190)&gt;1,NOT(ISBLANK(E190)))</formula>
    </cfRule>
  </conditionalFormatting>
  <conditionalFormatting sqref="E199:F199 E190:F191 E193:F193">
    <cfRule type="expression" dxfId="321" priority="15187" stopIfTrue="1">
      <formula>AND(COUNTIF(#REF!, E190)+COUNTIF($E$190:$E$191, E190)+COUNTIF(#REF!, E190)+COUNTIF(#REF!, E190)+COUNTIF($E$199:$E$199, E190)&gt;1,NOT(ISBLANK(E190)))</formula>
    </cfRule>
  </conditionalFormatting>
  <conditionalFormatting sqref="E1:E2 E4:E65536">
    <cfRule type="expression" dxfId="320" priority="301" stopIfTrue="1">
      <formula>AND(COUNTIF($E$1:$E$2, E1)+COUNTIF($E$4:$E$65536, E1)&gt;1,NOT(ISBLANK(E1)))</formula>
    </cfRule>
  </conditionalFormatting>
  <conditionalFormatting sqref="F99:F101">
    <cfRule type="duplicateValues" dxfId="319" priority="700" stopIfTrue="1"/>
  </conditionalFormatting>
  <conditionalFormatting sqref="E64:E71">
    <cfRule type="expression" dxfId="318" priority="5080" stopIfTrue="1">
      <formula>AND(COUNTIF(#REF!, E64)+COUNTIF($E$66:$E$72, E64)&gt;1,NOT(ISBLANK(E64)))</formula>
    </cfRule>
    <cfRule type="expression" dxfId="317" priority="5081" stopIfTrue="1">
      <formula>AND(COUNTIF(#REF!, E64)+COUNTIF($E$66:$E$72, E64)&gt;1,NOT(ISBLANK(E64)))</formula>
    </cfRule>
    <cfRule type="expression" dxfId="316" priority="5082" stopIfTrue="1">
      <formula>AND(COUNTIF(#REF!, E64)+COUNTIF($E$66:$E$72, E64)&gt;1,NOT(ISBLANK(E64)))</formula>
    </cfRule>
  </conditionalFormatting>
  <conditionalFormatting sqref="E64:E71">
    <cfRule type="expression" dxfId="315" priority="5083" stopIfTrue="1">
      <formula>AND(COUNTIF(#REF!, E64)+COUNTIF($E$66:$E$72, E64)&gt;1,NOT(ISBLANK(E64)))</formula>
    </cfRule>
  </conditionalFormatting>
  <conditionalFormatting sqref="E64:F71">
    <cfRule type="expression" dxfId="314" priority="5084" stopIfTrue="1">
      <formula>AND(COUNTIF(#REF!, E64)+COUNTIF($E$64:$E$72, E64)&gt;1,NOT(ISBLANK(E64)))</formula>
    </cfRule>
    <cfRule type="expression" dxfId="313" priority="5085" stopIfTrue="1">
      <formula>AND(COUNTIF(#REF!, E64)+COUNTIF($E$64:$E$72, E64)&gt;1,NOT(ISBLANK(E64)))</formula>
    </cfRule>
    <cfRule type="expression" dxfId="312" priority="5086" stopIfTrue="1">
      <formula>AND(COUNTIF(#REF!, E64)+COUNTIF($E$64:$E$72, E64)&gt;1,NOT(ISBLANK(E64)))</formula>
    </cfRule>
  </conditionalFormatting>
  <conditionalFormatting sqref="E64:F71">
    <cfRule type="expression" dxfId="311" priority="5087" stopIfTrue="1">
      <formula>AND(COUNTIF(#REF!, E64)+COUNTIF($E$64:$E$72, E64)&gt;1,NOT(ISBLANK(E64)))</formula>
    </cfRule>
  </conditionalFormatting>
  <conditionalFormatting sqref="F64:F71">
    <cfRule type="expression" dxfId="310" priority="5228" stopIfTrue="1">
      <formula>AND(COUNTIF(#REF!, F64)+COUNTIF($F$66:$F$72, F64)&gt;1,NOT(ISBLANK(F64)))</formula>
    </cfRule>
    <cfRule type="expression" dxfId="309" priority="5229" stopIfTrue="1">
      <formula>AND(COUNTIF(#REF!, F64)+COUNTIF($F$66:$F$72, F64)&gt;1,NOT(ISBLANK(F64)))</formula>
    </cfRule>
    <cfRule type="expression" dxfId="308" priority="5230" stopIfTrue="1">
      <formula>AND(COUNTIF(#REF!, F64)+COUNTIF($F$66:$F$72, F64)&gt;1,NOT(ISBLANK(F64)))</formula>
    </cfRule>
  </conditionalFormatting>
  <conditionalFormatting sqref="F64:F71">
    <cfRule type="expression" dxfId="307" priority="5231" stopIfTrue="1">
      <formula>AND(COUNTIF(#REF!, F64)+COUNTIF($F$66:$F$72, F64)&gt;1,NOT(ISBLANK(F64)))</formula>
    </cfRule>
  </conditionalFormatting>
  <conditionalFormatting sqref="E467:F65536 E437:F459 E368:E388 E354:E357 E390 F354:F358 F368:F390 E391:F406 E426:F435 E423:F423 E103:F105 E183:F207 E420:F421 E297:F297 E409:F418 E246:F247 E249:F249 E164:F181 E9:F19 E21:F71 E329:F344 E134:F155 E346:F352 E251:F282 E359:F367 E300:F320 E215:F228 E73:F97 E124:F131 E230:F244">
    <cfRule type="expression" dxfId="306" priority="3876" stopIfTrue="1">
      <formula>AND(COUNTIF(#REF!, E9)+COUNTIF($E$1:$E$10, E9)+COUNTIF(#REF!, E9)+COUNTIF($E$149:$E$207, E9)+COUNTIF($E$340:$E$406, E9)+COUNTIF($E$297:$E$320, E9)+COUNTIF($E$124:$E$144, E9)+COUNTIF($E$11:$E$122, E9)+COUNTIF($E$420:$E$65536, E9)+COUNTIF($E$324:$E$326, E9)+COUNTIF($E$215:$E$289, E9)+COUNTIF(#REF!, E9)&gt;1,NOT(ISBLANK(E9)))</formula>
    </cfRule>
  </conditionalFormatting>
  <conditionalFormatting sqref="E508:F65536 E368:E388 E390 F368:F390 E391:F406 E215:F216 E437:F442 E235:F236 E103:F105 E183:F196 E198:F207 E354:F356 E426:F435 E420:F421 E423:F423 E297:F297 E409:F418 E246:F247 E249:F249 E230:F233 E164:F181 E9:F19 E21:F71 E446:F459 E329:F344 E134:F155 E346:F352 E251:F282 E359:F367 E300:F320 E218:F228 E73:F97 E124:F131 E240:F244">
    <cfRule type="expression" dxfId="305" priority="3910" stopIfTrue="1">
      <formula>AND(COUNTIF(#REF!, E9)+COUNTIF($E$427:$E$436, E9)+COUNTIF($E$300:$E$320, E9)+COUNTIF($E$1:$E$10, E9)+COUNTIF(#REF!, E9)+COUNTIF(#REF!, E9)+COUNTIF($E$272:$E$289, E9)+COUNTIF($E$199:$E$200, E9)+COUNTIF($E$205:$E$207, E9)+COUNTIF($E$218:$E$236, E9)+COUNTIF($E$368:$E$368, E9)+COUNTIF(#REF!, E9)+COUNTIF($E$508:$E$65536, E9)+COUNTIF($E$325:$E$326, E9)+COUNTIF($E$340:$E$356, E9)+COUNTIF($E$438:$E$442, E9)+COUNTIF($E$369:$E$406, E9)+COUNTIF($E$149:$E$198, E9)+COUNTIF(#REF!, E9)+COUNTIF(#REF!, E9)+COUNTIF($E$240:$E$270, E9)+COUNTIF($E$297:$E$297, E9)+COUNTIF($E$124:$E$144, E9)+COUNTIF($E$11:$E$122, E9)+COUNTIF($E$420:$E$426, E9)+COUNTIF($E$215:$E$215, E9)+COUNTIF(#REF!, E9)&gt;1,NOT(ISBLANK(E9)))</formula>
    </cfRule>
  </conditionalFormatting>
  <conditionalFormatting sqref="T450:T452 T448 T413 T306 T310:T311 T335:T338 T294:T296 P298:P299 T298:T299 P291 T291 P287:P289 T284:T289 T281:T282 T258 T256 A265:A366 T241 T165:T166 T170 T187 T222 T126 T107 A103:A262 T46 A27:A98 T22 T27:T28 T76 T16:T17 A1:A25 A368:A65536">
    <cfRule type="expression" dxfId="304" priority="12630" stopIfTrue="1">
      <formula>AND(COUNTIF($A$1:$A$10, A1)+COUNTIF($A$11:$A$65536, A1)&gt;1,NOT(ISBLANK(A1)))</formula>
    </cfRule>
  </conditionalFormatting>
  <conditionalFormatting sqref="E438:F442 E433:F434">
    <cfRule type="expression" dxfId="303" priority="65497" stopIfTrue="1">
      <formula>AND(COUNTIF(#REF!, E433)+COUNTIF($E$438:$E$442, E433)+COUNTIF(#REF!, E433)&gt;1,NOT(ISBLANK(E433)))</formula>
    </cfRule>
    <cfRule type="expression" dxfId="302" priority="65498" stopIfTrue="1">
      <formula>AND(COUNTIF(#REF!, E433)+COUNTIF($E$438:$E$442, E433)+COUNTIF(#REF!, E433)&gt;1,NOT(ISBLANK(E433)))</formula>
    </cfRule>
    <cfRule type="expression" dxfId="301" priority="65499" stopIfTrue="1">
      <formula>AND(COUNTIF(#REF!, E433)+COUNTIF($E$438:$E$442, E433)+COUNTIF(#REF!, E433)&gt;1,NOT(ISBLANK(E433)))</formula>
    </cfRule>
  </conditionalFormatting>
  <conditionalFormatting sqref="E438:F442 E433:F434">
    <cfRule type="expression" dxfId="300" priority="65506" stopIfTrue="1">
      <formula>AND(COUNTIF(#REF!, E433)+COUNTIF($E$438:$E$442, E433)+COUNTIF(#REF!, E433)&gt;1,NOT(ISBLANK(E433)))</formula>
    </cfRule>
  </conditionalFormatting>
  <conditionalFormatting sqref="E1:F1048576">
    <cfRule type="duplicateValues" dxfId="299" priority="155" stopIfTrue="1"/>
  </conditionalFormatting>
  <conditionalFormatting sqref="E196">
    <cfRule type="duplicateValues" dxfId="298" priority="523" stopIfTrue="1"/>
    <cfRule type="duplicateValues" dxfId="297" priority="524" stopIfTrue="1"/>
    <cfRule type="duplicateValues" dxfId="296" priority="525" stopIfTrue="1"/>
  </conditionalFormatting>
  <conditionalFormatting sqref="E196">
    <cfRule type="duplicateValues" dxfId="295" priority="526" stopIfTrue="1"/>
  </conditionalFormatting>
  <conditionalFormatting sqref="E345">
    <cfRule type="duplicateValues" dxfId="294" priority="527" stopIfTrue="1"/>
    <cfRule type="duplicateValues" dxfId="293" priority="528" stopIfTrue="1"/>
    <cfRule type="duplicateValues" dxfId="292" priority="529" stopIfTrue="1"/>
  </conditionalFormatting>
  <conditionalFormatting sqref="E345">
    <cfRule type="duplicateValues" dxfId="291" priority="530" stopIfTrue="1"/>
  </conditionalFormatting>
  <conditionalFormatting sqref="E227">
    <cfRule type="duplicateValues" dxfId="290" priority="531" stopIfTrue="1"/>
    <cfRule type="duplicateValues" dxfId="289" priority="532" stopIfTrue="1"/>
    <cfRule type="duplicateValues" dxfId="288" priority="533" stopIfTrue="1"/>
  </conditionalFormatting>
  <conditionalFormatting sqref="E227">
    <cfRule type="duplicateValues" dxfId="287" priority="534" stopIfTrue="1"/>
  </conditionalFormatting>
  <conditionalFormatting sqref="E376">
    <cfRule type="duplicateValues" dxfId="286" priority="558" stopIfTrue="1"/>
    <cfRule type="duplicateValues" dxfId="285" priority="559" stopIfTrue="1"/>
    <cfRule type="duplicateValues" dxfId="284" priority="560" stopIfTrue="1"/>
  </conditionalFormatting>
  <conditionalFormatting sqref="E376">
    <cfRule type="duplicateValues" dxfId="283" priority="561" stopIfTrue="1"/>
  </conditionalFormatting>
  <conditionalFormatting sqref="E38">
    <cfRule type="duplicateValues" dxfId="282" priority="562" stopIfTrue="1"/>
    <cfRule type="duplicateValues" dxfId="281" priority="563" stopIfTrue="1"/>
    <cfRule type="duplicateValues" dxfId="280" priority="564" stopIfTrue="1"/>
  </conditionalFormatting>
  <conditionalFormatting sqref="E38">
    <cfRule type="duplicateValues" dxfId="279" priority="565" stopIfTrue="1"/>
  </conditionalFormatting>
  <conditionalFormatting sqref="E39">
    <cfRule type="duplicateValues" dxfId="278" priority="566" stopIfTrue="1"/>
    <cfRule type="duplicateValues" dxfId="277" priority="567" stopIfTrue="1"/>
    <cfRule type="duplicateValues" dxfId="276" priority="568" stopIfTrue="1"/>
  </conditionalFormatting>
  <conditionalFormatting sqref="E39">
    <cfRule type="duplicateValues" dxfId="275" priority="569" stopIfTrue="1"/>
  </conditionalFormatting>
  <conditionalFormatting sqref="E357">
    <cfRule type="duplicateValues" dxfId="274" priority="623" stopIfTrue="1"/>
    <cfRule type="duplicateValues" dxfId="273" priority="624" stopIfTrue="1"/>
    <cfRule type="duplicateValues" dxfId="272" priority="625" stopIfTrue="1"/>
  </conditionalFormatting>
  <conditionalFormatting sqref="E357">
    <cfRule type="duplicateValues" dxfId="271" priority="626" stopIfTrue="1"/>
  </conditionalFormatting>
  <conditionalFormatting sqref="E357">
    <cfRule type="duplicateValues" dxfId="270" priority="627" stopIfTrue="1"/>
  </conditionalFormatting>
  <conditionalFormatting sqref="E346">
    <cfRule type="duplicateValues" dxfId="269" priority="637" stopIfTrue="1"/>
    <cfRule type="duplicateValues" dxfId="268" priority="638" stopIfTrue="1"/>
    <cfRule type="duplicateValues" dxfId="267" priority="639" stopIfTrue="1"/>
  </conditionalFormatting>
  <conditionalFormatting sqref="E346">
    <cfRule type="duplicateValues" dxfId="266" priority="640" stopIfTrue="1"/>
  </conditionalFormatting>
  <conditionalFormatting sqref="E321">
    <cfRule type="duplicateValues" dxfId="265" priority="641" stopIfTrue="1"/>
  </conditionalFormatting>
  <conditionalFormatting sqref="E321">
    <cfRule type="duplicateValues" dxfId="264" priority="642" stopIfTrue="1"/>
    <cfRule type="duplicateValues" dxfId="263" priority="643" stopIfTrue="1"/>
    <cfRule type="duplicateValues" dxfId="262" priority="644" stopIfTrue="1"/>
  </conditionalFormatting>
  <conditionalFormatting sqref="E321">
    <cfRule type="duplicateValues" dxfId="261" priority="645" stopIfTrue="1"/>
  </conditionalFormatting>
  <conditionalFormatting sqref="E234">
    <cfRule type="duplicateValues" dxfId="260" priority="646" stopIfTrue="1"/>
    <cfRule type="duplicateValues" dxfId="259" priority="647" stopIfTrue="1"/>
    <cfRule type="duplicateValues" dxfId="258" priority="648" stopIfTrue="1"/>
  </conditionalFormatting>
  <conditionalFormatting sqref="E234">
    <cfRule type="duplicateValues" dxfId="257" priority="649" stopIfTrue="1"/>
  </conditionalFormatting>
  <conditionalFormatting sqref="E234">
    <cfRule type="duplicateValues" dxfId="256" priority="650" stopIfTrue="1"/>
  </conditionalFormatting>
  <conditionalFormatting sqref="E353">
    <cfRule type="duplicateValues" dxfId="255" priority="659" stopIfTrue="1"/>
    <cfRule type="duplicateValues" dxfId="254" priority="660" stopIfTrue="1"/>
    <cfRule type="duplicateValues" dxfId="253" priority="661" stopIfTrue="1"/>
  </conditionalFormatting>
  <conditionalFormatting sqref="E353">
    <cfRule type="duplicateValues" dxfId="252" priority="662" stopIfTrue="1"/>
  </conditionalFormatting>
  <conditionalFormatting sqref="E236">
    <cfRule type="duplicateValues" dxfId="251" priority="892" stopIfTrue="1"/>
    <cfRule type="duplicateValues" dxfId="250" priority="893" stopIfTrue="1"/>
    <cfRule type="duplicateValues" dxfId="249" priority="894" stopIfTrue="1"/>
  </conditionalFormatting>
  <conditionalFormatting sqref="E236">
    <cfRule type="duplicateValues" dxfId="248" priority="895" stopIfTrue="1"/>
  </conditionalFormatting>
  <conditionalFormatting sqref="E40:F49">
    <cfRule type="expression" dxfId="247" priority="926" stopIfTrue="1">
      <formula>AND(COUNTIF($E$40:$F$40, E40)+COUNTIF(#REF!, E40)&gt;1,NOT(ISBLANK(E40)))</formula>
    </cfRule>
    <cfRule type="expression" dxfId="246" priority="927" stopIfTrue="1">
      <formula>AND(COUNTIF($E$40:$F$40, E40)+COUNTIF(#REF!, E40)&gt;1,NOT(ISBLANK(E40)))</formula>
    </cfRule>
    <cfRule type="expression" dxfId="245" priority="928" stopIfTrue="1">
      <formula>AND(COUNTIF($E$40:$F$40, E40)+COUNTIF(#REF!, E40)&gt;1,NOT(ISBLANK(E40)))</formula>
    </cfRule>
  </conditionalFormatting>
  <conditionalFormatting sqref="E40:F49">
    <cfRule type="expression" dxfId="244" priority="932" stopIfTrue="1">
      <formula>AND(COUNTIF($E$40:$F$40, E40)+COUNTIF(#REF!, E40)&gt;1,NOT(ISBLANK(E40)))</formula>
    </cfRule>
  </conditionalFormatting>
  <conditionalFormatting sqref="E215:F216">
    <cfRule type="expression" dxfId="243" priority="934" stopIfTrue="1">
      <formula>AND(COUNTIF($E$215:$F$216, E215)+COUNTIF(#REF!, E215)&gt;1,NOT(ISBLANK(E215)))</formula>
    </cfRule>
    <cfRule type="expression" dxfId="242" priority="935" stopIfTrue="1">
      <formula>AND(COUNTIF($E$215:$F$216, E215)+COUNTIF(#REF!, E215)&gt;1,NOT(ISBLANK(E215)))</formula>
    </cfRule>
    <cfRule type="expression" dxfId="241" priority="936" stopIfTrue="1">
      <formula>AND(COUNTIF($E$215:$F$216, E215)+COUNTIF(#REF!, E215)&gt;1,NOT(ISBLANK(E215)))</formula>
    </cfRule>
  </conditionalFormatting>
  <conditionalFormatting sqref="E215:F216">
    <cfRule type="expression" dxfId="240" priority="940" stopIfTrue="1">
      <formula>AND(COUNTIF($E$215:$F$216, E215)+COUNTIF(#REF!, E215)&gt;1,NOT(ISBLANK(E215)))</formula>
    </cfRule>
  </conditionalFormatting>
  <conditionalFormatting sqref="E62:F62">
    <cfRule type="expression" dxfId="239" priority="942" stopIfTrue="1">
      <formula>AND(COUNTIF($E$62:$F$62, E62)+COUNTIF(#REF!, E62)&gt;1,NOT(ISBLANK(E62)))</formula>
    </cfRule>
    <cfRule type="expression" dxfId="238" priority="943" stopIfTrue="1">
      <formula>AND(COUNTIF($E$62:$F$62, E62)+COUNTIF(#REF!, E62)&gt;1,NOT(ISBLANK(E62)))</formula>
    </cfRule>
    <cfRule type="expression" dxfId="237" priority="944" stopIfTrue="1">
      <formula>AND(COUNTIF($E$62:$F$62, E62)+COUNTIF(#REF!, E62)&gt;1,NOT(ISBLANK(E62)))</formula>
    </cfRule>
  </conditionalFormatting>
  <conditionalFormatting sqref="E62:F62">
    <cfRule type="expression" dxfId="236" priority="948" stopIfTrue="1">
      <formula>AND(COUNTIF($E$62:$F$62, E62)+COUNTIF(#REF!, E62)&gt;1,NOT(ISBLANK(E62)))</formula>
    </cfRule>
  </conditionalFormatting>
  <conditionalFormatting sqref="E217:F217">
    <cfRule type="expression" dxfId="235" priority="950" stopIfTrue="1">
      <formula>AND(COUNTIF($E$217:$F$217, E217)+COUNTIF(#REF!, E217)&gt;1,NOT(ISBLANK(E217)))</formula>
    </cfRule>
    <cfRule type="expression" dxfId="234" priority="951" stopIfTrue="1">
      <formula>AND(COUNTIF($E$217:$F$217, E217)+COUNTIF(#REF!, E217)&gt;1,NOT(ISBLANK(E217)))</formula>
    </cfRule>
    <cfRule type="expression" dxfId="233" priority="952" stopIfTrue="1">
      <formula>AND(COUNTIF($E$217:$F$217, E217)+COUNTIF(#REF!, E217)&gt;1,NOT(ISBLANK(E217)))</formula>
    </cfRule>
  </conditionalFormatting>
  <conditionalFormatting sqref="E217:F217">
    <cfRule type="expression" dxfId="232" priority="956" stopIfTrue="1">
      <formula>AND(COUNTIF($E$217:$F$217, E217)+COUNTIF(#REF!, E217)&gt;1,NOT(ISBLANK(E217)))</formula>
    </cfRule>
  </conditionalFormatting>
  <conditionalFormatting sqref="E217:F217">
    <cfRule type="expression" dxfId="231" priority="958" stopIfTrue="1">
      <formula>AND(COUNTIF($E$217:$F$217, E217)+COUNTIF(#REF!, E217)&gt;1,NOT(ISBLANK(E217)))</formula>
    </cfRule>
  </conditionalFormatting>
  <conditionalFormatting sqref="E123:F123">
    <cfRule type="expression" dxfId="230" priority="960" stopIfTrue="1">
      <formula>AND(COUNTIF($E$123:$F$123, E123)+COUNTIF(#REF!, E123)&gt;1,NOT(ISBLANK(E123)))</formula>
    </cfRule>
    <cfRule type="expression" dxfId="229" priority="961" stopIfTrue="1">
      <formula>AND(COUNTIF($E$123:$F$123, E123)+COUNTIF(#REF!, E123)&gt;1,NOT(ISBLANK(E123)))</formula>
    </cfRule>
    <cfRule type="expression" dxfId="228" priority="962" stopIfTrue="1">
      <formula>AND(COUNTIF($E$123:$F$123, E123)+COUNTIF(#REF!, E123)&gt;1,NOT(ISBLANK(E123)))</formula>
    </cfRule>
  </conditionalFormatting>
  <conditionalFormatting sqref="E123:F123">
    <cfRule type="expression" dxfId="227" priority="966" stopIfTrue="1">
      <formula>AND(COUNTIF($E$123:$F$123, E123)+COUNTIF(#REF!, E123)&gt;1,NOT(ISBLANK(E123)))</formula>
    </cfRule>
  </conditionalFormatting>
  <conditionalFormatting sqref="E123:F123">
    <cfRule type="expression" dxfId="226" priority="968" stopIfTrue="1">
      <formula>AND(COUNTIF($E$123:$F$123, E123)+COUNTIF(#REF!, E123)&gt;1,NOT(ISBLANK(E123)))</formula>
    </cfRule>
  </conditionalFormatting>
  <conditionalFormatting sqref="E198:F198">
    <cfRule type="expression" dxfId="225" priority="970" stopIfTrue="1">
      <formula>AND(COUNTIF($E$198:$F$198, E198)+COUNTIF(#REF!, E198)&gt;1,NOT(ISBLANK(E198)))</formula>
    </cfRule>
    <cfRule type="expression" dxfId="224" priority="971" stopIfTrue="1">
      <formula>AND(COUNTIF($E$198:$F$198, E198)+COUNTIF(#REF!, E198)&gt;1,NOT(ISBLANK(E198)))</formula>
    </cfRule>
    <cfRule type="expression" dxfId="223" priority="972" stopIfTrue="1">
      <formula>AND(COUNTIF($E$198:$F$198, E198)+COUNTIF(#REF!, E198)&gt;1,NOT(ISBLANK(E198)))</formula>
    </cfRule>
  </conditionalFormatting>
  <conditionalFormatting sqref="E198:F198">
    <cfRule type="expression" dxfId="222" priority="976" stopIfTrue="1">
      <formula>AND(COUNTIF($E$198:$F$198, E198)+COUNTIF(#REF!, E198)&gt;1,NOT(ISBLANK(E198)))</formula>
    </cfRule>
  </conditionalFormatting>
  <conditionalFormatting sqref="F196">
    <cfRule type="expression" dxfId="221" priority="986" stopIfTrue="1">
      <formula>AND(COUNTIF($F$196:$F$196, F196)+COUNTIF(#REF!, F196)&gt;1,NOT(ISBLANK(F196)))</formula>
    </cfRule>
    <cfRule type="expression" dxfId="220" priority="987" stopIfTrue="1">
      <formula>AND(COUNTIF($F$196:$F$196, F196)+COUNTIF(#REF!, F196)&gt;1,NOT(ISBLANK(F196)))</formula>
    </cfRule>
    <cfRule type="expression" dxfId="219" priority="988" stopIfTrue="1">
      <formula>AND(COUNTIF($F$196:$F$196, F196)+COUNTIF(#REF!, F196)&gt;1,NOT(ISBLANK(F196)))</formula>
    </cfRule>
  </conditionalFormatting>
  <conditionalFormatting sqref="F196">
    <cfRule type="expression" dxfId="218" priority="989" stopIfTrue="1">
      <formula>AND(COUNTIF($F$196:$F$196, F196)+COUNTIF(#REF!, F196)&gt;1,NOT(ISBLANK(F196)))</formula>
    </cfRule>
  </conditionalFormatting>
  <conditionalFormatting sqref="F345">
    <cfRule type="expression" dxfId="217" priority="990" stopIfTrue="1">
      <formula>AND(COUNTIF($F$345:$F$345, F345)+COUNTIF(#REF!, F345)&gt;1,NOT(ISBLANK(F345)))</formula>
    </cfRule>
    <cfRule type="expression" dxfId="216" priority="991" stopIfTrue="1">
      <formula>AND(COUNTIF($F$345:$F$345, F345)+COUNTIF(#REF!, F345)&gt;1,NOT(ISBLANK(F345)))</formula>
    </cfRule>
    <cfRule type="expression" dxfId="215" priority="992" stopIfTrue="1">
      <formula>AND(COUNTIF($F$345:$F$345, F345)+COUNTIF(#REF!, F345)&gt;1,NOT(ISBLANK(F345)))</formula>
    </cfRule>
  </conditionalFormatting>
  <conditionalFormatting sqref="F345">
    <cfRule type="expression" dxfId="214" priority="993" stopIfTrue="1">
      <formula>AND(COUNTIF($F$345:$F$345, F345)+COUNTIF(#REF!, F345)&gt;1,NOT(ISBLANK(F345)))</formula>
    </cfRule>
  </conditionalFormatting>
  <conditionalFormatting sqref="F376">
    <cfRule type="expression" dxfId="213" priority="1002" stopIfTrue="1">
      <formula>AND(COUNTIF($F$376:$F$376, F376)+COUNTIF(#REF!, F376)&gt;1,NOT(ISBLANK(F376)))</formula>
    </cfRule>
    <cfRule type="expression" dxfId="212" priority="1003" stopIfTrue="1">
      <formula>AND(COUNTIF($F$376:$F$376, F376)+COUNTIF(#REF!, F376)&gt;1,NOT(ISBLANK(F376)))</formula>
    </cfRule>
    <cfRule type="expression" dxfId="211" priority="1004" stopIfTrue="1">
      <formula>AND(COUNTIF($F$376:$F$376, F376)+COUNTIF(#REF!, F376)&gt;1,NOT(ISBLANK(F376)))</formula>
    </cfRule>
  </conditionalFormatting>
  <conditionalFormatting sqref="F376">
    <cfRule type="expression" dxfId="210" priority="1005" stopIfTrue="1">
      <formula>AND(COUNTIF($F$376:$F$376, F376)+COUNTIF(#REF!, F376)&gt;1,NOT(ISBLANK(F376)))</formula>
    </cfRule>
  </conditionalFormatting>
  <conditionalFormatting sqref="F38">
    <cfRule type="expression" dxfId="209" priority="1006" stopIfTrue="1">
      <formula>AND(COUNTIF($F$38:$F$38, F38)+COUNTIF(#REF!, F38)&gt;1,NOT(ISBLANK(F38)))</formula>
    </cfRule>
    <cfRule type="expression" dxfId="208" priority="1007" stopIfTrue="1">
      <formula>AND(COUNTIF($F$38:$F$38, F38)+COUNTIF(#REF!, F38)&gt;1,NOT(ISBLANK(F38)))</formula>
    </cfRule>
    <cfRule type="expression" dxfId="207" priority="1008" stopIfTrue="1">
      <formula>AND(COUNTIF($F$38:$F$38, F38)+COUNTIF(#REF!, F38)&gt;1,NOT(ISBLANK(F38)))</formula>
    </cfRule>
  </conditionalFormatting>
  <conditionalFormatting sqref="F38">
    <cfRule type="expression" dxfId="206" priority="1009" stopIfTrue="1">
      <formula>AND(COUNTIF($F$38:$F$38, F38)+COUNTIF(#REF!, F38)&gt;1,NOT(ISBLANK(F38)))</formula>
    </cfRule>
  </conditionalFormatting>
  <conditionalFormatting sqref="F39">
    <cfRule type="expression" dxfId="205" priority="1010" stopIfTrue="1">
      <formula>AND(COUNTIF($F$39:$F$39, F39)+COUNTIF(#REF!, F39)&gt;1,NOT(ISBLANK(F39)))</formula>
    </cfRule>
    <cfRule type="expression" dxfId="204" priority="1011" stopIfTrue="1">
      <formula>AND(COUNTIF($F$39:$F$39, F39)+COUNTIF(#REF!, F39)&gt;1,NOT(ISBLANK(F39)))</formula>
    </cfRule>
    <cfRule type="expression" dxfId="203" priority="1012" stopIfTrue="1">
      <formula>AND(COUNTIF($F$39:$F$39, F39)+COUNTIF(#REF!, F39)&gt;1,NOT(ISBLANK(F39)))</formula>
    </cfRule>
  </conditionalFormatting>
  <conditionalFormatting sqref="F39">
    <cfRule type="expression" dxfId="202" priority="1013" stopIfTrue="1">
      <formula>AND(COUNTIF($F$39:$F$39, F39)+COUNTIF(#REF!, F39)&gt;1,NOT(ISBLANK(F39)))</formula>
    </cfRule>
  </conditionalFormatting>
  <conditionalFormatting sqref="E443:F445">
    <cfRule type="expression" dxfId="201" priority="1014" stopIfTrue="1">
      <formula>AND(COUNTIF($E$443:$F$445, E443)+COUNTIF(#REF!, E443)&gt;1,NOT(ISBLANK(E443)))</formula>
    </cfRule>
    <cfRule type="expression" dxfId="200" priority="1015" stopIfTrue="1">
      <formula>AND(COUNTIF($E$443:$F$445, E443)+COUNTIF(#REF!, E443)&gt;1,NOT(ISBLANK(E443)))</formula>
    </cfRule>
    <cfRule type="expression" dxfId="199" priority="1016" stopIfTrue="1">
      <formula>AND(COUNTIF($E$443:$F$445, E443)+COUNTIF(#REF!, E443)&gt;1,NOT(ISBLANK(E443)))</formula>
    </cfRule>
  </conditionalFormatting>
  <conditionalFormatting sqref="E443:F445">
    <cfRule type="expression" dxfId="198" priority="1020" stopIfTrue="1">
      <formula>AND(COUNTIF($E$443:$F$445, E443)+COUNTIF(#REF!, E443)&gt;1,NOT(ISBLANK(E443)))</formula>
    </cfRule>
  </conditionalFormatting>
  <conditionalFormatting sqref="E443:F445">
    <cfRule type="expression" dxfId="197" priority="1022" stopIfTrue="1">
      <formula>AND(COUNTIF($E$443:$F$445, E443)+COUNTIF(#REF!, E443)&gt;1,NOT(ISBLANK(E443)))</formula>
    </cfRule>
  </conditionalFormatting>
  <conditionalFormatting sqref="F236">
    <cfRule type="expression" dxfId="196" priority="1024" stopIfTrue="1">
      <formula>AND(COUNTIF($F$236:$F$236, F236)+COUNTIF(#REF!, F236)&gt;1,NOT(ISBLANK(F236)))</formula>
    </cfRule>
    <cfRule type="expression" dxfId="195" priority="1025" stopIfTrue="1">
      <formula>AND(COUNTIF($F$236:$F$236, F236)+COUNTIF(#REF!, F236)&gt;1,NOT(ISBLANK(F236)))</formula>
    </cfRule>
    <cfRule type="expression" dxfId="194" priority="1026" stopIfTrue="1">
      <formula>AND(COUNTIF($F$236:$F$236, F236)+COUNTIF(#REF!, F236)&gt;1,NOT(ISBLANK(F236)))</formula>
    </cfRule>
  </conditionalFormatting>
  <conditionalFormatting sqref="F236">
    <cfRule type="expression" dxfId="193" priority="1027" stopIfTrue="1">
      <formula>AND(COUNTIF($F$236:$F$236, F236)+COUNTIF(#REF!, F236)&gt;1,NOT(ISBLANK(F236)))</formula>
    </cfRule>
  </conditionalFormatting>
  <conditionalFormatting sqref="F346">
    <cfRule type="expression" dxfId="192" priority="1032" stopIfTrue="1">
      <formula>AND(COUNTIF($F$346:$F$346, F346)+COUNTIF(#REF!, F346)&gt;1,NOT(ISBLANK(F346)))</formula>
    </cfRule>
    <cfRule type="expression" dxfId="191" priority="1033" stopIfTrue="1">
      <formula>AND(COUNTIF($F$346:$F$346, F346)+COUNTIF(#REF!, F346)&gt;1,NOT(ISBLANK(F346)))</formula>
    </cfRule>
    <cfRule type="expression" dxfId="190" priority="1034" stopIfTrue="1">
      <formula>AND(COUNTIF($F$346:$F$346, F346)+COUNTIF(#REF!, F346)&gt;1,NOT(ISBLANK(F346)))</formula>
    </cfRule>
  </conditionalFormatting>
  <conditionalFormatting sqref="F346">
    <cfRule type="expression" dxfId="189" priority="1035" stopIfTrue="1">
      <formula>AND(COUNTIF($F$346:$F$346, F346)+COUNTIF(#REF!, F346)&gt;1,NOT(ISBLANK(F346)))</formula>
    </cfRule>
  </conditionalFormatting>
  <conditionalFormatting sqref="F321">
    <cfRule type="expression" dxfId="188" priority="1036" stopIfTrue="1">
      <formula>AND(COUNTIF($F$321:$F$321, F321)+COUNTIF(#REF!, F321)&gt;1,NOT(ISBLANK(F321)))</formula>
    </cfRule>
  </conditionalFormatting>
  <conditionalFormatting sqref="F321">
    <cfRule type="expression" dxfId="187" priority="1037" stopIfTrue="1">
      <formula>AND(COUNTIF($F$321:$F$321, F321)+COUNTIF(#REF!, F321)&gt;1,NOT(ISBLANK(F321)))</formula>
    </cfRule>
    <cfRule type="expression" dxfId="186" priority="1038" stopIfTrue="1">
      <formula>AND(COUNTIF($F$321:$F$321, F321)+COUNTIF(#REF!, F321)&gt;1,NOT(ISBLANK(F321)))</formula>
    </cfRule>
    <cfRule type="expression" dxfId="185" priority="1039" stopIfTrue="1">
      <formula>AND(COUNTIF($F$321:$F$321, F321)+COUNTIF(#REF!, F321)&gt;1,NOT(ISBLANK(F321)))</formula>
    </cfRule>
  </conditionalFormatting>
  <conditionalFormatting sqref="F321">
    <cfRule type="expression" dxfId="184" priority="1040" stopIfTrue="1">
      <formula>AND(COUNTIF($F$321:$F$321, F321)+COUNTIF(#REF!, F321)&gt;1,NOT(ISBLANK(F321)))</formula>
    </cfRule>
  </conditionalFormatting>
  <conditionalFormatting sqref="F234">
    <cfRule type="expression" dxfId="183" priority="1041" stopIfTrue="1">
      <formula>AND(COUNTIF($F$234:$F$234, F234)+COUNTIF(#REF!, F234)&gt;1,NOT(ISBLANK(F234)))</formula>
    </cfRule>
    <cfRule type="expression" dxfId="182" priority="1042" stopIfTrue="1">
      <formula>AND(COUNTIF($F$234:$F$234, F234)+COUNTIF(#REF!, F234)&gt;1,NOT(ISBLANK(F234)))</formula>
    </cfRule>
    <cfRule type="expression" dxfId="181" priority="1043" stopIfTrue="1">
      <formula>AND(COUNTIF($F$234:$F$234, F234)+COUNTIF(#REF!, F234)&gt;1,NOT(ISBLANK(F234)))</formula>
    </cfRule>
  </conditionalFormatting>
  <conditionalFormatting sqref="F234">
    <cfRule type="expression" dxfId="180" priority="1044" stopIfTrue="1">
      <formula>AND(COUNTIF($F$234:$F$234, F234)+COUNTIF(#REF!, F234)&gt;1,NOT(ISBLANK(F234)))</formula>
    </cfRule>
  </conditionalFormatting>
  <conditionalFormatting sqref="F234">
    <cfRule type="expression" dxfId="179" priority="1045" stopIfTrue="1">
      <formula>AND(COUNTIF($F$234:$F$234, F234)+COUNTIF(#REF!, F234)&gt;1,NOT(ISBLANK(F234)))</formula>
    </cfRule>
  </conditionalFormatting>
  <conditionalFormatting sqref="E277:F282 E272:F275">
    <cfRule type="expression" dxfId="178" priority="1046" stopIfTrue="1">
      <formula>AND(COUNTIF($E$272:$F$273, E272)+COUNTIF(#REF!, E272)&gt;1,NOT(ISBLANK(E272)))</formula>
    </cfRule>
    <cfRule type="expression" dxfId="177" priority="1047" stopIfTrue="1">
      <formula>AND(COUNTIF($E$272:$F$273, E272)+COUNTIF(#REF!, E272)&gt;1,NOT(ISBLANK(E272)))</formula>
    </cfRule>
    <cfRule type="expression" dxfId="176" priority="1048" stopIfTrue="1">
      <formula>AND(COUNTIF($E$272:$F$273, E272)+COUNTIF(#REF!, E272)&gt;1,NOT(ISBLANK(E272)))</formula>
    </cfRule>
  </conditionalFormatting>
  <conditionalFormatting sqref="E277:F282 E272:F275">
    <cfRule type="expression" dxfId="175" priority="1058" stopIfTrue="1">
      <formula>AND(COUNTIF($E$272:$F$273, E272)+COUNTIF(#REF!, E272)&gt;1,NOT(ISBLANK(E272)))</formula>
    </cfRule>
  </conditionalFormatting>
  <conditionalFormatting sqref="F102">
    <cfRule type="duplicateValues" dxfId="174" priority="1078" stopIfTrue="1"/>
  </conditionalFormatting>
  <conditionalFormatting sqref="E467:F507">
    <cfRule type="duplicateValues" dxfId="173" priority="1097" stopIfTrue="1"/>
  </conditionalFormatting>
  <conditionalFormatting sqref="E1:E1048576">
    <cfRule type="duplicateValues" dxfId="172" priority="1427" stopIfTrue="1"/>
  </conditionalFormatting>
  <conditionalFormatting sqref="F208:F214">
    <cfRule type="expression" dxfId="171" priority="1565" stopIfTrue="1">
      <formula>AND(COUNTIF($F$208:$F$214, F208)+COUNTIF(#REF!, F208)&gt;1,NOT(ISBLANK(F208)))</formula>
    </cfRule>
    <cfRule type="expression" dxfId="170" priority="1566" stopIfTrue="1">
      <formula>AND(COUNTIF($F$208:$F$214, F208)+COUNTIF(#REF!, F208)&gt;1,NOT(ISBLANK(F208)))</formula>
    </cfRule>
    <cfRule type="expression" dxfId="169" priority="1567" stopIfTrue="1">
      <formula>AND(COUNTIF($F$208:$F$214, F208)+COUNTIF(#REF!, F208)&gt;1,NOT(ISBLANK(F208)))</formula>
    </cfRule>
  </conditionalFormatting>
  <conditionalFormatting sqref="F208:F214">
    <cfRule type="expression" dxfId="168" priority="1571" stopIfTrue="1">
      <formula>AND(COUNTIF($F$208:$F$214, F208)+COUNTIF(#REF!, F208)&gt;1,NOT(ISBLANK(F208)))</formula>
    </cfRule>
  </conditionalFormatting>
  <conditionalFormatting sqref="F208:F214">
    <cfRule type="expression" dxfId="167" priority="1573" stopIfTrue="1">
      <formula>AND(COUNTIF($F$208:$F$214, F208)+COUNTIF(#REF!, F208)&gt;1,NOT(ISBLANK(F208)))</formula>
    </cfRule>
  </conditionalFormatting>
  <conditionalFormatting sqref="E208:E214">
    <cfRule type="duplicateValues" dxfId="166" priority="1770" stopIfTrue="1"/>
    <cfRule type="duplicateValues" dxfId="165" priority="1771" stopIfTrue="1"/>
    <cfRule type="duplicateValues" dxfId="164" priority="1772" stopIfTrue="1"/>
  </conditionalFormatting>
  <conditionalFormatting sqref="E208:E214">
    <cfRule type="duplicateValues" dxfId="163" priority="1776" stopIfTrue="1"/>
  </conditionalFormatting>
  <conditionalFormatting sqref="E208:E214">
    <cfRule type="duplicateValues" dxfId="162" priority="1778" stopIfTrue="1"/>
  </conditionalFormatting>
  <conditionalFormatting sqref="E103:F104">
    <cfRule type="expression" dxfId="161" priority="1212" stopIfTrue="1">
      <formula>AND(COUNTIF(#REF!, E103)+COUNTIF($E$103:$E$104, E103)&gt;1,NOT(ISBLANK(E103)))</formula>
    </cfRule>
    <cfRule type="expression" dxfId="160" priority="1213" stopIfTrue="1">
      <formula>AND(COUNTIF(#REF!, E103)+COUNTIF($E$103:$E$104, E103)&gt;1,NOT(ISBLANK(E103)))</formula>
    </cfRule>
    <cfRule type="expression" dxfId="159" priority="1214" stopIfTrue="1">
      <formula>AND(COUNTIF(#REF!, E103)+COUNTIF($E$103:$E$104, E103)&gt;1,NOT(ISBLANK(E103)))</formula>
    </cfRule>
  </conditionalFormatting>
  <conditionalFormatting sqref="E103:F104">
    <cfRule type="expression" dxfId="158" priority="1215" stopIfTrue="1">
      <formula>AND(COUNTIF(#REF!, E103)+COUNTIF($E$103:$E$104, E103)&gt;1,NOT(ISBLANK(E103)))</formula>
    </cfRule>
  </conditionalFormatting>
  <conditionalFormatting sqref="E350:F350">
    <cfRule type="expression" dxfId="157" priority="70" stopIfTrue="1">
      <formula>AND(COUNTIF(#REF!, E350)+COUNTIF($E$390:$E$390, E350)+COUNTIF($E$200:$E$200, E350)+COUNTIF($E$206:$E$207, E350)+COUNTIF($E$392:$E$396, E350)+COUNTIF($E$218:$E$221, E350)+COUNTIF($E$368:$E$368, E350)+COUNTIF($E$399:$E$406, E350)+COUNTIF(#REF!, E350)+COUNTIF(#REF!, E350)+COUNTIF(#REF!, E350)+COUNTIF(#REF!, E350)+COUNTIF(#REF!, E350)+COUNTIF($E$386:$E$389, E350)+COUNTIF($E$369:$E$382, E350)+COUNTIF($E$326:$E$326, E350)+COUNTIF(#REF!, E350)+COUNTIF($E$349:$E$351, E350)+COUNTIF(#REF!, E350)+COUNTIF(#REF!, E350)+COUNTIF(#REF!, E350)+COUNTIF(#REF!, E350)+COUNTIF($E$234:$E$234, E350)+COUNTIF($E$223:$E$225, E350)+COUNTIF(#REF!, E350)+COUNTIF(#REF!, E350)+COUNTIF($E$383:$E$384, E350)+COUNTIF($E$300:$E$320, E350)+COUNTIF($E$240:$E$240, E350)+COUNTIF(#REF!, E350)+COUNTIF(#REF!, E350)+COUNTIF(#REF!, E350)+COUNTIF($E$245:$E$270, E350)+COUNTIF($E$297:$E$297, E350)+COUNTIF($E$420:$E$426, E350)&gt;1,NOT(ISBLANK(E350)))</formula>
    </cfRule>
    <cfRule type="expression" dxfId="156" priority="71" stopIfTrue="1">
      <formula>AND(COUNTIF(#REF!, E350)+COUNTIF($E$390:$E$390, E350)+COUNTIF($E$200:$E$200, E350)+COUNTIF($E$206:$E$207, E350)+COUNTIF($E$392:$E$396, E350)+COUNTIF($E$218:$E$221, E350)+COUNTIF($E$368:$E$368, E350)+COUNTIF($E$399:$E$406, E350)+COUNTIF(#REF!, E350)+COUNTIF(#REF!, E350)+COUNTIF(#REF!, E350)+COUNTIF(#REF!, E350)+COUNTIF(#REF!, E350)+COUNTIF($E$386:$E$389, E350)+COUNTIF($E$369:$E$382, E350)+COUNTIF($E$326:$E$326, E350)+COUNTIF(#REF!, E350)+COUNTIF($E$349:$E$351, E350)+COUNTIF(#REF!, E350)+COUNTIF(#REF!, E350)+COUNTIF(#REF!, E350)+COUNTIF(#REF!, E350)+COUNTIF($E$234:$E$234, E350)+COUNTIF($E$223:$E$225, E350)+COUNTIF(#REF!, E350)+COUNTIF(#REF!, E350)+COUNTIF($E$383:$E$384, E350)+COUNTIF($E$300:$E$320, E350)+COUNTIF($E$240:$E$240, E350)+COUNTIF(#REF!, E350)+COUNTIF(#REF!, E350)+COUNTIF(#REF!, E350)+COUNTIF($E$245:$E$270, E350)+COUNTIF($E$297:$E$297, E350)+COUNTIF($E$420:$E$426, E350)&gt;1,NOT(ISBLANK(E350)))</formula>
    </cfRule>
    <cfRule type="expression" dxfId="155" priority="72" stopIfTrue="1">
      <formula>AND(COUNTIF(#REF!, E350)+COUNTIF($E$390:$E$390, E350)+COUNTIF($E$200:$E$200, E350)+COUNTIF($E$206:$E$207, E350)+COUNTIF($E$392:$E$396, E350)+COUNTIF($E$218:$E$221, E350)+COUNTIF($E$368:$E$368, E350)+COUNTIF($E$399:$E$406, E350)+COUNTIF(#REF!, E350)+COUNTIF(#REF!, E350)+COUNTIF(#REF!, E350)+COUNTIF(#REF!, E350)+COUNTIF(#REF!, E350)+COUNTIF($E$386:$E$389, E350)+COUNTIF($E$369:$E$382, E350)+COUNTIF($E$326:$E$326, E350)+COUNTIF(#REF!, E350)+COUNTIF($E$349:$E$351, E350)+COUNTIF(#REF!, E350)+COUNTIF(#REF!, E350)+COUNTIF(#REF!, E350)+COUNTIF(#REF!, E350)+COUNTIF($E$234:$E$234, E350)+COUNTIF($E$223:$E$225, E350)+COUNTIF(#REF!, E350)+COUNTIF(#REF!, E350)+COUNTIF($E$383:$E$384, E350)+COUNTIF($E$300:$E$320, E350)+COUNTIF($E$240:$E$240, E350)+COUNTIF(#REF!, E350)+COUNTIF(#REF!, E350)+COUNTIF(#REF!, E350)+COUNTIF($E$245:$E$270, E350)+COUNTIF($E$297:$E$297, E350)+COUNTIF($E$420:$E$426, E350)&gt;1,NOT(ISBLANK(E350)))</formula>
    </cfRule>
  </conditionalFormatting>
  <conditionalFormatting sqref="E350:F350">
    <cfRule type="expression" dxfId="154" priority="73" stopIfTrue="1">
      <formula>AND(COUNTIF(#REF!, E350)+COUNTIF($E$390:$E$390, E350)+COUNTIF($E$200:$E$200, E350)+COUNTIF($E$206:$E$207, E350)+COUNTIF($E$392:$E$396, E350)+COUNTIF($E$218:$E$221, E350)+COUNTIF($E$368:$E$368, E350)+COUNTIF($E$399:$E$406, E350)+COUNTIF(#REF!, E350)+COUNTIF(#REF!, E350)+COUNTIF(#REF!, E350)+COUNTIF(#REF!, E350)+COUNTIF(#REF!, E350)+COUNTIF($E$386:$E$389, E350)+COUNTIF($E$369:$E$382, E350)+COUNTIF($E$326:$E$326, E350)+COUNTIF(#REF!, E350)+COUNTIF($E$349:$E$351, E350)+COUNTIF(#REF!, E350)+COUNTIF(#REF!, E350)+COUNTIF(#REF!, E350)+COUNTIF(#REF!, E350)+COUNTIF($E$234:$E$234, E350)+COUNTIF($E$223:$E$225, E350)+COUNTIF(#REF!, E350)+COUNTIF(#REF!, E350)+COUNTIF($E$383:$E$384, E350)+COUNTIF($E$300:$E$320, E350)+COUNTIF($E$240:$E$240, E350)+COUNTIF(#REF!, E350)+COUNTIF(#REF!, E350)+COUNTIF(#REF!, E350)+COUNTIF($E$245:$E$270, E350)+COUNTIF($E$297:$E$297, E350)+COUNTIF($E$420:$E$426, E350)&gt;1,NOT(ISBLANK(E350)))</formula>
    </cfRule>
  </conditionalFormatting>
  <conditionalFormatting sqref="E271:F271">
    <cfRule type="expression" dxfId="153" priority="66" stopIfTrue="1">
      <formula>AND(COUNTIF($E$272:$F$273, E271)+COUNTIF(#REF!, E271)&gt;1,NOT(ISBLANK(E271)))</formula>
    </cfRule>
    <cfRule type="expression" dxfId="152" priority="67" stopIfTrue="1">
      <formula>AND(COUNTIF($E$272:$F$273, E271)+COUNTIF(#REF!, E271)&gt;1,NOT(ISBLANK(E271)))</formula>
    </cfRule>
    <cfRule type="expression" dxfId="151" priority="68" stopIfTrue="1">
      <formula>AND(COUNTIF($E$272:$F$273, E271)+COUNTIF(#REF!, E271)&gt;1,NOT(ISBLANK(E271)))</formula>
    </cfRule>
  </conditionalFormatting>
  <conditionalFormatting sqref="E271:F271">
    <cfRule type="expression" dxfId="150" priority="69" stopIfTrue="1">
      <formula>AND(COUNTIF($E$272:$F$273, E271)+COUNTIF(#REF!, E271)&gt;1,NOT(ISBLANK(E271)))</formula>
    </cfRule>
  </conditionalFormatting>
  <conditionalFormatting sqref="E276:F276">
    <cfRule type="expression" dxfId="149" priority="62" stopIfTrue="1">
      <formula>AND(COUNTIF($E$272:$F$273, E276)+COUNTIF(#REF!, E276)&gt;1,NOT(ISBLANK(E276)))</formula>
    </cfRule>
    <cfRule type="expression" dxfId="148" priority="63" stopIfTrue="1">
      <formula>AND(COUNTIF($E$272:$F$273, E276)+COUNTIF(#REF!, E276)&gt;1,NOT(ISBLANK(E276)))</formula>
    </cfRule>
    <cfRule type="expression" dxfId="147" priority="64" stopIfTrue="1">
      <formula>AND(COUNTIF($E$272:$F$273, E276)+COUNTIF(#REF!, E276)&gt;1,NOT(ISBLANK(E276)))</formula>
    </cfRule>
  </conditionalFormatting>
  <conditionalFormatting sqref="E276:F276">
    <cfRule type="expression" dxfId="146" priority="65" stopIfTrue="1">
      <formula>AND(COUNTIF($E$272:$F$273, E276)+COUNTIF(#REF!, E276)&gt;1,NOT(ISBLANK(E276)))</formula>
    </cfRule>
  </conditionalFormatting>
  <conditionalFormatting sqref="E367">
    <cfRule type="expression" dxfId="145" priority="57" stopIfTrue="1">
      <formula>AND(COUNTIF($F$357:$F$358, E367)+COUNTIF(#REF!, E367)&gt;1,NOT(ISBLANK(E367)))</formula>
    </cfRule>
    <cfRule type="expression" dxfId="144" priority="58" stopIfTrue="1">
      <formula>AND(COUNTIF($F$357:$F$358, E367)+COUNTIF(#REF!, E367)&gt;1,NOT(ISBLANK(E367)))</formula>
    </cfRule>
    <cfRule type="expression" dxfId="143" priority="59" stopIfTrue="1">
      <formula>AND(COUNTIF($F$357:$F$358, E367)+COUNTIF(#REF!, E367)&gt;1,NOT(ISBLANK(E367)))</formula>
    </cfRule>
  </conditionalFormatting>
  <conditionalFormatting sqref="E367">
    <cfRule type="expression" dxfId="142" priority="60" stopIfTrue="1">
      <formula>AND(COUNTIF($F$357:$F$358, E367)+COUNTIF(#REF!, E367)&gt;1,NOT(ISBLANK(E367)))</formula>
    </cfRule>
  </conditionalFormatting>
  <conditionalFormatting sqref="E367">
    <cfRule type="expression" dxfId="141" priority="61" stopIfTrue="1">
      <formula>AND(COUNTIF($F$357:$F$358, E367)+COUNTIF(#REF!, E367)&gt;1,NOT(ISBLANK(E367)))</formula>
    </cfRule>
  </conditionalFormatting>
  <conditionalFormatting sqref="E295:F295">
    <cfRule type="expression" dxfId="140" priority="44" stopIfTrue="1">
      <formula>AND(COUNTIF(#REF!, E295)+COUNTIF(#REF!, E295)&gt;1,NOT(ISBLANK(E295)))</formula>
    </cfRule>
    <cfRule type="expression" dxfId="139" priority="45" stopIfTrue="1">
      <formula>AND(COUNTIF(#REF!, E295)+COUNTIF(#REF!, E295)&gt;1,NOT(ISBLANK(E295)))</formula>
    </cfRule>
    <cfRule type="expression" dxfId="138" priority="46" stopIfTrue="1">
      <formula>AND(COUNTIF(#REF!, E295)+COUNTIF(#REF!, E295)&gt;1,NOT(ISBLANK(E295)))</formula>
    </cfRule>
  </conditionalFormatting>
  <conditionalFormatting sqref="E295:F295">
    <cfRule type="expression" dxfId="137" priority="47" stopIfTrue="1">
      <formula>AND(COUNTIF(#REF!, E295)+COUNTIF(#REF!, E295)&gt;1,NOT(ISBLANK(E295)))</formula>
    </cfRule>
  </conditionalFormatting>
  <conditionalFormatting sqref="E294:F294">
    <cfRule type="expression" dxfId="136" priority="40" stopIfTrue="1">
      <formula>AND(COUNTIF(#REF!, E294)+COUNTIF(#REF!, E294)&gt;1,NOT(ISBLANK(E294)))</formula>
    </cfRule>
    <cfRule type="expression" dxfId="135" priority="41" stopIfTrue="1">
      <formula>AND(COUNTIF(#REF!, E294)+COUNTIF(#REF!, E294)&gt;1,NOT(ISBLANK(E294)))</formula>
    </cfRule>
    <cfRule type="expression" dxfId="134" priority="42" stopIfTrue="1">
      <formula>AND(COUNTIF(#REF!, E294)+COUNTIF(#REF!, E294)&gt;1,NOT(ISBLANK(E294)))</formula>
    </cfRule>
  </conditionalFormatting>
  <conditionalFormatting sqref="E294:F294">
    <cfRule type="expression" dxfId="133" priority="43" stopIfTrue="1">
      <formula>AND(COUNTIF(#REF!, E294)+COUNTIF(#REF!, E294)&gt;1,NOT(ISBLANK(E294)))</formula>
    </cfRule>
  </conditionalFormatting>
  <conditionalFormatting sqref="E296:F296">
    <cfRule type="expression" dxfId="132" priority="36" stopIfTrue="1">
      <formula>AND(COUNTIF(#REF!, E296)+COUNTIF(#REF!, E296)&gt;1,NOT(ISBLANK(E296)))</formula>
    </cfRule>
    <cfRule type="expression" dxfId="131" priority="37" stopIfTrue="1">
      <formula>AND(COUNTIF(#REF!, E296)+COUNTIF(#REF!, E296)&gt;1,NOT(ISBLANK(E296)))</formula>
    </cfRule>
    <cfRule type="expression" dxfId="130" priority="38" stopIfTrue="1">
      <formula>AND(COUNTIF(#REF!, E296)+COUNTIF(#REF!, E296)&gt;1,NOT(ISBLANK(E296)))</formula>
    </cfRule>
  </conditionalFormatting>
  <conditionalFormatting sqref="E296:F296">
    <cfRule type="expression" dxfId="129" priority="39" stopIfTrue="1">
      <formula>AND(COUNTIF(#REF!, E296)+COUNTIF(#REF!, E296)&gt;1,NOT(ISBLANK(E296)))</formula>
    </cfRule>
  </conditionalFormatting>
  <conditionalFormatting sqref="E299:F299">
    <cfRule type="expression" dxfId="128" priority="32" stopIfTrue="1">
      <formula>AND(COUNTIF(#REF!, E299)+COUNTIF(#REF!, E299)&gt;1,NOT(ISBLANK(E299)))</formula>
    </cfRule>
    <cfRule type="expression" dxfId="127" priority="33" stopIfTrue="1">
      <formula>AND(COUNTIF(#REF!, E299)+COUNTIF(#REF!, E299)&gt;1,NOT(ISBLANK(E299)))</formula>
    </cfRule>
    <cfRule type="expression" dxfId="126" priority="34" stopIfTrue="1">
      <formula>AND(COUNTIF(#REF!, E299)+COUNTIF(#REF!, E299)&gt;1,NOT(ISBLANK(E299)))</formula>
    </cfRule>
  </conditionalFormatting>
  <conditionalFormatting sqref="E299:F299">
    <cfRule type="expression" dxfId="125" priority="35" stopIfTrue="1">
      <formula>AND(COUNTIF(#REF!, E299)+COUNTIF(#REF!, E299)&gt;1,NOT(ISBLANK(E299)))</formula>
    </cfRule>
  </conditionalFormatting>
  <conditionalFormatting sqref="E298:F298">
    <cfRule type="expression" dxfId="124" priority="12" stopIfTrue="1">
      <formula>AND(COUNTIF(#REF!, E298)+COUNTIF(#REF!, E298)&gt;1,NOT(ISBLANK(E298)))</formula>
    </cfRule>
    <cfRule type="expression" dxfId="123" priority="13" stopIfTrue="1">
      <formula>AND(COUNTIF(#REF!, E298)+COUNTIF(#REF!, E298)&gt;1,NOT(ISBLANK(E298)))</formula>
    </cfRule>
    <cfRule type="expression" dxfId="122" priority="14" stopIfTrue="1">
      <formula>AND(COUNTIF(#REF!, E298)+COUNTIF(#REF!, E298)&gt;1,NOT(ISBLANK(E298)))</formula>
    </cfRule>
  </conditionalFormatting>
  <conditionalFormatting sqref="E298:F298">
    <cfRule type="expression" dxfId="121" priority="15" stopIfTrue="1">
      <formula>AND(COUNTIF(#REF!, E298)+COUNTIF(#REF!, E298)&gt;1,NOT(ISBLANK(E298)))</formula>
    </cfRule>
  </conditionalFormatting>
  <conditionalFormatting sqref="U353 E353:F353 E345:F345">
    <cfRule type="expression" dxfId="120" priority="8684" stopIfTrue="1">
      <formula>AND(COUNTIF($E$419:$E$426, E345)+COUNTIF($E$1:$E$10, E345)+COUNTIF(#REF!, E345)+COUNTIF($E$149:$E$206, E345)+COUNTIF($E$346:$E$408, E345)+COUNTIF($E$300:$E$324, E345)+COUNTIF($E$123:$E$144, E345)+COUNTIF($E$11:$E$122, E345)+COUNTIF($E$427:$E$65536, E345)+COUNTIF(#REF!, E345)+COUNTIF($E$215:$E$290, E345)+COUNTIF(#REF!, E345)&gt;1,NOT(ISBLANK(E345)))</formula>
    </cfRule>
  </conditionalFormatting>
  <conditionalFormatting sqref="E57 E455:E459 E302:E311 E421 E423 F307:F311 F303">
    <cfRule type="expression" dxfId="119" priority="197" stopIfTrue="1">
      <formula>AND(COUNTIF(#REF!, E57)+COUNTIF($E$455:$E$459, E57)&gt;1,NOT(ISBLANK(E57)))</formula>
    </cfRule>
    <cfRule type="expression" dxfId="118" priority="198" stopIfTrue="1">
      <formula>AND(COUNTIF(#REF!, E57)+COUNTIF($E$455:$E$459, E57)&gt;1,NOT(ISBLANK(E57)))</formula>
    </cfRule>
    <cfRule type="expression" dxfId="117" priority="199" stopIfTrue="1">
      <formula>AND(COUNTIF(#REF!, E57)+COUNTIF($E$455:$E$459, E57)&gt;1,NOT(ISBLANK(E57)))</formula>
    </cfRule>
  </conditionalFormatting>
  <conditionalFormatting sqref="E57 E455:E459 E302:E311 E421 E423 F307:F311 F303">
    <cfRule type="expression" dxfId="116" priority="218" stopIfTrue="1">
      <formula>AND(COUNTIF(#REF!, E57)+COUNTIF($E$455:$E$459, E57)&gt;1,NOT(ISBLANK(E57)))</formula>
    </cfRule>
  </conditionalFormatting>
  <conditionalFormatting sqref="F455:F459 F302">
    <cfRule type="expression" dxfId="115" priority="225" stopIfTrue="1">
      <formula>AND(COUNTIF($F$455:$F$459, F302)+COUNTIF(#REF!, F302)&gt;1,NOT(ISBLANK(F302)))</formula>
    </cfRule>
    <cfRule type="expression" dxfId="114" priority="226" stopIfTrue="1">
      <formula>AND(COUNTIF($F$455:$F$459, F302)+COUNTIF(#REF!, F302)&gt;1,NOT(ISBLANK(F302)))</formula>
    </cfRule>
    <cfRule type="expression" dxfId="113" priority="227" stopIfTrue="1">
      <formula>AND(COUNTIF($F$455:$F$459, F302)+COUNTIF(#REF!, F302)&gt;1,NOT(ISBLANK(F302)))</formula>
    </cfRule>
  </conditionalFormatting>
  <conditionalFormatting sqref="F455:F459 F302">
    <cfRule type="expression" dxfId="112" priority="231" stopIfTrue="1">
      <formula>AND(COUNTIF($F$455:$F$459, F302)+COUNTIF(#REF!, F302)&gt;1,NOT(ISBLANK(F302)))</formula>
    </cfRule>
  </conditionalFormatting>
  <conditionalFormatting sqref="E425:F425">
    <cfRule type="expression" dxfId="111" priority="234" stopIfTrue="1">
      <formula>AND(COUNTIF($S$1254:$S$1278, E425)+COUNTIF($S$93:$S$127, E425)+COUNTIF($S$57:$S$82, E425)+COUNTIF($S$1:$S$40, E425)+COUNTIF($S$134:$S$293, E425)+COUNTIF(#REF!, E425)+COUNTIF($S$1280:$S$65536, E425)+COUNTIF($S$50:$S$50, E425)+COUNTIF($S$351:$S$1239, E425)+COUNTIF($S$300:$S$345, E425)&gt;1,NOT(ISBLANK(E425)))</formula>
    </cfRule>
  </conditionalFormatting>
  <conditionalFormatting sqref="E436:F436">
    <cfRule type="expression" dxfId="110" priority="238" stopIfTrue="1">
      <formula>AND(COUNTIF($S$1299:$S$1323, E436)+COUNTIF($S$93:$S$134, E436)+COUNTIF($S$57:$S$92, E436)+COUNTIF($S$1:$S$40, E436)+COUNTIF($S$137:$S$325, E436)+COUNTIF(#REF!, E436)+COUNTIF($S$1325:$S$65536, E436)+COUNTIF($S$50:$S$50, E436)+COUNTIF($S$369:$S$1284, E436)+COUNTIF($S$327:$S$366, E436)&gt;1,NOT(ISBLANK(E436)))</formula>
    </cfRule>
    <cfRule type="expression" dxfId="109" priority="239" stopIfTrue="1">
      <formula>AND(COUNTIF($S$1299:$S$1323, E436)+COUNTIF($S$93:$S$134, E436)+COUNTIF($S$57:$S$92, E436)+COUNTIF($S$1:$S$40, E436)+COUNTIF($S$137:$S$325, E436)+COUNTIF(#REF!, E436)+COUNTIF($S$1325:$S$65536, E436)+COUNTIF($S$50:$S$50, E436)+COUNTIF($S$369:$S$1284, E436)+COUNTIF($S$327:$S$366, E436)&gt;1,NOT(ISBLANK(E436)))</formula>
    </cfRule>
    <cfRule type="expression" dxfId="108" priority="240" stopIfTrue="1">
      <formula>AND(COUNTIF($S$1299:$S$1323, E436)+COUNTIF($S$93:$S$134, E436)+COUNTIF($S$57:$S$92, E436)+COUNTIF($S$1:$S$40, E436)+COUNTIF($S$137:$S$325, E436)+COUNTIF(#REF!, E436)+COUNTIF($S$1325:$S$65536, E436)+COUNTIF($S$50:$S$50, E436)+COUNTIF($S$369:$S$1284, E436)+COUNTIF($S$327:$S$366, E436)&gt;1,NOT(ISBLANK(E436)))</formula>
    </cfRule>
  </conditionalFormatting>
  <conditionalFormatting sqref="E436:F436">
    <cfRule type="expression" dxfId="107" priority="241" stopIfTrue="1">
      <formula>AND(COUNTIF($S$1299:$S$1323, E436)+COUNTIF($S$93:$S$134, E436)+COUNTIF($S$57:$S$92, E436)+COUNTIF($S$1:$S$40, E436)+COUNTIF($S$137:$S$325, E436)+COUNTIF(#REF!, E436)+COUNTIF($S$1325:$S$65536, E436)+COUNTIF($S$50:$S$50, E436)+COUNTIF($S$369:$S$1284, E436)+COUNTIF($S$327:$S$366, E436)&gt;1,NOT(ISBLANK(E436)))</formula>
    </cfRule>
  </conditionalFormatting>
  <conditionalFormatting sqref="E419:F419">
    <cfRule type="expression" dxfId="106" priority="594" stopIfTrue="1">
      <formula>AND(COUNTIF($S$1253:$S$1277, E419)+COUNTIF($S$93:$S$127, E419)+COUNTIF($S$57:$S$82, E419)+COUNTIF($S$1:$S$40, E419)+COUNTIF($S$134:$S$293, E419)+COUNTIF(#REF!, E419)+COUNTIF($S$1279:$S$65536, E419)+COUNTIF($S$50:$S$50, E419)+COUNTIF($S$351:$S$1238, E419)+COUNTIF($S$300:$S$345, E419)&gt;1,NOT(ISBLANK(E419)))</formula>
    </cfRule>
  </conditionalFormatting>
  <conditionalFormatting sqref="E425:F425">
    <cfRule type="expression" dxfId="105" priority="595" stopIfTrue="1">
      <formula>AND(COUNTIF($S$1254:$S$1278, E425)+COUNTIF($S$93:$S$127, E425)+COUNTIF($S$57:$S$82, E425)+COUNTIF($S$1:$S$40, E425)+COUNTIF($S$134:$S$293, E425)+COUNTIF(#REF!, E425)+COUNTIF($S$1280:$S$65536, E425)+COUNTIF($S$50:$S$50, E425)+COUNTIF($S$351:$S$1239, E425)+COUNTIF($S$300:$S$345, E425)&gt;1,NOT(ISBLANK(E425)))</formula>
    </cfRule>
    <cfRule type="expression" dxfId="104" priority="596" stopIfTrue="1">
      <formula>AND(COUNTIF($S$1254:$S$1278, E425)+COUNTIF($S$93:$S$127, E425)+COUNTIF($S$57:$S$82, E425)+COUNTIF($S$1:$S$40, E425)+COUNTIF($S$134:$S$293, E425)+COUNTIF(#REF!, E425)+COUNTIF($S$1280:$S$65536, E425)+COUNTIF($S$50:$S$50, E425)+COUNTIF($S$351:$S$1239, E425)+COUNTIF($S$300:$S$345, E425)&gt;1,NOT(ISBLANK(E425)))</formula>
    </cfRule>
    <cfRule type="expression" dxfId="103" priority="597" stopIfTrue="1">
      <formula>AND(COUNTIF($S$1254:$S$1278, E425)+COUNTIF($S$93:$S$127, E425)+COUNTIF($S$57:$S$82, E425)+COUNTIF($S$1:$S$40, E425)+COUNTIF($S$134:$S$293, E425)+COUNTIF(#REF!, E425)+COUNTIF($S$1280:$S$65536, E425)+COUNTIF($S$50:$S$50, E425)+COUNTIF($S$351:$S$1239, E425)+COUNTIF($S$300:$S$345, E425)&gt;1,NOT(ISBLANK(E425)))</formula>
    </cfRule>
  </conditionalFormatting>
  <conditionalFormatting sqref="E419:F419">
    <cfRule type="expression" dxfId="102" priority="598" stopIfTrue="1">
      <formula>AND(COUNTIF($S$1253:$S$1277, E419)+COUNTIF($S$93:$S$127, E419)+COUNTIF($S$57:$S$82, E419)+COUNTIF($S$1:$S$40, E419)+COUNTIF($S$134:$S$293, E419)+COUNTIF(#REF!, E419)+COUNTIF($S$1279:$S$65536, E419)+COUNTIF($S$50:$S$50, E419)+COUNTIF($S$351:$S$1238, E419)+COUNTIF($S$300:$S$345, E419)&gt;1,NOT(ISBLANK(E419)))</formula>
    </cfRule>
    <cfRule type="expression" dxfId="101" priority="599" stopIfTrue="1">
      <formula>AND(COUNTIF($S$1253:$S$1277, E419)+COUNTIF($S$93:$S$127, E419)+COUNTIF($S$57:$S$82, E419)+COUNTIF($S$1:$S$40, E419)+COUNTIF($S$134:$S$293, E419)+COUNTIF(#REF!, E419)+COUNTIF($S$1279:$S$65536, E419)+COUNTIF($S$50:$S$50, E419)+COUNTIF($S$351:$S$1238, E419)+COUNTIF($S$300:$S$345, E419)&gt;1,NOT(ISBLANK(E419)))</formula>
    </cfRule>
    <cfRule type="expression" dxfId="100" priority="600" stopIfTrue="1">
      <formula>AND(COUNTIF($S$1253:$S$1277, E419)+COUNTIF($S$93:$S$127, E419)+COUNTIF($S$57:$S$82, E419)+COUNTIF($S$1:$S$40, E419)+COUNTIF($S$134:$S$293, E419)+COUNTIF(#REF!, E419)+COUNTIF($S$1279:$S$65536, E419)+COUNTIF($S$50:$S$50, E419)+COUNTIF($S$351:$S$1238, E419)+COUNTIF($S$300:$S$345, E419)&gt;1,NOT(ISBLANK(E419)))</formula>
    </cfRule>
  </conditionalFormatting>
  <conditionalFormatting sqref="E424:F424 E422:F422">
    <cfRule type="expression" dxfId="99" priority="601" stopIfTrue="1">
      <formula>AND(COUNTIF($R$1191:$R$1215, E422)+COUNTIF($R$70:$R$97, E422)+COUNTIF($R$40:$R$69, E422)+COUNTIF($R$1:$R$10, E422)+COUNTIF($R$98:$R$289, E422)+COUNTIF(#REF!, E422)+COUNTIF($R$1217:$R$65536, E422)+COUNTIF($R$11:$R$39, E422)+COUNTIF($R$327:$R$1176, E422)+COUNTIF($R$290:$R$324, E422)&gt;1,NOT(ISBLANK(E422)))</formula>
    </cfRule>
    <cfRule type="expression" dxfId="98" priority="602" stopIfTrue="1">
      <formula>AND(COUNTIF($R$1191:$R$1215, E422)+COUNTIF($R$70:$R$97, E422)+COUNTIF($R$40:$R$69, E422)+COUNTIF($R$1:$R$10, E422)+COUNTIF($R$98:$R$289, E422)+COUNTIF(#REF!, E422)+COUNTIF($R$1217:$R$65536, E422)+COUNTIF($R$11:$R$39, E422)+COUNTIF($R$327:$R$1176, E422)+COUNTIF($R$290:$R$324, E422)&gt;1,NOT(ISBLANK(E422)))</formula>
    </cfRule>
    <cfRule type="expression" dxfId="97" priority="603" stopIfTrue="1">
      <formula>AND(COUNTIF($R$1191:$R$1215, E422)+COUNTIF($R$70:$R$97, E422)+COUNTIF($R$40:$R$69, E422)+COUNTIF($R$1:$R$10, E422)+COUNTIF($R$98:$R$289, E422)+COUNTIF(#REF!, E422)+COUNTIF($R$1217:$R$65536, E422)+COUNTIF($R$11:$R$39, E422)+COUNTIF($R$327:$R$1176, E422)+COUNTIF($R$290:$R$324, E422)&gt;1,NOT(ISBLANK(E422)))</formula>
    </cfRule>
  </conditionalFormatting>
  <conditionalFormatting sqref="E424:F424 E422:F422">
    <cfRule type="expression" dxfId="96" priority="607" stopIfTrue="1">
      <formula>AND(COUNTIF($R$1191:$R$1215, E422)+COUNTIF($R$70:$R$97, E422)+COUNTIF($R$40:$R$69, E422)+COUNTIF($R$1:$R$10, E422)+COUNTIF($R$98:$R$289, E422)+COUNTIF(#REF!, E422)+COUNTIF($R$1217:$R$65536, E422)+COUNTIF($R$11:$R$39, E422)+COUNTIF($R$327:$R$1176, E422)+COUNTIF($R$290:$R$324, E422)&gt;1,NOT(ISBLANK(E422)))</formula>
    </cfRule>
  </conditionalFormatting>
  <conditionalFormatting sqref="E358">
    <cfRule type="expression" dxfId="95" priority="609" stopIfTrue="1">
      <formula>AND(COUNTIF($R$1297:$R$1321, E358)+COUNTIF($R$74:$R$122, E358)+COUNTIF($R$50:$R$72, E358)+COUNTIF($R$1:$R$10, E358)+COUNTIF($R$124:$R$328, E358)+COUNTIF(#REF!, E358)+COUNTIF($R$1323:$R$65536, E358)+COUNTIF($R$11:$R$40, E358)+COUNTIF($R$369:$R$1282, E358)+COUNTIF($R$333:$R$366, E358)&gt;1,NOT(ISBLANK(E358)))</formula>
    </cfRule>
    <cfRule type="expression" dxfId="94" priority="610" stopIfTrue="1">
      <formula>AND(COUNTIF($R$1297:$R$1321, E358)+COUNTIF($R$74:$R$122, E358)+COUNTIF($R$50:$R$72, E358)+COUNTIF($R$1:$R$10, E358)+COUNTIF($R$124:$R$328, E358)+COUNTIF(#REF!, E358)+COUNTIF($R$1323:$R$65536, E358)+COUNTIF($R$11:$R$40, E358)+COUNTIF($R$369:$R$1282, E358)+COUNTIF($R$333:$R$366, E358)&gt;1,NOT(ISBLANK(E358)))</formula>
    </cfRule>
    <cfRule type="expression" dxfId="93" priority="611" stopIfTrue="1">
      <formula>AND(COUNTIF($R$1297:$R$1321, E358)+COUNTIF($R$74:$R$122, E358)+COUNTIF($R$50:$R$72, E358)+COUNTIF($R$1:$R$10, E358)+COUNTIF($R$124:$R$328, E358)+COUNTIF(#REF!, E358)+COUNTIF($R$1323:$R$65536, E358)+COUNTIF($R$11:$R$40, E358)+COUNTIF($R$369:$R$1282, E358)+COUNTIF($R$333:$R$366, E358)&gt;1,NOT(ISBLANK(E358)))</formula>
    </cfRule>
  </conditionalFormatting>
  <conditionalFormatting sqref="E358">
    <cfRule type="expression" dxfId="92" priority="612" stopIfTrue="1">
      <formula>AND(COUNTIF($R$1297:$R$1321, E358)+COUNTIF($R$74:$R$122, E358)+COUNTIF($R$50:$R$72, E358)+COUNTIF($R$1:$R$10, E358)+COUNTIF($R$124:$R$328, E358)+COUNTIF(#REF!, E358)+COUNTIF($R$1323:$R$65536, E358)+COUNTIF($R$11:$R$40, E358)+COUNTIF($R$369:$R$1282, E358)+COUNTIF($R$333:$R$366, E358)&gt;1,NOT(ISBLANK(E358)))</formula>
    </cfRule>
  </conditionalFormatting>
  <conditionalFormatting sqref="U353 E353:F353">
    <cfRule type="expression" dxfId="91" priority="613" stopIfTrue="1">
      <formula>AND(COUNTIF($E$457:$E$459, E353)+COUNTIF($E$427:$E$445, E353)+COUNTIF($E$321:$E$324, E353)+COUNTIF($E$1:$E$10, E353)+COUNTIF(#REF!, E353)+COUNTIF(#REF!, E353)+COUNTIF($E$272:$E$290, E353)+COUNTIF($E$199:$E$200, E353)+COUNTIF($E$201:$E$206, E353)+COUNTIF($E$217:$E$236, E353)+COUNTIF(#REF!, E353)+COUNTIF(#REF!, E353)+COUNTIF($E$525:$E$65536, E353)+COUNTIF(#REF!, E353)+COUNTIF($E$346:$E$358, E353)+COUNTIF(#REF!, E353)+COUNTIF($E$369:$E$408, E353)+COUNTIF($E$149:$E$198, E353)+COUNTIF(#REF!, E353)+COUNTIF($E$419:$E$426, E353)+COUNTIF($E$240:$E$270, E353)+COUNTIF($E$300:$E$319, E353)+COUNTIF($E$123:$E$144, E353)+COUNTIF($E$11:$E$122, E353)+COUNTIF(#REF!, E353)+COUNTIF(#REF!, E353)+COUNTIF(#REF!, E353)&gt;1,NOT(ISBLANK(E353)))</formula>
    </cfRule>
  </conditionalFormatting>
  <conditionalFormatting sqref="E292:F293">
    <cfRule type="expression" dxfId="90" priority="989" stopIfTrue="1">
      <formula>AND(COUNTIF($S$1255:$S$1279, E292)+COUNTIF($S$93:$S$127, E292)+COUNTIF($S$57:$S$82, E292)+COUNTIF($S$1:$S$40, E292)+COUNTIF($S$134:$S$293, E292)+COUNTIF(#REF!, E292)+COUNTIF($S$1281:$S$65536, E292)+COUNTIF($S$50:$S$50, E292)+COUNTIF($S$351:$S$1240, E292)+COUNTIF($S$300:$S$345, E292)&gt;1,NOT(ISBLANK(E292)))</formula>
    </cfRule>
  </conditionalFormatting>
  <conditionalFormatting sqref="E292:F293">
    <cfRule type="expression" dxfId="89" priority="1029" stopIfTrue="1">
      <formula>AND(COUNTIF($S$1255:$S$1279, E292)+COUNTIF($S$93:$S$127, E292)+COUNTIF($S$57:$S$82, E292)+COUNTIF($S$1:$S$40, E292)+COUNTIF($S$134:$S$293, E292)+COUNTIF(#REF!, E292)+COUNTIF($S$1281:$S$65536, E292)+COUNTIF($S$50:$S$50, E292)+COUNTIF($S$351:$S$1240, E292)+COUNTIF($S$300:$S$345, E292)&gt;1,NOT(ISBLANK(E292)))</formula>
    </cfRule>
    <cfRule type="expression" dxfId="88" priority="1030" stopIfTrue="1">
      <formula>AND(COUNTIF($S$1255:$S$1279, E292)+COUNTIF($S$93:$S$127, E292)+COUNTIF($S$57:$S$82, E292)+COUNTIF($S$1:$S$40, E292)+COUNTIF($S$134:$S$293, E292)+COUNTIF(#REF!, E292)+COUNTIF($S$1281:$S$65536, E292)+COUNTIF($S$50:$S$50, E292)+COUNTIF($S$351:$S$1240, E292)+COUNTIF($S$300:$S$345, E292)&gt;1,NOT(ISBLANK(E292)))</formula>
    </cfRule>
    <cfRule type="expression" dxfId="87" priority="1031" stopIfTrue="1">
      <formula>AND(COUNTIF($S$1255:$S$1279, E292)+COUNTIF($S$93:$S$127, E292)+COUNTIF($S$57:$S$82, E292)+COUNTIF($S$1:$S$40, E292)+COUNTIF($S$134:$S$293, E292)+COUNTIF(#REF!, E292)+COUNTIF($S$1281:$S$65536, E292)+COUNTIF($S$50:$S$50, E292)+COUNTIF($S$351:$S$1240, E292)+COUNTIF($S$300:$S$345, E292)&gt;1,NOT(ISBLANK(E292)))</formula>
    </cfRule>
  </conditionalFormatting>
  <conditionalFormatting sqref="E345:F345">
    <cfRule type="expression" dxfId="86" priority="1040" stopIfTrue="1">
      <formula>AND(COUNTIF(#REF!, E345)+COUNTIF($E$427:$E$445, E345)+COUNTIF($E$321:$E$324, E345)+COUNTIF($E$1:$E$10, E345)+COUNTIF(#REF!, E345)+COUNTIF(#REF!, E345)+COUNTIF($E$272:$E$290, E345)+COUNTIF($E$199:$E$200, E345)+COUNTIF($E$201:$E$206, E345)+COUNTIF($E$217:$E$236, E345)+COUNTIF(#REF!, E345)+COUNTIF(#REF!, E345)+COUNTIF($E$526:$E$65536, E345)+COUNTIF(#REF!, E345)+COUNTIF($E$346:$E$358, E345)+COUNTIF(#REF!, E345)+COUNTIF($E$376:$E$408, E345)+COUNTIF($E$149:$E$198, E345)+COUNTIF(#REF!, E345)+COUNTIF($E$419:$E$426, E345)+COUNTIF($E$240:$E$270, E345)+COUNTIF($E$300:$E$319, E345)+COUNTIF($E$123:$E$144, E345)+COUNTIF($E$11:$E$122, E345)+COUNTIF(#REF!, E345)+COUNTIF(#REF!, E345)+COUNTIF(#REF!, E345)&gt;1,NOT(ISBLANK(E345)))</formula>
    </cfRule>
  </conditionalFormatting>
  <conditionalFormatting sqref="E287:F287">
    <cfRule type="expression" dxfId="85" priority="2271" stopIfTrue="1">
      <formula>AND(COUNTIF($S$1269:$S$1293, E287)+COUNTIF($S$93:$S$134, E287)+COUNTIF($S$57:$S$82, E287)+COUNTIF($S$1:$S$40, E287)+COUNTIF($S$137:$S$297, E287)+COUNTIF(#REF!, E287)+COUNTIF($S$1295:$S$65536, E287)+COUNTIF($S$50:$S$50, E287)+COUNTIF($S$354:$S$1254, E287)+COUNTIF($S$301:$S$351, E287)&gt;1,NOT(ISBLANK(E287)))</formula>
    </cfRule>
    <cfRule type="expression" dxfId="84" priority="2272" stopIfTrue="1">
      <formula>AND(COUNTIF($S$1269:$S$1293, E287)+COUNTIF($S$93:$S$134, E287)+COUNTIF($S$57:$S$82, E287)+COUNTIF($S$1:$S$40, E287)+COUNTIF($S$137:$S$297, E287)+COUNTIF(#REF!, E287)+COUNTIF($S$1295:$S$65536, E287)+COUNTIF($S$50:$S$50, E287)+COUNTIF($S$354:$S$1254, E287)+COUNTIF($S$301:$S$351, E287)&gt;1,NOT(ISBLANK(E287)))</formula>
    </cfRule>
    <cfRule type="expression" dxfId="83" priority="2273" stopIfTrue="1">
      <formula>AND(COUNTIF($S$1269:$S$1293, E287)+COUNTIF($S$93:$S$134, E287)+COUNTIF($S$57:$S$82, E287)+COUNTIF($S$1:$S$40, E287)+COUNTIF($S$137:$S$297, E287)+COUNTIF(#REF!, E287)+COUNTIF($S$1295:$S$65536, E287)+COUNTIF($S$50:$S$50, E287)+COUNTIF($S$354:$S$1254, E287)+COUNTIF($S$301:$S$351, E287)&gt;1,NOT(ISBLANK(E287)))</formula>
    </cfRule>
  </conditionalFormatting>
  <conditionalFormatting sqref="E287:F287">
    <cfRule type="expression" dxfId="82" priority="2274" stopIfTrue="1">
      <formula>AND(COUNTIF($S$1269:$S$1293, E287)+COUNTIF($S$93:$S$134, E287)+COUNTIF($S$57:$S$82, E287)+COUNTIF($S$1:$S$40, E287)+COUNTIF($S$137:$S$297, E287)+COUNTIF(#REF!, E287)+COUNTIF($S$1295:$S$65536, E287)+COUNTIF($S$50:$S$50, E287)+COUNTIF($S$354:$S$1254, E287)+COUNTIF($S$301:$S$351, E287)&gt;1,NOT(ISBLANK(E287)))</formula>
    </cfRule>
  </conditionalFormatting>
  <conditionalFormatting sqref="E229:F233">
    <cfRule type="expression" dxfId="81" priority="2275" stopIfTrue="1">
      <formula>AND(COUNTIF(#REF!, E229)+COUNTIF(#REF!, E229)+COUNTIF(#REF!, E229)+COUNTIF($E$245:$E$245, E229)+COUNTIF($E$409:$E$426, E229)+COUNTIF($E$267:$E$267, E229)+COUNTIF($E$390:$E$390, E229)+COUNTIF(#REF!, E229)+COUNTIF(#REF!, E229)+COUNTIF(#REF!, E229)+COUNTIF($E$321:$E$321, E229)+COUNTIF(#REF!, E229)+COUNTIF($E$283:$E$283, E229)+COUNTIF($E$406:$E$408, E229)+COUNTIF($E$392:$E$404, E229)+COUNTIF($E$354:$E$354, E229)+COUNTIF(#REF!, E229)+COUNTIF($E$369:$E$370, E229)+COUNTIF($E$381:$E$381, E229)+COUNTIF(#REF!, E229)+COUNTIF(#REF!, E229)+COUNTIF($E$292:$E$293, E229)+COUNTIF(#REF!, E229)+COUNTIF($E$268:$E$270, E229)+COUNTIF(#REF!, E229)+COUNTIF(#REF!, E229)+COUNTIF(#REF!, E229)+COUNTIF($E$346:$E$348, E229)+COUNTIF(#REF!, E229)+COUNTIF($E$455:$E$459, E229)+COUNTIF(#REF!, E229)+COUNTIF(#REF!, E229)+COUNTIF(#REF!, E229)+COUNTIF($E$333:$E$341, E229)+COUNTIF($E$436:$E$438, E229)&gt;1,NOT(ISBLANK(E229)))</formula>
    </cfRule>
    <cfRule type="expression" dxfId="80" priority="2276" stopIfTrue="1">
      <formula>AND(COUNTIF(#REF!, E229)+COUNTIF(#REF!, E229)+COUNTIF(#REF!, E229)+COUNTIF($E$245:$E$245, E229)+COUNTIF($E$409:$E$426, E229)+COUNTIF($E$267:$E$267, E229)+COUNTIF($E$390:$E$390, E229)+COUNTIF(#REF!, E229)+COUNTIF(#REF!, E229)+COUNTIF(#REF!, E229)+COUNTIF($E$321:$E$321, E229)+COUNTIF(#REF!, E229)+COUNTIF($E$283:$E$283, E229)+COUNTIF($E$406:$E$408, E229)+COUNTIF($E$392:$E$404, E229)+COUNTIF($E$354:$E$354, E229)+COUNTIF(#REF!, E229)+COUNTIF($E$369:$E$370, E229)+COUNTIF($E$381:$E$381, E229)+COUNTIF(#REF!, E229)+COUNTIF(#REF!, E229)+COUNTIF($E$292:$E$293, E229)+COUNTIF(#REF!, E229)+COUNTIF($E$268:$E$270, E229)+COUNTIF(#REF!, E229)+COUNTIF(#REF!, E229)+COUNTIF(#REF!, E229)+COUNTIF($E$346:$E$348, E229)+COUNTIF(#REF!, E229)+COUNTIF($E$455:$E$459, E229)+COUNTIF(#REF!, E229)+COUNTIF(#REF!, E229)+COUNTIF(#REF!, E229)+COUNTIF($E$333:$E$341, E229)+COUNTIF($E$436:$E$438, E229)&gt;1,NOT(ISBLANK(E229)))</formula>
    </cfRule>
    <cfRule type="expression" dxfId="79" priority="2277" stopIfTrue="1">
      <formula>AND(COUNTIF(#REF!, E229)+COUNTIF(#REF!, E229)+COUNTIF(#REF!, E229)+COUNTIF($E$245:$E$245, E229)+COUNTIF($E$409:$E$426, E229)+COUNTIF($E$267:$E$267, E229)+COUNTIF($E$390:$E$390, E229)+COUNTIF(#REF!, E229)+COUNTIF(#REF!, E229)+COUNTIF(#REF!, E229)+COUNTIF($E$321:$E$321, E229)+COUNTIF(#REF!, E229)+COUNTIF($E$283:$E$283, E229)+COUNTIF($E$406:$E$408, E229)+COUNTIF($E$392:$E$404, E229)+COUNTIF($E$354:$E$354, E229)+COUNTIF(#REF!, E229)+COUNTIF($E$369:$E$370, E229)+COUNTIF($E$381:$E$381, E229)+COUNTIF(#REF!, E229)+COUNTIF(#REF!, E229)+COUNTIF($E$292:$E$293, E229)+COUNTIF(#REF!, E229)+COUNTIF($E$268:$E$270, E229)+COUNTIF(#REF!, E229)+COUNTIF(#REF!, E229)+COUNTIF(#REF!, E229)+COUNTIF($E$346:$E$348, E229)+COUNTIF(#REF!, E229)+COUNTIF($E$455:$E$459, E229)+COUNTIF(#REF!, E229)+COUNTIF(#REF!, E229)+COUNTIF(#REF!, E229)+COUNTIF($E$333:$E$341, E229)+COUNTIF($E$436:$E$438, E229)&gt;1,NOT(ISBLANK(E229)))</formula>
    </cfRule>
  </conditionalFormatting>
  <conditionalFormatting sqref="E229:F233">
    <cfRule type="expression" dxfId="78" priority="2278" stopIfTrue="1">
      <formula>AND(COUNTIF(#REF!, E229)+COUNTIF(#REF!, E229)+COUNTIF(#REF!, E229)+COUNTIF($E$245:$E$245, E229)+COUNTIF($E$409:$E$426, E229)+COUNTIF($E$267:$E$267, E229)+COUNTIF($E$390:$E$390, E229)+COUNTIF(#REF!, E229)+COUNTIF(#REF!, E229)+COUNTIF(#REF!, E229)+COUNTIF($E$321:$E$321, E229)+COUNTIF(#REF!, E229)+COUNTIF($E$283:$E$283, E229)+COUNTIF($E$406:$E$408, E229)+COUNTIF($E$392:$E$404, E229)+COUNTIF($E$354:$E$354, E229)+COUNTIF(#REF!, E229)+COUNTIF($E$369:$E$370, E229)+COUNTIF($E$381:$E$381, E229)+COUNTIF(#REF!, E229)+COUNTIF(#REF!, E229)+COUNTIF($E$292:$E$293, E229)+COUNTIF(#REF!, E229)+COUNTIF($E$268:$E$270, E229)+COUNTIF(#REF!, E229)+COUNTIF(#REF!, E229)+COUNTIF(#REF!, E229)+COUNTIF($E$346:$E$348, E229)+COUNTIF(#REF!, E229)+COUNTIF($E$455:$E$459, E229)+COUNTIF(#REF!, E229)+COUNTIF(#REF!, E229)+COUNTIF(#REF!, E229)+COUNTIF($E$333:$E$341, E229)+COUNTIF($E$436:$E$438, E229)&gt;1,NOT(ISBLANK(E229)))</formula>
    </cfRule>
  </conditionalFormatting>
  <conditionalFormatting sqref="E245:F245 E248:F248 E250:F250">
    <cfRule type="expression" dxfId="77" priority="2279" stopIfTrue="1">
      <formula>AND(COUNTIF($S$1278:$S$1302, E245)+COUNTIF($S$93:$S$134, E245)+COUNTIF($S$57:$S$82, E245)+COUNTIF($S$1:$S$40, E245)+COUNTIF($S$137:$S$300, E245)+COUNTIF(#REF!, E245)+COUNTIF($S$1304:$S$65536, E245)+COUNTIF($S$50:$S$50, E245)+COUNTIF($S$355:$S$1263, E245)+COUNTIF($S$322:$S$351, E245)&gt;1,NOT(ISBLANK(E245)))</formula>
    </cfRule>
  </conditionalFormatting>
  <conditionalFormatting sqref="E245:F245 E248:F248 E250:F250">
    <cfRule type="expression" dxfId="76" priority="2282" stopIfTrue="1">
      <formula>AND(COUNTIF($S$1278:$S$1302, E245)+COUNTIF($S$93:$S$134, E245)+COUNTIF($S$57:$S$82, E245)+COUNTIF($S$1:$S$40, E245)+COUNTIF($S$137:$S$300, E245)+COUNTIF(#REF!, E245)+COUNTIF($S$1304:$S$65536, E245)+COUNTIF($S$50:$S$50, E245)+COUNTIF($S$355:$S$1263, E245)+COUNTIF($S$322:$S$351, E245)&gt;1,NOT(ISBLANK(E245)))</formula>
    </cfRule>
    <cfRule type="expression" dxfId="75" priority="2283" stopIfTrue="1">
      <formula>AND(COUNTIF($S$1278:$S$1302, E245)+COUNTIF($S$93:$S$134, E245)+COUNTIF($S$57:$S$82, E245)+COUNTIF($S$1:$S$40, E245)+COUNTIF($S$137:$S$300, E245)+COUNTIF(#REF!, E245)+COUNTIF($S$1304:$S$65536, E245)+COUNTIF($S$50:$S$50, E245)+COUNTIF($S$355:$S$1263, E245)+COUNTIF($S$322:$S$351, E245)&gt;1,NOT(ISBLANK(E245)))</formula>
    </cfRule>
    <cfRule type="expression" dxfId="74" priority="2284" stopIfTrue="1">
      <formula>AND(COUNTIF($S$1278:$S$1302, E245)+COUNTIF($S$93:$S$134, E245)+COUNTIF($S$57:$S$82, E245)+COUNTIF($S$1:$S$40, E245)+COUNTIF($S$137:$S$300, E245)+COUNTIF(#REF!, E245)+COUNTIF($S$1304:$S$65536, E245)+COUNTIF($S$50:$S$50, E245)+COUNTIF($S$355:$S$1263, E245)+COUNTIF($S$322:$S$351, E245)&gt;1,NOT(ISBLANK(E245)))</formula>
    </cfRule>
  </conditionalFormatting>
  <conditionalFormatting sqref="E238:E239">
    <cfRule type="duplicateValues" dxfId="73" priority="3026" stopIfTrue="1"/>
    <cfRule type="duplicateValues" dxfId="72" priority="3027" stopIfTrue="1"/>
    <cfRule type="duplicateValues" dxfId="71" priority="3028" stopIfTrue="1"/>
  </conditionalFormatting>
  <conditionalFormatting sqref="E238:E239">
    <cfRule type="duplicateValues" dxfId="70" priority="3029" stopIfTrue="1"/>
  </conditionalFormatting>
  <conditionalFormatting sqref="E238:E239">
    <cfRule type="duplicateValues" dxfId="69" priority="3030" stopIfTrue="1"/>
  </conditionalFormatting>
  <conditionalFormatting sqref="E229:F229 E132:F133">
    <cfRule type="expression" dxfId="68" priority="3082" stopIfTrue="1">
      <formula>AND(COUNTIF(#REF!, E132)+COUNTIF($E$1:$E$10, E132)+COUNTIF(#REF!, E132)+COUNTIF($E$188:$E$245, E132)+COUNTIF($E$368:$E$426, E132)+COUNTIF($E$333:$E$348, E132)+COUNTIF($E$149:$E$186, E132)+COUNTIF($E$50:$E$144, E132)+COUNTIF($E$436:$E$65536, E132)+COUNTIF($E$354:$E$354, E132)+COUNTIF($E$267:$E$321, E132)+COUNTIF($E$11:$E$40, E132)&gt;1,NOT(ISBLANK(E132)))</formula>
    </cfRule>
  </conditionalFormatting>
  <conditionalFormatting sqref="E229 E132:E133">
    <cfRule type="expression" dxfId="67" priority="3085" stopIfTrue="1">
      <formula>AND(COUNTIF($E$539:$E$65536, E132)+COUNTIF($E$1:$E$537, E132)&gt;1,NOT(ISBLANK(E132)))</formula>
    </cfRule>
  </conditionalFormatting>
  <conditionalFormatting sqref="F229 E133 F132:F133">
    <cfRule type="expression" dxfId="66" priority="3087" stopIfTrue="1">
      <formula>AND(COUNTIF($F$507:$F$65536, E132)+COUNTIF($F$1:$F$505, E132)&gt;1,NOT(ISBLANK(E132)))</formula>
    </cfRule>
  </conditionalFormatting>
  <conditionalFormatting sqref="F229 E133 F132:F133">
    <cfRule type="expression" dxfId="65" priority="3090" stopIfTrue="1">
      <formula>AND(COUNTIF($F$539:$F$65536, E132)+COUNTIF($F$1:$F$537, E132)&gt;1,NOT(ISBLANK(E132)))</formula>
    </cfRule>
  </conditionalFormatting>
  <conditionalFormatting sqref="E229:F229 E132:F133">
    <cfRule type="expression" dxfId="64" priority="3093" stopIfTrue="1">
      <formula>AND(COUNTIF($E$508:$E$510, E132)+COUNTIF($E$455:$E$492, E132)+COUNTIF($E$346:$E$348, E132)+COUNTIF($E$1:$E$10, E132)+COUNTIF(#REF!, E132)+COUNTIF(#REF!, E132)+COUNTIF($E$290:$E$321, E132)+COUNTIF($E$240:$E$244, E132)+COUNTIF($E$245:$E$245, E132)+COUNTIF($E$267:$E$270, E132)+COUNTIF($E$390:$E$390, E132)+COUNTIF(#REF!, E132)+COUNTIF($E$580:$E$65536, E132)+COUNTIF($E$354:$E$354, E132)+COUNTIF($E$368:$E$382, E132)+COUNTIF($E$496:$E$504, E132)+COUNTIF($E$392:$E$426, E132)+COUNTIF($E$188:$E$239, E132)+COUNTIF(#REF!, E132)+COUNTIF(#REF!, E132)+COUNTIF($E$275:$E$289, E132)+COUNTIF($E$333:$E$341, E132)+COUNTIF($E$149:$E$151, E132)+COUNTIF($E$50:$E$144, E132)+COUNTIF($E$436:$E$445, E132)+COUNTIF(#REF!, E132)+COUNTIF($E$11:$E$40, E132)&gt;1,NOT(ISBLANK(E132)))</formula>
    </cfRule>
  </conditionalFormatting>
  <conditionalFormatting sqref="E163 F156:F163">
    <cfRule type="expression" dxfId="63" priority="3095" stopIfTrue="1">
      <formula>AND(COUNTIF($F$890:$F$65536, E156)+COUNTIF($F$1:$F$885, E156)&gt;1,NOT(ISBLANK(E156)))</formula>
    </cfRule>
  </conditionalFormatting>
  <conditionalFormatting sqref="E163 F156:F163">
    <cfRule type="expression" dxfId="62" priority="3097" stopIfTrue="1">
      <formula>AND(COUNTIF($F$929:$F$65536, E156)+COUNTIF($F$1:$F$921, E156)&gt;1,NOT(ISBLANK(E156)))</formula>
    </cfRule>
  </conditionalFormatting>
  <conditionalFormatting sqref="E156:E163">
    <cfRule type="expression" dxfId="61" priority="3099" stopIfTrue="1">
      <formula>AND(COUNTIF($E$929:$E$65536, E156)+COUNTIF($E$1:$E$921, E156)&gt;1,NOT(ISBLANK(E156)))</formula>
    </cfRule>
  </conditionalFormatting>
  <conditionalFormatting sqref="E156:F163">
    <cfRule type="expression" dxfId="60" priority="3100" stopIfTrue="1">
      <formula>AND(COUNTIF($E$796:$E$802, E156)+COUNTIF($E$1:$E$10, E156)+COUNTIF(#REF!, E156)+COUNTIF($E$312:$E$381, E156)+COUNTIF($E$633:$E$788, E156)+COUNTIF($E$549:$E$598, E156)+COUNTIF($E$244:$E$308, E156)+COUNTIF($E$74:$E$242, E156)+COUNTIF($E$820:$E$65536, E156)+COUNTIF($E$608:$E$617, E156)+COUNTIF($E$389:$E$522, E156)+COUNTIF($E$11:$E$72, E156)&gt;1,NOT(ISBLANK(E156)))</formula>
    </cfRule>
  </conditionalFormatting>
  <conditionalFormatting sqref="E156:F163">
    <cfRule type="expression" dxfId="59" priority="3101" stopIfTrue="1">
      <formula>AND(COUNTIF($E$891:$E$893, E156)+COUNTIF($E$840:$E$873, E156)+COUNTIF($E$564:$E$598, E156)+COUNTIF($E$1:$E$10, E156)+COUNTIF($E$409:$E$412, E156)+COUNTIF(#REF!, E156)+COUNTIF($E$455:$E$522, E156)+COUNTIF($E$373:$E$379, E156)+COUNTIF($E$381:$E$381, E156)+COUNTIF($E$390:$E$406, E156)+COUNTIF($E$699:$E$700, E156)+COUNTIF($E$308:$E$308, E156)+COUNTIF($E$970:$E$65536, E156)+COUNTIF($E$609:$E$617, E156)+COUNTIF($E$633:$E$683, E156)+COUNTIF($E$877:$E$884, E156)+COUNTIF($E$702:$E$788, E156)+COUNTIF($E$312:$E$372, E156)+COUNTIF(#REF!, E156)+COUNTIF($E$796:$E$802, E156)+COUNTIF($E$415:$E$445, E156)+COUNTIF($E$549:$E$559, E156)+COUNTIF($E$244:$E$300, E156)+COUNTIF($E$74:$E$242, E156)+COUNTIF($E$820:$E$838, E156)+COUNTIF(#REF!, E156)+COUNTIF($E$11:$E$72, E156)&gt;1,NOT(ISBLANK(E156)))</formula>
    </cfRule>
  </conditionalFormatting>
  <conditionalFormatting sqref="E106:F122">
    <cfRule type="expression" dxfId="58" priority="4068" stopIfTrue="1">
      <formula>AND(COUNTIF($S$1265:$S$1289, E106)+COUNTIF($S$93:$S$127, E106)+COUNTIF($S$57:$S$82, E106)+COUNTIF($S$1:$S$40, E106)+COUNTIF($S$134:$S$297, E106)+COUNTIF(#REF!, E106)+COUNTIF($S$1291:$S$65536, E106)+COUNTIF($S$50:$S$50, E106)+COUNTIF($S$354:$S$1250, E106)+COUNTIF($S$300:$S$348, E106)&gt;1,NOT(ISBLANK(E106)))</formula>
    </cfRule>
    <cfRule type="expression" dxfId="57" priority="4069" stopIfTrue="1">
      <formula>AND(COUNTIF($S$1265:$S$1289, E106)+COUNTIF($S$93:$S$127, E106)+COUNTIF($S$57:$S$82, E106)+COUNTIF($S$1:$S$40, E106)+COUNTIF($S$134:$S$297, E106)+COUNTIF(#REF!, E106)+COUNTIF($S$1291:$S$65536, E106)+COUNTIF($S$50:$S$50, E106)+COUNTIF($S$354:$S$1250, E106)+COUNTIF($S$300:$S$348, E106)&gt;1,NOT(ISBLANK(E106)))</formula>
    </cfRule>
    <cfRule type="expression" dxfId="56" priority="4070" stopIfTrue="1">
      <formula>AND(COUNTIF($S$1265:$S$1289, E106)+COUNTIF($S$93:$S$127, E106)+COUNTIF($S$57:$S$82, E106)+COUNTIF($S$1:$S$40, E106)+COUNTIF($S$134:$S$297, E106)+COUNTIF(#REF!, E106)+COUNTIF($S$1291:$S$65536, E106)+COUNTIF($S$50:$S$50, E106)+COUNTIF($S$354:$S$1250, E106)+COUNTIF($S$300:$S$348, E106)&gt;1,NOT(ISBLANK(E106)))</formula>
    </cfRule>
  </conditionalFormatting>
  <conditionalFormatting sqref="E106:F122">
    <cfRule type="expression" dxfId="55" priority="4071" stopIfTrue="1">
      <formula>AND(COUNTIF($S$1265:$S$1289, E106)+COUNTIF($S$93:$S$127, E106)+COUNTIF($S$57:$S$82, E106)+COUNTIF($S$1:$S$40, E106)+COUNTIF($S$134:$S$297, E106)+COUNTIF(#REF!, E106)+COUNTIF($S$1291:$S$65536, E106)+COUNTIF($S$50:$S$50, E106)+COUNTIF($S$354:$S$1250, E106)+COUNTIF($S$300:$S$348, E106)&gt;1,NOT(ISBLANK(E106)))</formula>
    </cfRule>
  </conditionalFormatting>
  <conditionalFormatting sqref="E98:F102">
    <cfRule type="expression" dxfId="54" priority="4072" stopIfTrue="1">
      <formula>AND(COUNTIF($S$1282:$S$1306, E98)+COUNTIF($S$93:$S$127, E98)+COUNTIF($S$57:$S$82, E98)+COUNTIF($S$1:$S$40, E98)+COUNTIF($S$134:$S$320, E98)+COUNTIF(#REF!, E98)+COUNTIF($S$1308:$S$65536, E98)+COUNTIF($S$50:$S$50, E98)+COUNTIF($S$355:$S$1267, E98)+COUNTIF($S$325:$S$353, E98)&gt;1,NOT(ISBLANK(E98)))</formula>
    </cfRule>
    <cfRule type="expression" dxfId="53" priority="4073" stopIfTrue="1">
      <formula>AND(COUNTIF($S$1282:$S$1306, E98)+COUNTIF($S$93:$S$127, E98)+COUNTIF($S$57:$S$82, E98)+COUNTIF($S$1:$S$40, E98)+COUNTIF($S$134:$S$320, E98)+COUNTIF(#REF!, E98)+COUNTIF($S$1308:$S$65536, E98)+COUNTIF($S$50:$S$50, E98)+COUNTIF($S$355:$S$1267, E98)+COUNTIF($S$325:$S$353, E98)&gt;1,NOT(ISBLANK(E98)))</formula>
    </cfRule>
    <cfRule type="expression" dxfId="52" priority="4074" stopIfTrue="1">
      <formula>AND(COUNTIF($S$1282:$S$1306, E98)+COUNTIF($S$93:$S$127, E98)+COUNTIF($S$57:$S$82, E98)+COUNTIF($S$1:$S$40, E98)+COUNTIF($S$134:$S$320, E98)+COUNTIF(#REF!, E98)+COUNTIF($S$1308:$S$65536, E98)+COUNTIF($S$50:$S$50, E98)+COUNTIF($S$355:$S$1267, E98)+COUNTIF($S$325:$S$353, E98)&gt;1,NOT(ISBLANK(E98)))</formula>
    </cfRule>
  </conditionalFormatting>
  <conditionalFormatting sqref="E98:F102">
    <cfRule type="expression" dxfId="51" priority="4075" stopIfTrue="1">
      <formula>AND(COUNTIF($S$1282:$S$1306, E98)+COUNTIF($S$93:$S$127, E98)+COUNTIF($S$57:$S$82, E98)+COUNTIF($S$1:$S$40, E98)+COUNTIF($S$134:$S$320, E98)+COUNTIF(#REF!, E98)+COUNTIF($S$1308:$S$65536, E98)+COUNTIF($S$50:$S$50, E98)+COUNTIF($S$355:$S$1267, E98)+COUNTIF($S$325:$S$353, E98)&gt;1,NOT(ISBLANK(E98)))</formula>
    </cfRule>
  </conditionalFormatting>
  <conditionalFormatting sqref="E20:F20">
    <cfRule type="expression" dxfId="50" priority="4543" stopIfTrue="1">
      <formula>AND(COUNTIF($E$193:$E$193, E20)+COUNTIF($E$188:$E$191, E20)+COUNTIF(#REF!, E20)+COUNTIF(#REF!, E20)+COUNTIF($E$137:$E$151, E20)+COUNTIF(#REF!, E20)+COUNTIF(#REF!, E20)+COUNTIF(#REF!, E20)+COUNTIF($E$105:$E$123, E20)+COUNTIF(#REF!, E20)+COUNTIF(#REF!, E20)+COUNTIF(#REF!, E20)+COUNTIF($E$75:$E$75, E20)+COUNTIF($E$78:$E$97, E20)+COUNTIF($E$154:$E$186, E20)+COUNTIF(#REF!, E20)+COUNTIF(#REF!, E20)+COUNTIF($E$124:$E$127, E20)&gt;1,NOT(ISBLANK(E20)))</formula>
    </cfRule>
    <cfRule type="expression" dxfId="49" priority="4544" stopIfTrue="1">
      <formula>AND(COUNTIF($E$193:$E$193, E20)+COUNTIF($E$188:$E$191, E20)+COUNTIF(#REF!, E20)+COUNTIF(#REF!, E20)+COUNTIF($E$137:$E$151, E20)+COUNTIF(#REF!, E20)+COUNTIF(#REF!, E20)+COUNTIF(#REF!, E20)+COUNTIF($E$105:$E$123, E20)+COUNTIF(#REF!, E20)+COUNTIF(#REF!, E20)+COUNTIF(#REF!, E20)+COUNTIF($E$75:$E$75, E20)+COUNTIF($E$78:$E$97, E20)+COUNTIF($E$154:$E$186, E20)+COUNTIF(#REF!, E20)+COUNTIF(#REF!, E20)+COUNTIF($E$124:$E$127, E20)&gt;1,NOT(ISBLANK(E20)))</formula>
    </cfRule>
    <cfRule type="expression" dxfId="48" priority="4545" stopIfTrue="1">
      <formula>AND(COUNTIF($E$193:$E$193, E20)+COUNTIF($E$188:$E$191, E20)+COUNTIF(#REF!, E20)+COUNTIF(#REF!, E20)+COUNTIF($E$137:$E$151, E20)+COUNTIF(#REF!, E20)+COUNTIF(#REF!, E20)+COUNTIF(#REF!, E20)+COUNTIF($E$105:$E$123, E20)+COUNTIF(#REF!, E20)+COUNTIF(#REF!, E20)+COUNTIF(#REF!, E20)+COUNTIF($E$75:$E$75, E20)+COUNTIF($E$78:$E$97, E20)+COUNTIF($E$154:$E$186, E20)+COUNTIF(#REF!, E20)+COUNTIF(#REF!, E20)+COUNTIF($E$124:$E$127, E20)&gt;1,NOT(ISBLANK(E20)))</formula>
    </cfRule>
  </conditionalFormatting>
  <conditionalFormatting sqref="E20:F20">
    <cfRule type="expression" dxfId="47" priority="4546" stopIfTrue="1">
      <formula>AND(COUNTIF($E$193:$E$193, E20)+COUNTIF($E$188:$E$191, E20)+COUNTIF(#REF!, E20)+COUNTIF(#REF!, E20)+COUNTIF($E$137:$E$151, E20)+COUNTIF(#REF!, E20)+COUNTIF(#REF!, E20)+COUNTIF(#REF!, E20)+COUNTIF($E$105:$E$123, E20)+COUNTIF(#REF!, E20)+COUNTIF(#REF!, E20)+COUNTIF(#REF!, E20)+COUNTIF($E$75:$E$75, E20)+COUNTIF($E$78:$E$97, E20)+COUNTIF($E$154:$E$186, E20)+COUNTIF(#REF!, E20)+COUNTIF(#REF!, E20)+COUNTIF($E$124:$E$127, E20)&gt;1,NOT(ISBLANK(E20)))</formula>
    </cfRule>
  </conditionalFormatting>
  <conditionalFormatting sqref="E20:F20">
    <cfRule type="expression" dxfId="46" priority="4547" stopIfTrue="1">
      <formula>AND(COUNTIF($E$411:$E$412, E20)+COUNTIF($E$1:$E$10, E20)+COUNTIF(#REF!, E20)+COUNTIF($E$154:$E$211, E20)+COUNTIF($E$345:$E$408, E20)+COUNTIF($E$300:$E$324, E20)+COUNTIF($E$124:$E$151, E20)+COUNTIF($E$13:$E$123, E20)+COUNTIF($E$423:$E$65536, E20)+COUNTIF($E$328:$E$328, E20)+COUNTIF($E$220:$E$290, E20)+COUNTIF(#REF!, E20)&gt;1,NOT(ISBLANK(E20)))</formula>
    </cfRule>
  </conditionalFormatting>
  <conditionalFormatting sqref="F20">
    <cfRule type="expression" dxfId="45" priority="4548" stopIfTrue="1">
      <formula>AND(COUNTIF($F$456:$F$65536, F20)+COUNTIF($F$1:$F$445, F20)&gt;1,NOT(ISBLANK(F20)))</formula>
    </cfRule>
  </conditionalFormatting>
  <conditionalFormatting sqref="E20">
    <cfRule type="expression" dxfId="44" priority="4549" stopIfTrue="1">
      <formula>AND(COUNTIF($E$472:$E$65536, E20)+COUNTIF($E$1:$E$464, E20)&gt;1,NOT(ISBLANK(E20)))</formula>
    </cfRule>
  </conditionalFormatting>
  <conditionalFormatting sqref="E20:F20">
    <cfRule type="expression" dxfId="43" priority="4550" stopIfTrue="1">
      <formula>AND(COUNTIF(#REF!, E20)+COUNTIF($E$428:$E$440, E20)+COUNTIF($E$303:$E$324, E20)+COUNTIF($E$1:$E$10, E20)+COUNTIF($E$242:$E$242, E20)+COUNTIF(#REF!, E20)+COUNTIF($E$272:$E$290, E20)+COUNTIF($E$203:$E$205, E20)+COUNTIF($E$210:$E$211, E20)+COUNTIF($E$223:$E$239, E20)+COUNTIF($E$369:$E$369, E20)+COUNTIF(#REF!, E20)+COUNTIF($E$513:$E$65536, E20)+COUNTIF(#REF!, E20)+COUNTIF($E$345:$E$358, E20)+COUNTIF($E$442:$E$445, E20)+COUNTIF($E$370:$E$408, E20)+COUNTIF($E$154:$E$202, E20)+COUNTIF(#REF!, E20)+COUNTIF($E$411:$E$412, E20)+COUNTIF($E$243:$E$270, E20)+COUNTIF($E$300:$E$302, E20)+COUNTIF($E$124:$E$151, E20)+COUNTIF($E$13:$E$123, E20)+COUNTIF($E$423:$E$427, E20)+COUNTIF($E$220:$E$220, E20)+COUNTIF(#REF!, E20)&gt;1,NOT(ISBLANK(E20)))</formula>
    </cfRule>
  </conditionalFormatting>
  <conditionalFormatting sqref="F20">
    <cfRule type="expression" dxfId="42" priority="4551" stopIfTrue="1">
      <formula>AND(COUNTIF($F$472:$F$65536, F20)+COUNTIF($F$1:$F$464, F20)&gt;1,NOT(ISBLANK(F20)))</formula>
    </cfRule>
  </conditionalFormatting>
  <hyperlinks>
    <hyperlink ref="W390" r:id="rId1"/>
    <hyperlink ref="W376" r:id="rId2"/>
    <hyperlink ref="W80" r:id="rId3"/>
    <hyperlink ref="W74" r:id="rId4"/>
    <hyperlink ref="W93" r:id="rId5"/>
    <hyperlink ref="W221" r:id="rId6"/>
    <hyperlink ref="W389" r:id="rId7"/>
    <hyperlink ref="W188" r:id="rId8"/>
    <hyperlink ref="W339" r:id="rId9"/>
    <hyperlink ref="W134" r:id="rId10"/>
    <hyperlink ref="W95" r:id="rId11"/>
    <hyperlink ref="W92" r:id="rId12"/>
    <hyperlink ref="W97" r:id="rId13"/>
    <hyperlink ref="W205" r:id="rId14"/>
    <hyperlink ref="W215" r:id="rId15"/>
    <hyperlink ref="W185" r:id="rId16"/>
    <hyperlink ref="W186" r:id="rId17"/>
    <hyperlink ref="W333" r:id="rId18"/>
    <hyperlink ref="W406" r:id="rId19"/>
    <hyperlink ref="W407" r:id="rId20"/>
    <hyperlink ref="W334" r:id="rId21"/>
    <hyperlink ref="W416" r:id="rId22"/>
    <hyperlink ref="W196" r:id="rId23"/>
    <hyperlink ref="W199" r:id="rId24"/>
    <hyperlink ref="W198" r:id="rId25"/>
    <hyperlink ref="W200" r:id="rId26"/>
    <hyperlink ref="W195" r:id="rId27"/>
    <hyperlink ref="W220" r:id="rId28"/>
    <hyperlink ref="W62" r:id="rId29"/>
    <hyperlink ref="W58" r:id="rId30"/>
    <hyperlink ref="W64" r:id="rId31"/>
    <hyperlink ref="W63" r:id="rId32"/>
    <hyperlink ref="W60" r:id="rId33"/>
    <hyperlink ref="W355" r:id="rId34"/>
    <hyperlink ref="W357" r:id="rId35"/>
    <hyperlink ref="W79" r:id="rId36"/>
    <hyperlink ref="W78" r:id="rId37"/>
    <hyperlink ref="W81" r:id="rId38"/>
    <hyperlink ref="W77" r:id="rId39"/>
    <hyperlink ref="W82" r:id="rId40"/>
    <hyperlink ref="W75" r:id="rId41"/>
    <hyperlink ref="W283" r:id="rId42"/>
    <hyperlink ref="W94" r:id="rId43"/>
    <hyperlink ref="W96" r:id="rId44"/>
    <hyperlink ref="W438" r:id="rId45"/>
    <hyperlink ref="W436" r:id="rId46"/>
    <hyperlink ref="W369" r:id="rId47"/>
    <hyperlink ref="W123" r:id="rId48"/>
    <hyperlink ref="W125" r:id="rId49"/>
    <hyperlink ref="W124" r:id="rId50"/>
    <hyperlink ref="W408" r:id="rId51"/>
    <hyperlink ref="W409" r:id="rId52"/>
    <hyperlink ref="W426" r:id="rId53"/>
    <hyperlink ref="W66" r:id="rId54"/>
    <hyperlink ref="W68" r:id="rId55"/>
    <hyperlink ref="W69" r:id="rId56"/>
    <hyperlink ref="W70" r:id="rId57"/>
    <hyperlink ref="W71" r:id="rId58"/>
    <hyperlink ref="W72" r:id="rId59"/>
    <hyperlink ref="W67" r:id="rId60"/>
    <hyperlink ref="W127" r:id="rId61"/>
    <hyperlink ref="W420" r:id="rId62"/>
    <hyperlink ref="W59" r:id="rId63"/>
    <hyperlink ref="W61" r:id="rId64"/>
    <hyperlink ref="W206" r:id="rId65"/>
    <hyperlink ref="W225" r:id="rId66"/>
    <hyperlink ref="W218" r:id="rId67"/>
    <hyperlink ref="W214" r:id="rId68"/>
    <hyperlink ref="W213" r:id="rId69"/>
    <hyperlink ref="W207" r:id="rId70"/>
    <hyperlink ref="W98" r:id="rId71"/>
    <hyperlink ref="W190" r:id="rId72"/>
    <hyperlink ref="W193" r:id="rId73"/>
    <hyperlink ref="W217" r:id="rId74"/>
    <hyperlink ref="W191" r:id="rId75"/>
    <hyperlink ref="W208" r:id="rId76"/>
    <hyperlink ref="W356" r:id="rId77"/>
    <hyperlink ref="W358" r:id="rId78"/>
    <hyperlink ref="W40" r:id="rId79"/>
    <hyperlink ref="W39" r:id="rId80"/>
    <hyperlink ref="W38" r:id="rId81"/>
    <hyperlink ref="W240" r:id="rId82"/>
    <hyperlink ref="W417" r:id="rId83"/>
    <hyperlink ref="W419" r:id="rId84"/>
    <hyperlink ref="W192" r:id="rId85"/>
    <hyperlink ref="W194" r:id="rId86"/>
    <hyperlink ref="W189" r:id="rId87"/>
    <hyperlink ref="W382" r:id="rId88"/>
    <hyperlink ref="W380" r:id="rId89"/>
    <hyperlink ref="W378" r:id="rId90"/>
    <hyperlink ref="W381" r:id="rId91"/>
    <hyperlink ref="W386" r:id="rId92"/>
    <hyperlink ref="W427" r:id="rId93"/>
    <hyperlink ref="W428" r:id="rId94"/>
    <hyperlink ref="W429" r:id="rId95"/>
    <hyperlink ref="W430" r:id="rId96"/>
    <hyperlink ref="W57" r:id="rId97"/>
    <hyperlink ref="W83" r:id="rId98"/>
    <hyperlink ref="W85" r:id="rId99"/>
    <hyperlink ref="W86" r:id="rId100"/>
    <hyperlink ref="W87" r:id="rId101"/>
    <hyperlink ref="W88" r:id="rId102"/>
    <hyperlink ref="W320" r:id="rId103"/>
    <hyperlink ref="W345" r:id="rId104"/>
    <hyperlink ref="W227" r:id="rId105"/>
    <hyperlink ref="W228" r:id="rId106"/>
    <hyperlink ref="W396" r:id="rId107"/>
    <hyperlink ref="W402" r:id="rId108"/>
    <hyperlink ref="W432" r:id="rId109"/>
    <hyperlink ref="W437" r:id="rId110"/>
    <hyperlink ref="W439" r:id="rId111"/>
    <hyperlink ref="W440" r:id="rId112"/>
    <hyperlink ref="W183" r:id="rId113"/>
    <hyperlink ref="W184" r:id="rId114"/>
    <hyperlink ref="W373" r:id="rId115"/>
    <hyperlink ref="W374" r:id="rId116"/>
    <hyperlink ref="W372" r:id="rId117"/>
    <hyperlink ref="W375" r:id="rId118"/>
    <hyperlink ref="W370" r:id="rId119"/>
    <hyperlink ref="W371" r:id="rId120"/>
    <hyperlink ref="W137" r:id="rId121"/>
    <hyperlink ref="W140" r:id="rId122"/>
    <hyperlink ref="W293" r:id="rId123"/>
    <hyperlink ref="W301" r:id="rId124"/>
    <hyperlink ref="W149" r:id="rId125"/>
    <hyperlink ref="W151" r:id="rId126"/>
    <hyperlink ref="W150" r:id="rId127"/>
    <hyperlink ref="W103" r:id="rId128"/>
    <hyperlink ref="W234" r:id="rId129"/>
    <hyperlink ref="W238" r:id="rId130"/>
    <hyperlink ref="W315" r:id="rId131"/>
    <hyperlink ref="W316" r:id="rId132"/>
    <hyperlink ref="W340" r:id="rId133"/>
    <hyperlink ref="W341" r:id="rId134"/>
    <hyperlink ref="W346" r:id="rId135"/>
    <hyperlink ref="W105" r:id="rId136"/>
    <hyperlink ref="W106" r:id="rId137"/>
    <hyperlink ref="W253" r:id="rId138"/>
    <hyperlink ref="W323" r:id="rId139"/>
    <hyperlink ref="W324" r:id="rId140"/>
    <hyperlink ref="W322" r:id="rId141"/>
    <hyperlink ref="W312" r:id="rId142"/>
    <hyperlink ref="W314" r:id="rId143"/>
    <hyperlink ref="W244" r:id="rId144"/>
    <hyperlink ref="W242" r:id="rId145"/>
    <hyperlink ref="W248" r:id="rId146"/>
    <hyperlink ref="W235" r:id="rId147"/>
    <hyperlink ref="W236" r:id="rId148"/>
    <hyperlink ref="W237" r:id="rId149"/>
    <hyperlink ref="W239" r:id="rId150"/>
    <hyperlink ref="W292" r:id="rId151"/>
    <hyperlink ref="W297" r:id="rId152"/>
    <hyperlink ref="W300" r:id="rId153"/>
    <hyperlink ref="W89" r:id="rId154"/>
    <hyperlink ref="W90" r:id="rId155"/>
    <hyperlink ref="W91" r:id="rId156"/>
    <hyperlink ref="W321" r:id="rId157"/>
    <hyperlink ref="W325" r:id="rId158"/>
    <hyperlink ref="W326" r:id="rId159"/>
    <hyperlink ref="W327" r:id="rId160"/>
    <hyperlink ref="W112" r:id="rId161"/>
    <hyperlink ref="W111" r:id="rId162"/>
    <hyperlink ref="W110" r:id="rId163"/>
    <hyperlink ref="W109" r:id="rId164"/>
    <hyperlink ref="W108" r:id="rId165"/>
    <hyperlink ref="W114" r:id="rId166"/>
    <hyperlink ref="W115" r:id="rId167"/>
    <hyperlink ref="W116" r:id="rId168"/>
    <hyperlink ref="W394" r:id="rId169"/>
    <hyperlink ref="W414" r:id="rId170"/>
    <hyperlink ref="W442" r:id="rId171"/>
    <hyperlink ref="W181" r:id="rId172"/>
    <hyperlink ref="W182" r:id="rId173"/>
    <hyperlink ref="W434" r:id="rId174"/>
    <hyperlink ref="W118" r:id="rId175"/>
    <hyperlink ref="W122" r:id="rId176"/>
    <hyperlink ref="W120" r:id="rId177"/>
    <hyperlink ref="W178" r:id="rId178"/>
    <hyperlink ref="W179" r:id="rId179"/>
    <hyperlink ref="W180" r:id="rId180"/>
    <hyperlink ref="W398" r:id="rId181"/>
    <hyperlink ref="W401" r:id="rId182"/>
    <hyperlink ref="W404" r:id="rId183"/>
    <hyperlink ref="W415" r:id="rId184"/>
    <hyperlink ref="W431" r:id="rId185"/>
    <hyperlink ref="W441" r:id="rId186"/>
    <hyperlink ref="W443" r:id="rId187"/>
    <hyperlink ref="W444" r:id="rId188"/>
    <hyperlink ref="W445" r:id="rId189"/>
    <hyperlink ref="W265" r:id="rId190"/>
    <hyperlink ref="W267" r:id="rId191"/>
    <hyperlink ref="W354" r:id="rId192"/>
    <hyperlink ref="W209" r:id="rId193"/>
    <hyperlink ref="W210" r:id="rId194"/>
    <hyperlink ref="W211" r:id="rId195"/>
    <hyperlink ref="W216" r:id="rId196"/>
    <hyperlink ref="W243" r:id="rId197"/>
    <hyperlink ref="W245" r:id="rId198"/>
    <hyperlink ref="W252" r:id="rId199"/>
    <hyperlink ref="W250" r:id="rId200"/>
    <hyperlink ref="W290" r:id="rId201"/>
    <hyperlink ref="W342" r:id="rId202"/>
    <hyperlink ref="W343" r:id="rId203"/>
    <hyperlink ref="W35" r:id="rId204"/>
    <hyperlink ref="W302" r:id="rId205"/>
    <hyperlink ref="W304" r:id="rId206"/>
    <hyperlink ref="W305" r:id="rId207"/>
    <hyperlink ref="W121" r:id="rId208"/>
    <hyperlink ref="W119" r:id="rId209"/>
    <hyperlink ref="W385" r:id="rId210"/>
    <hyperlink ref="W50" r:id="rId211"/>
    <hyperlink ref="W139" r:id="rId212"/>
    <hyperlink ref="W141" r:id="rId213"/>
    <hyperlink ref="W262" r:id="rId214"/>
    <hyperlink ref="W261" r:id="rId215"/>
    <hyperlink ref="W260" r:id="rId216"/>
    <hyperlink ref="W455" r:id="rId217"/>
    <hyperlink ref="W457" r:id="rId218"/>
    <hyperlink ref="W459" r:id="rId219"/>
    <hyperlink ref="W458" r:id="rId220"/>
    <hyperlink ref="W254" r:id="rId221"/>
    <hyperlink ref="W255" r:id="rId222"/>
    <hyperlink ref="W257" r:id="rId223"/>
    <hyperlink ref="W259" r:id="rId224"/>
    <hyperlink ref="W303" r:id="rId225"/>
    <hyperlink ref="W307" r:id="rId226"/>
    <hyperlink ref="W308" r:id="rId227"/>
    <hyperlink ref="W104" r:id="rId228"/>
    <hyperlink ref="W172" r:id="rId229"/>
    <hyperlink ref="W154" r:id="rId230"/>
    <hyperlink ref="W155" r:id="rId231"/>
    <hyperlink ref="W328" r:id="rId232"/>
    <hyperlink ref="W377" r:id="rId233"/>
    <hyperlink ref="W393" r:id="rId234"/>
    <hyperlink ref="W418" r:id="rId235"/>
    <hyperlink ref="W156" r:id="rId236"/>
    <hyperlink ref="W158" r:id="rId237"/>
    <hyperlink ref="W159" r:id="rId238"/>
    <hyperlink ref="W160" r:id="rId239"/>
    <hyperlink ref="W161" r:id="rId240"/>
    <hyperlink ref="W395" r:id="rId241"/>
    <hyperlink ref="W397" r:id="rId242"/>
    <hyperlink ref="W399" r:id="rId243"/>
    <hyperlink ref="W403" r:id="rId244"/>
    <hyperlink ref="W65" r:id="rId245"/>
    <hyperlink ref="W84" r:id="rId246"/>
    <hyperlink ref="W29" r:id="rId247"/>
    <hyperlink ref="W14" r:id="rId248"/>
    <hyperlink ref="W13" r:id="rId249"/>
    <hyperlink ref="W25" r:id="rId250"/>
    <hyperlink ref="W23" r:id="rId251"/>
    <hyperlink ref="W19" r:id="rId252"/>
    <hyperlink ref="W21" r:id="rId253"/>
    <hyperlink ref="W15" r:id="rId254"/>
    <hyperlink ref="W24" r:id="rId255"/>
    <hyperlink ref="W117" r:id="rId256"/>
    <hyperlink ref="W113" r:id="rId257"/>
    <hyperlink ref="W128" r:id="rId258"/>
    <hyperlink ref="W129" r:id="rId259"/>
    <hyperlink ref="W133" r:id="rId260"/>
    <hyperlink ref="W132" r:id="rId261"/>
    <hyperlink ref="W131" r:id="rId262"/>
    <hyperlink ref="W130" r:id="rId263"/>
    <hyperlink ref="W157" r:id="rId264"/>
    <hyperlink ref="W171" r:id="rId265"/>
    <hyperlink ref="W175" r:id="rId266"/>
    <hyperlink ref="W176" r:id="rId267"/>
    <hyperlink ref="W177" r:id="rId268"/>
    <hyperlink ref="W201" r:id="rId269"/>
    <hyperlink ref="W202" r:id="rId270"/>
    <hyperlink ref="W197" r:id="rId271"/>
    <hyperlink ref="W203" r:id="rId272"/>
    <hyperlink ref="W204" r:id="rId273"/>
    <hyperlink ref="W219" r:id="rId274"/>
    <hyperlink ref="W223" r:id="rId275"/>
    <hyperlink ref="W224" r:id="rId276"/>
    <hyperlink ref="W226" r:id="rId277"/>
    <hyperlink ref="W313" r:id="rId278"/>
    <hyperlink ref="W317" r:id="rId279"/>
    <hyperlink ref="W318" r:id="rId280"/>
    <hyperlink ref="W319" r:id="rId281"/>
    <hyperlink ref="W344" r:id="rId282"/>
    <hyperlink ref="W351" r:id="rId283"/>
    <hyperlink ref="W353" r:id="rId284"/>
    <hyperlink ref="W392" r:id="rId285"/>
    <hyperlink ref="W410" r:id="rId286"/>
    <hyperlink ref="W411" r:id="rId287"/>
    <hyperlink ref="W412" r:id="rId288"/>
    <hyperlink ref="W456" r:id="rId289"/>
    <hyperlink ref="W435" r:id="rId290"/>
    <hyperlink ref="W425" r:id="rId291"/>
    <hyperlink ref="W424" r:id="rId292"/>
    <hyperlink ref="W422" r:id="rId293"/>
    <hyperlink ref="W421" r:id="rId294"/>
    <hyperlink ref="W423" r:id="rId295"/>
    <hyperlink ref="W272" r:id="rId296"/>
    <hyperlink ref="W273" r:id="rId297"/>
    <hyperlink ref="W275" r:id="rId298"/>
    <hyperlink ref="W18" r:id="rId299"/>
    <hyperlink ref="W20" r:id="rId300"/>
    <hyperlink ref="W138" r:id="rId301"/>
    <hyperlink ref="W143" r:id="rId302"/>
    <hyperlink ref="W384" r:id="rId303"/>
    <hyperlink ref="W36" r:id="rId304"/>
    <hyperlink ref="W32" r:id="rId305"/>
    <hyperlink ref="W37" r:id="rId306"/>
    <hyperlink ref="W266" r:id="rId307"/>
    <hyperlink ref="W268" r:id="rId308"/>
    <hyperlink ref="W270" r:id="rId309"/>
    <hyperlink ref="W269" r:id="rId310"/>
    <hyperlink ref="W31" r:id="rId311"/>
    <hyperlink ref="W229" r:id="rId312"/>
    <hyperlink ref="W174" r:id="rId313"/>
    <hyperlink ref="W368" r:id="rId314"/>
    <hyperlink ref="W379" r:id="rId315"/>
    <hyperlink ref="W383" r:id="rId316"/>
    <hyperlink ref="W387" r:id="rId317"/>
    <hyperlink ref="W388" r:id="rId318"/>
    <hyperlink ref="W433" r:id="rId319"/>
    <hyperlink ref="W164" r:id="rId320"/>
    <hyperlink ref="W167" r:id="rId321"/>
    <hyperlink ref="W168" r:id="rId322"/>
    <hyperlink ref="W169" r:id="rId323"/>
    <hyperlink ref="W163" r:id="rId324"/>
    <hyperlink ref="W162" r:id="rId325"/>
    <hyperlink ref="W12" r:id="rId326"/>
    <hyperlink ref="W34" r:id="rId327"/>
    <hyperlink ref="W41" r:id="rId328"/>
    <hyperlink ref="W42" r:id="rId329"/>
    <hyperlink ref="W43" r:id="rId330"/>
    <hyperlink ref="W44" r:id="rId331"/>
    <hyperlink ref="W45" r:id="rId332"/>
    <hyperlink ref="W47" r:id="rId333"/>
    <hyperlink ref="W48" r:id="rId334"/>
    <hyperlink ref="W49" r:id="rId335"/>
    <hyperlink ref="W52" r:id="rId336"/>
    <hyperlink ref="W53" r:id="rId337"/>
    <hyperlink ref="W54" r:id="rId338"/>
    <hyperlink ref="W56" r:id="rId339"/>
    <hyperlink ref="W73" r:id="rId340"/>
    <hyperlink ref="W152" r:id="rId341"/>
    <hyperlink ref="W153" r:id="rId342"/>
    <hyperlink ref="W173" r:id="rId343"/>
    <hyperlink ref="W230" r:id="rId344"/>
    <hyperlink ref="W231" r:id="rId345"/>
    <hyperlink ref="W232" r:id="rId346"/>
    <hyperlink ref="W233" r:id="rId347"/>
    <hyperlink ref="W359" r:id="rId348"/>
    <hyperlink ref="W360" r:id="rId349"/>
    <hyperlink ref="W361" r:id="rId350"/>
    <hyperlink ref="W362" r:id="rId351"/>
    <hyperlink ref="W363" r:id="rId352"/>
    <hyperlink ref="W364" r:id="rId353"/>
    <hyperlink ref="W365" r:id="rId354"/>
    <hyperlink ref="W366" r:id="rId355"/>
    <hyperlink ref="W329" r:id="rId356"/>
    <hyperlink ref="W330" r:id="rId357"/>
    <hyperlink ref="W331" r:id="rId358"/>
    <hyperlink ref="W332" r:id="rId359"/>
    <hyperlink ref="W349" r:id="rId360"/>
    <hyperlink ref="W391" r:id="rId361"/>
    <hyperlink ref="W446" r:id="rId362"/>
    <hyperlink ref="W447" r:id="rId363"/>
    <hyperlink ref="W449" r:id="rId364"/>
    <hyperlink ref="W453" r:id="rId365"/>
    <hyperlink ref="W454" r:id="rId366"/>
    <hyperlink ref="W55" r:id="rId367"/>
    <hyperlink ref="W405" r:id="rId368"/>
    <hyperlink ref="W400" r:id="rId369"/>
    <hyperlink ref="W11" r:id="rId370"/>
    <hyperlink ref="W30" r:id="rId371"/>
    <hyperlink ref="W33" r:id="rId372"/>
    <hyperlink ref="W26" r:id="rId373"/>
    <hyperlink ref="W148" r:id="rId374"/>
    <hyperlink ref="W281" r:id="rId375"/>
    <hyperlink ref="W136" r:id="rId376"/>
    <hyperlink ref="W147" r:id="rId377"/>
    <hyperlink ref="W146" r:id="rId378"/>
    <hyperlink ref="W279" r:id="rId379"/>
    <hyperlink ref="W277" r:id="rId380"/>
    <hyperlink ref="W278" r:id="rId381"/>
    <hyperlink ref="W251" r:id="rId382"/>
    <hyperlink ref="W246" r:id="rId383"/>
    <hyperlink ref="W247" r:id="rId384"/>
    <hyperlink ref="W249" r:id="rId385"/>
    <hyperlink ref="W287" r:id="rId386"/>
    <hyperlink ref="W288" r:id="rId387"/>
    <hyperlink ref="W289" r:id="rId388"/>
    <hyperlink ref="W102" r:id="rId389"/>
    <hyperlink ref="W100" r:id="rId390"/>
    <hyperlink ref="W101" r:id="rId391"/>
    <hyperlink ref="W99" r:id="rId392"/>
    <hyperlink ref="W46" r:id="rId393"/>
    <hyperlink ref="W51" r:id="rId394"/>
    <hyperlink ref="W166" r:id="rId395"/>
    <hyperlink ref="W165" r:id="rId396"/>
    <hyperlink ref="W170" r:id="rId397"/>
    <hyperlink ref="W17" r:id="rId398"/>
    <hyperlink ref="W22" r:id="rId399"/>
    <hyperlink ref="W27" r:id="rId400"/>
    <hyperlink ref="W28" r:id="rId401"/>
    <hyperlink ref="W451" r:id="rId402"/>
    <hyperlink ref="W450" r:id="rId403"/>
    <hyperlink ref="W448" r:id="rId404"/>
    <hyperlink ref="W452" r:id="rId405"/>
    <hyperlink ref="W306" r:id="rId406"/>
    <hyperlink ref="W309" r:id="rId407"/>
    <hyperlink ref="W310" r:id="rId408"/>
    <hyperlink ref="W311" r:id="rId409"/>
    <hyperlink ref="W335" r:id="rId410"/>
    <hyperlink ref="W336" r:id="rId411"/>
    <hyperlink ref="W337" r:id="rId412"/>
    <hyperlink ref="W338" r:id="rId413"/>
    <hyperlink ref="W256" r:id="rId414"/>
    <hyperlink ref="W258" r:id="rId415"/>
    <hyperlink ref="W263" r:id="rId416"/>
    <hyperlink ref="W264" r:id="rId417"/>
    <hyperlink ref="W135" r:id="rId418"/>
    <hyperlink ref="W142" r:id="rId419"/>
    <hyperlink ref="W144" r:id="rId420"/>
    <hyperlink ref="W145" r:id="rId421"/>
    <hyperlink ref="W271" r:id="rId422"/>
    <hyperlink ref="W274" r:id="rId423"/>
    <hyperlink ref="W276" r:id="rId424"/>
    <hyperlink ref="W280" r:id="rId425"/>
    <hyperlink ref="W347" r:id="rId426"/>
    <hyperlink ref="W348" r:id="rId427"/>
    <hyperlink ref="W350" r:id="rId428"/>
    <hyperlink ref="W352" r:id="rId429"/>
    <hyperlink ref="W367" r:id="rId430"/>
    <hyperlink ref="W294" r:id="rId431"/>
    <hyperlink ref="W295" r:id="rId432"/>
    <hyperlink ref="W299" r:id="rId433"/>
    <hyperlink ref="W212" r:id="rId434"/>
    <hyperlink ref="W187" r:id="rId435"/>
    <hyperlink ref="W222" r:id="rId436"/>
    <hyperlink ref="W76" r:id="rId437"/>
    <hyperlink ref="W284" r:id="rId438"/>
    <hyperlink ref="W126" r:id="rId439"/>
    <hyperlink ref="W16" r:id="rId440"/>
    <hyperlink ref="W107" r:id="rId441"/>
    <hyperlink ref="W291" r:id="rId442"/>
    <hyperlink ref="W298" r:id="rId443"/>
    <hyperlink ref="W285" r:id="rId444"/>
    <hyperlink ref="W286" r:id="rId445"/>
    <hyperlink ref="W241" r:id="rId446"/>
    <hyperlink ref="W413" r:id="rId447"/>
    <hyperlink ref="W282" r:id="rId448"/>
  </hyperlinks>
  <pageMargins left="0.7" right="0.7" top="0.75" bottom="0.75" header="0.3" footer="0.3"/>
  <pageSetup paperSize="9" orientation="portrait" r:id="rId449"/>
  <drawing r:id="rId4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46"/>
  <sheetViews>
    <sheetView zoomScaleNormal="100" workbookViewId="0">
      <pane xSplit="8" topLeftCell="I1" activePane="topRight" state="frozen"/>
      <selection pane="topRight" activeCell="L1" sqref="L1:N1"/>
    </sheetView>
  </sheetViews>
  <sheetFormatPr defaultColWidth="9.109375" defaultRowHeight="14.4"/>
  <cols>
    <col min="1" max="1" width="10.6640625" style="79" hidden="1" customWidth="1"/>
    <col min="2" max="2" width="9.109375" style="51"/>
    <col min="3" max="3" width="9.109375" style="1"/>
    <col min="4" max="4" width="9.109375" style="1" customWidth="1"/>
    <col min="5" max="5" width="12.44140625" style="1" customWidth="1"/>
    <col min="6" max="6" width="9.109375" style="1"/>
    <col min="7" max="7" width="80.5546875" style="70" customWidth="1"/>
    <col min="8" max="8" width="37.33203125" style="1" customWidth="1"/>
    <col min="9" max="9" width="9.109375" style="79"/>
    <col min="10" max="11" width="9.109375" style="80"/>
    <col min="12" max="12" width="12.109375" style="79" customWidth="1"/>
    <col min="13" max="13" width="9.109375" style="80"/>
    <col min="14" max="14" width="21.6640625" style="79" customWidth="1"/>
    <col min="15" max="15" width="14" style="80" customWidth="1"/>
    <col min="16" max="16" width="13.44140625" style="48" hidden="1" customWidth="1"/>
    <col min="17" max="17" width="14.5546875" style="48" hidden="1" customWidth="1"/>
    <col min="18" max="18" width="9.109375" style="79"/>
    <col min="19" max="19" width="15.44140625" style="80" customWidth="1"/>
    <col min="20" max="20" width="9.109375" style="80"/>
    <col min="21" max="21" width="9.109375" style="79"/>
    <col min="22" max="22" width="12" style="71" bestFit="1" customWidth="1"/>
    <col min="23" max="16384" width="9.109375" style="1"/>
  </cols>
  <sheetData>
    <row r="1" spans="1:22" s="43" customFormat="1" ht="16.5" customHeight="1">
      <c r="A1" s="75"/>
      <c r="B1" s="211"/>
      <c r="C1" s="211"/>
      <c r="D1" s="211"/>
      <c r="E1" s="211"/>
      <c r="F1" s="211"/>
      <c r="G1" s="211"/>
      <c r="H1" s="19"/>
      <c r="I1" s="75"/>
      <c r="J1" s="74"/>
      <c r="K1" s="74"/>
      <c r="L1" s="216"/>
      <c r="M1" s="217"/>
      <c r="N1" s="216"/>
      <c r="O1" s="74"/>
      <c r="P1" s="46"/>
      <c r="Q1" s="46"/>
      <c r="R1" s="75"/>
      <c r="S1" s="74"/>
      <c r="T1" s="74"/>
      <c r="U1" s="75"/>
      <c r="V1" s="44"/>
    </row>
    <row r="2" spans="1:22" s="43" customFormat="1" ht="23.25" customHeight="1">
      <c r="A2" s="75"/>
      <c r="B2" s="211"/>
      <c r="C2" s="211"/>
      <c r="D2" s="211"/>
      <c r="E2" s="211"/>
      <c r="F2" s="211"/>
      <c r="G2" s="211"/>
      <c r="H2" s="19"/>
      <c r="I2" s="75"/>
      <c r="J2" s="74"/>
      <c r="K2" s="74"/>
      <c r="L2" s="217"/>
      <c r="M2" s="217"/>
      <c r="N2" s="217"/>
      <c r="O2" s="74"/>
      <c r="P2" s="46"/>
      <c r="Q2" s="46"/>
      <c r="R2" s="75"/>
      <c r="S2" s="74"/>
      <c r="T2" s="74"/>
      <c r="U2" s="75"/>
      <c r="V2" s="44"/>
    </row>
    <row r="3" spans="1:22" s="43" customFormat="1" ht="144.75" customHeight="1">
      <c r="A3" s="75"/>
      <c r="B3" s="211"/>
      <c r="C3" s="211"/>
      <c r="D3" s="211"/>
      <c r="E3" s="211"/>
      <c r="F3" s="211"/>
      <c r="G3" s="211"/>
      <c r="H3" s="52" t="s">
        <v>1620</v>
      </c>
      <c r="I3" s="75"/>
      <c r="J3" s="74"/>
      <c r="K3" s="74"/>
      <c r="L3" s="84"/>
      <c r="M3" s="85"/>
      <c r="N3" s="77"/>
      <c r="O3" s="74"/>
      <c r="P3" s="46"/>
      <c r="Q3" s="46"/>
      <c r="R3" s="75"/>
      <c r="S3" s="74"/>
      <c r="T3" s="74"/>
      <c r="U3" s="75"/>
      <c r="V3" s="44"/>
    </row>
    <row r="4" spans="1:22" s="43" customFormat="1" ht="16.5" customHeight="1">
      <c r="A4" s="75"/>
      <c r="B4" s="19"/>
      <c r="C4" s="19"/>
      <c r="D4" s="19"/>
      <c r="E4" s="19"/>
      <c r="F4" s="19"/>
      <c r="G4" s="19"/>
      <c r="H4" s="19"/>
      <c r="I4" s="75"/>
      <c r="J4" s="74"/>
      <c r="K4" s="74"/>
      <c r="L4" s="84"/>
      <c r="M4" s="85"/>
      <c r="N4" s="77"/>
      <c r="O4" s="74"/>
      <c r="P4" s="46"/>
      <c r="Q4" s="46"/>
      <c r="R4" s="75"/>
      <c r="S4" s="74"/>
      <c r="T4" s="74"/>
      <c r="U4" s="75"/>
      <c r="V4" s="44"/>
    </row>
    <row r="5" spans="1:22" s="43" customFormat="1" ht="16.5" customHeight="1">
      <c r="A5" s="75"/>
      <c r="B5" s="19"/>
      <c r="C5" s="19"/>
      <c r="D5" s="19"/>
      <c r="E5" s="19"/>
      <c r="F5" s="19"/>
      <c r="G5" s="19"/>
      <c r="H5" s="19"/>
      <c r="I5" s="75"/>
      <c r="J5" s="74"/>
      <c r="K5" s="74"/>
      <c r="L5" s="84"/>
      <c r="M5" s="85"/>
      <c r="N5" s="77"/>
      <c r="O5" s="74"/>
      <c r="P5" s="46"/>
      <c r="Q5" s="46"/>
      <c r="R5" s="75"/>
      <c r="S5" s="74"/>
      <c r="T5" s="74"/>
      <c r="U5" s="75"/>
      <c r="V5" s="44"/>
    </row>
    <row r="6" spans="1:22" s="43" customFormat="1" ht="16.5" customHeight="1">
      <c r="A6" s="75"/>
      <c r="B6" s="19"/>
      <c r="C6" s="19"/>
      <c r="D6" s="19"/>
      <c r="E6" s="19"/>
      <c r="F6" s="19"/>
      <c r="G6" s="19"/>
      <c r="H6" s="19"/>
      <c r="I6" s="75"/>
      <c r="J6" s="74"/>
      <c r="K6" s="74"/>
      <c r="L6" s="219"/>
      <c r="M6" s="220"/>
      <c r="N6" s="219"/>
      <c r="O6" s="74"/>
      <c r="P6" s="46" t="s">
        <v>20</v>
      </c>
      <c r="Q6" s="46"/>
      <c r="R6" s="79"/>
      <c r="S6" s="74"/>
      <c r="T6" s="74"/>
      <c r="U6" s="75"/>
      <c r="V6" s="44"/>
    </row>
    <row r="7" spans="1:22" s="43" customFormat="1" ht="28.5" customHeight="1">
      <c r="A7" s="75"/>
      <c r="B7" s="19"/>
      <c r="C7" s="19"/>
      <c r="D7" s="19"/>
      <c r="E7" s="19"/>
      <c r="F7" s="19"/>
      <c r="G7" s="19"/>
      <c r="H7" s="19"/>
      <c r="I7" s="75"/>
      <c r="J7" s="74"/>
      <c r="K7" s="218"/>
      <c r="L7" s="218"/>
      <c r="M7" s="218"/>
      <c r="N7" s="218"/>
      <c r="O7" s="74"/>
      <c r="P7" s="47"/>
      <c r="Q7" s="47" t="s">
        <v>19</v>
      </c>
      <c r="R7" s="75"/>
      <c r="S7" s="74"/>
      <c r="T7" s="74"/>
      <c r="U7" s="75"/>
      <c r="V7" s="44"/>
    </row>
    <row r="8" spans="1:22" s="43" customFormat="1" ht="12.75" customHeight="1">
      <c r="A8" s="75"/>
      <c r="B8" s="19"/>
      <c r="C8" s="19"/>
      <c r="D8" s="19"/>
      <c r="E8" s="19"/>
      <c r="F8" s="19"/>
      <c r="G8" s="19"/>
      <c r="H8" s="19"/>
      <c r="I8" s="75"/>
      <c r="J8" s="74"/>
      <c r="K8" s="74"/>
      <c r="L8" s="84"/>
      <c r="M8" s="86"/>
      <c r="N8" s="78"/>
      <c r="O8" s="88"/>
      <c r="P8" s="46"/>
      <c r="Q8" s="46"/>
      <c r="R8" s="79"/>
      <c r="S8" s="74"/>
      <c r="T8" s="74"/>
      <c r="U8" s="75"/>
      <c r="V8" s="44"/>
    </row>
    <row r="9" spans="1:22" s="43" customFormat="1" ht="9.75" customHeight="1">
      <c r="A9" s="75"/>
      <c r="B9" s="49"/>
      <c r="C9" s="11"/>
      <c r="D9" s="11"/>
      <c r="E9" s="45"/>
      <c r="F9" s="45"/>
      <c r="G9" s="19"/>
      <c r="H9" s="44"/>
      <c r="I9" s="75"/>
      <c r="J9" s="74"/>
      <c r="K9" s="74"/>
      <c r="L9" s="84"/>
      <c r="M9" s="85"/>
      <c r="N9" s="77"/>
      <c r="O9" s="74"/>
      <c r="P9" s="46"/>
      <c r="Q9" s="46"/>
      <c r="R9" s="75"/>
      <c r="S9" s="74"/>
      <c r="T9" s="74"/>
      <c r="U9" s="75"/>
      <c r="V9" s="44"/>
    </row>
    <row r="10" spans="1:22" s="37" customFormat="1" ht="42" customHeight="1">
      <c r="A10" s="25" t="s">
        <v>7</v>
      </c>
      <c r="B10" s="50" t="s">
        <v>1014</v>
      </c>
      <c r="C10" s="24" t="s">
        <v>1015</v>
      </c>
      <c r="D10" s="24" t="s">
        <v>1016</v>
      </c>
      <c r="E10" s="25" t="s">
        <v>1017</v>
      </c>
      <c r="F10" s="25" t="s">
        <v>1018</v>
      </c>
      <c r="G10" s="24" t="s">
        <v>1</v>
      </c>
      <c r="H10" s="24" t="s">
        <v>2</v>
      </c>
      <c r="I10" s="24" t="s">
        <v>37</v>
      </c>
      <c r="J10" s="24" t="s">
        <v>3</v>
      </c>
      <c r="K10" s="24" t="s">
        <v>117</v>
      </c>
      <c r="L10" s="24" t="s">
        <v>1023</v>
      </c>
      <c r="M10" s="24" t="s">
        <v>4</v>
      </c>
      <c r="N10" s="25" t="s">
        <v>5</v>
      </c>
      <c r="O10" s="24" t="s">
        <v>6</v>
      </c>
      <c r="P10" s="212" t="s">
        <v>842</v>
      </c>
      <c r="Q10" s="213"/>
      <c r="R10" s="25" t="s">
        <v>1021</v>
      </c>
      <c r="S10" s="25" t="s">
        <v>7</v>
      </c>
      <c r="T10" s="25" t="s">
        <v>8</v>
      </c>
      <c r="U10" s="24" t="s">
        <v>1022</v>
      </c>
      <c r="V10" s="24" t="s">
        <v>17</v>
      </c>
    </row>
    <row r="11" spans="1:22" s="61" customFormat="1" ht="21.9" customHeight="1">
      <c r="A11" s="199">
        <v>4660237954697</v>
      </c>
      <c r="B11" s="63"/>
      <c r="C11" s="165"/>
      <c r="D11" s="26"/>
      <c r="E11" s="166">
        <v>624002570</v>
      </c>
      <c r="F11" s="166" t="s">
        <v>1229</v>
      </c>
      <c r="G11" s="167" t="s">
        <v>1491</v>
      </c>
      <c r="H11" s="168" t="s">
        <v>891</v>
      </c>
      <c r="I11" s="169" t="s">
        <v>76</v>
      </c>
      <c r="J11" s="170"/>
      <c r="K11" s="170">
        <v>149</v>
      </c>
      <c r="L11" s="171"/>
      <c r="M11" s="172">
        <v>45482</v>
      </c>
      <c r="N11" s="173" t="s">
        <v>672</v>
      </c>
      <c r="O11" s="164">
        <v>4660237954697</v>
      </c>
      <c r="P11" s="174"/>
      <c r="Q11" s="175"/>
      <c r="R11" s="176" t="s">
        <v>894</v>
      </c>
      <c r="S11" s="164">
        <v>4660237954697</v>
      </c>
      <c r="T11" s="164">
        <v>10</v>
      </c>
      <c r="U11" s="177" t="s">
        <v>10</v>
      </c>
      <c r="V11" s="33" t="s">
        <v>66</v>
      </c>
    </row>
    <row r="12" spans="1:22" s="61" customFormat="1" ht="21.9" customHeight="1">
      <c r="A12" s="199">
        <v>4660237950507</v>
      </c>
      <c r="B12" s="63"/>
      <c r="C12" s="165"/>
      <c r="D12" s="26"/>
      <c r="E12" s="164">
        <v>623003480</v>
      </c>
      <c r="F12" s="166" t="s">
        <v>1041</v>
      </c>
      <c r="G12" s="167" t="s">
        <v>952</v>
      </c>
      <c r="H12" s="168" t="s">
        <v>891</v>
      </c>
      <c r="I12" s="169" t="s">
        <v>76</v>
      </c>
      <c r="J12" s="170"/>
      <c r="K12" s="170">
        <v>149</v>
      </c>
      <c r="L12" s="171"/>
      <c r="M12" s="172">
        <v>45218</v>
      </c>
      <c r="N12" s="173" t="s">
        <v>14</v>
      </c>
      <c r="O12" s="164">
        <v>4660237950507</v>
      </c>
      <c r="P12" s="174"/>
      <c r="Q12" s="175"/>
      <c r="R12" s="176" t="s">
        <v>894</v>
      </c>
      <c r="S12" s="164">
        <v>4660237950507</v>
      </c>
      <c r="T12" s="164">
        <v>10</v>
      </c>
      <c r="U12" s="177" t="s">
        <v>10</v>
      </c>
      <c r="V12" s="33" t="s">
        <v>66</v>
      </c>
    </row>
    <row r="13" spans="1:22" s="61" customFormat="1" ht="21.9" customHeight="1">
      <c r="A13" s="199">
        <v>4660237954673</v>
      </c>
      <c r="B13" s="63"/>
      <c r="C13" s="165"/>
      <c r="D13" s="26"/>
      <c r="E13" s="166">
        <v>624002510</v>
      </c>
      <c r="F13" s="166" t="s">
        <v>1224</v>
      </c>
      <c r="G13" s="167" t="s">
        <v>1492</v>
      </c>
      <c r="H13" s="168" t="s">
        <v>891</v>
      </c>
      <c r="I13" s="169" t="s">
        <v>76</v>
      </c>
      <c r="J13" s="170"/>
      <c r="K13" s="170">
        <v>149</v>
      </c>
      <c r="L13" s="171"/>
      <c r="M13" s="172">
        <v>45482</v>
      </c>
      <c r="N13" s="173" t="s">
        <v>55</v>
      </c>
      <c r="O13" s="164">
        <v>4660237954673</v>
      </c>
      <c r="P13" s="174"/>
      <c r="Q13" s="175"/>
      <c r="R13" s="176" t="s">
        <v>894</v>
      </c>
      <c r="S13" s="164">
        <v>4660237954673</v>
      </c>
      <c r="T13" s="164">
        <v>10</v>
      </c>
      <c r="U13" s="177" t="s">
        <v>10</v>
      </c>
      <c r="V13" s="33" t="s">
        <v>66</v>
      </c>
    </row>
    <row r="14" spans="1:22" s="30" customFormat="1" ht="21.9" customHeight="1">
      <c r="A14" s="198">
        <v>4607092445694</v>
      </c>
      <c r="B14" s="63" t="s">
        <v>9</v>
      </c>
      <c r="C14" s="165"/>
      <c r="D14" s="26" t="s">
        <v>9</v>
      </c>
      <c r="E14" s="179">
        <v>621006651</v>
      </c>
      <c r="F14" s="179" t="s">
        <v>263</v>
      </c>
      <c r="G14" s="180" t="s">
        <v>1493</v>
      </c>
      <c r="H14" s="181" t="s">
        <v>176</v>
      </c>
      <c r="I14" s="182" t="s">
        <v>76</v>
      </c>
      <c r="J14" s="183">
        <v>20</v>
      </c>
      <c r="K14" s="183">
        <v>189</v>
      </c>
      <c r="L14" s="184" t="s">
        <v>25</v>
      </c>
      <c r="M14" s="185">
        <v>44781</v>
      </c>
      <c r="N14" s="186" t="s">
        <v>32</v>
      </c>
      <c r="O14" s="178">
        <v>4607092445694</v>
      </c>
      <c r="P14" s="187" t="s">
        <v>849</v>
      </c>
      <c r="Q14" s="188"/>
      <c r="R14" s="189" t="s">
        <v>12</v>
      </c>
      <c r="S14" s="178">
        <v>4607092445694</v>
      </c>
      <c r="T14" s="178">
        <v>10</v>
      </c>
      <c r="U14" s="190" t="s">
        <v>10</v>
      </c>
      <c r="V14" s="33" t="s">
        <v>66</v>
      </c>
    </row>
    <row r="15" spans="1:22" s="30" customFormat="1" ht="21.9" customHeight="1">
      <c r="A15" s="198">
        <v>4607092445700</v>
      </c>
      <c r="B15" s="63" t="str">
        <f t="shared" ref="B15:B20" si="0">IF((C15*K15)=0,"",(C15*K15))</f>
        <v/>
      </c>
      <c r="C15" s="165"/>
      <c r="D15" s="26" t="str">
        <f t="shared" ref="D15:D20" si="1">IF((C15/J15)=0,"",(C15/J15))</f>
        <v/>
      </c>
      <c r="E15" s="179">
        <v>621006611</v>
      </c>
      <c r="F15" s="179" t="s">
        <v>315</v>
      </c>
      <c r="G15" s="180" t="s">
        <v>1494</v>
      </c>
      <c r="H15" s="181" t="s">
        <v>176</v>
      </c>
      <c r="I15" s="81" t="s">
        <v>76</v>
      </c>
      <c r="J15" s="183">
        <v>20</v>
      </c>
      <c r="K15" s="183">
        <v>189</v>
      </c>
      <c r="L15" s="184" t="s">
        <v>25</v>
      </c>
      <c r="M15" s="185">
        <v>44781</v>
      </c>
      <c r="N15" s="186" t="s">
        <v>27</v>
      </c>
      <c r="O15" s="178">
        <v>4607092445700</v>
      </c>
      <c r="P15" s="214" t="s">
        <v>849</v>
      </c>
      <c r="Q15" s="215"/>
      <c r="R15" s="189" t="s">
        <v>12</v>
      </c>
      <c r="S15" s="178">
        <v>4607092445700</v>
      </c>
      <c r="T15" s="178">
        <v>10</v>
      </c>
      <c r="U15" s="190" t="s">
        <v>10</v>
      </c>
      <c r="V15" s="33" t="s">
        <v>66</v>
      </c>
    </row>
    <row r="16" spans="1:22" s="30" customFormat="1" ht="21.9" customHeight="1">
      <c r="A16" s="198">
        <v>4607092445700</v>
      </c>
      <c r="B16" s="63" t="str">
        <f t="shared" si="0"/>
        <v/>
      </c>
      <c r="C16" s="165"/>
      <c r="D16" s="26" t="str">
        <f t="shared" si="1"/>
        <v/>
      </c>
      <c r="E16" s="179">
        <v>621006612</v>
      </c>
      <c r="F16" s="179" t="s">
        <v>370</v>
      </c>
      <c r="G16" s="180" t="s">
        <v>1494</v>
      </c>
      <c r="H16" s="181" t="s">
        <v>176</v>
      </c>
      <c r="I16" s="182" t="s">
        <v>76</v>
      </c>
      <c r="J16" s="183">
        <v>20</v>
      </c>
      <c r="K16" s="183">
        <v>189</v>
      </c>
      <c r="L16" s="184" t="s">
        <v>25</v>
      </c>
      <c r="M16" s="185">
        <v>44903</v>
      </c>
      <c r="N16" s="186" t="s">
        <v>27</v>
      </c>
      <c r="O16" s="178">
        <v>4607092445700</v>
      </c>
      <c r="P16" s="214" t="s">
        <v>849</v>
      </c>
      <c r="Q16" s="215"/>
      <c r="R16" s="189" t="s">
        <v>12</v>
      </c>
      <c r="S16" s="178">
        <v>4607092445700</v>
      </c>
      <c r="T16" s="178">
        <v>10</v>
      </c>
      <c r="U16" s="190" t="s">
        <v>10</v>
      </c>
      <c r="V16" s="33" t="s">
        <v>66</v>
      </c>
    </row>
    <row r="17" spans="1:22" s="32" customFormat="1" ht="21.9" customHeight="1">
      <c r="A17" s="198">
        <v>4607092445687</v>
      </c>
      <c r="B17" s="63" t="str">
        <f t="shared" si="0"/>
        <v/>
      </c>
      <c r="C17" s="165"/>
      <c r="D17" s="26" t="str">
        <f t="shared" si="1"/>
        <v/>
      </c>
      <c r="E17" s="179">
        <v>621006661</v>
      </c>
      <c r="F17" s="179" t="s">
        <v>264</v>
      </c>
      <c r="G17" s="180" t="s">
        <v>1495</v>
      </c>
      <c r="H17" s="181" t="s">
        <v>176</v>
      </c>
      <c r="I17" s="81" t="s">
        <v>76</v>
      </c>
      <c r="J17" s="183">
        <v>20</v>
      </c>
      <c r="K17" s="183">
        <v>189</v>
      </c>
      <c r="L17" s="184" t="s">
        <v>25</v>
      </c>
      <c r="M17" s="185">
        <v>44781</v>
      </c>
      <c r="N17" s="186" t="s">
        <v>89</v>
      </c>
      <c r="O17" s="178">
        <v>4607092445687</v>
      </c>
      <c r="P17" s="214" t="s">
        <v>849</v>
      </c>
      <c r="Q17" s="215"/>
      <c r="R17" s="189" t="s">
        <v>12</v>
      </c>
      <c r="S17" s="178">
        <v>4607092445687</v>
      </c>
      <c r="T17" s="178">
        <v>10</v>
      </c>
      <c r="U17" s="190" t="s">
        <v>10</v>
      </c>
      <c r="V17" s="33" t="s">
        <v>66</v>
      </c>
    </row>
    <row r="18" spans="1:22" s="29" customFormat="1" ht="21.9" customHeight="1">
      <c r="A18" s="198">
        <v>4607092445687</v>
      </c>
      <c r="B18" s="63" t="str">
        <f t="shared" si="0"/>
        <v/>
      </c>
      <c r="C18" s="165"/>
      <c r="D18" s="26" t="str">
        <f t="shared" si="1"/>
        <v/>
      </c>
      <c r="E18" s="179">
        <v>621006662</v>
      </c>
      <c r="F18" s="179" t="s">
        <v>510</v>
      </c>
      <c r="G18" s="180" t="s">
        <v>1495</v>
      </c>
      <c r="H18" s="181" t="s">
        <v>176</v>
      </c>
      <c r="I18" s="182" t="s">
        <v>76</v>
      </c>
      <c r="J18" s="183">
        <v>20</v>
      </c>
      <c r="K18" s="183">
        <v>189</v>
      </c>
      <c r="L18" s="184" t="s">
        <v>25</v>
      </c>
      <c r="M18" s="185">
        <v>44903</v>
      </c>
      <c r="N18" s="186" t="s">
        <v>89</v>
      </c>
      <c r="O18" s="178">
        <v>4607092445687</v>
      </c>
      <c r="P18" s="214" t="s">
        <v>849</v>
      </c>
      <c r="Q18" s="215"/>
      <c r="R18" s="189" t="s">
        <v>12</v>
      </c>
      <c r="S18" s="178">
        <v>4607092445687</v>
      </c>
      <c r="T18" s="178">
        <v>10</v>
      </c>
      <c r="U18" s="190" t="s">
        <v>10</v>
      </c>
      <c r="V18" s="33" t="s">
        <v>66</v>
      </c>
    </row>
    <row r="19" spans="1:22" s="30" customFormat="1" ht="21.9" customHeight="1">
      <c r="A19" s="198">
        <v>4607092445465</v>
      </c>
      <c r="B19" s="63" t="str">
        <f t="shared" si="0"/>
        <v/>
      </c>
      <c r="C19" s="165"/>
      <c r="D19" s="26" t="str">
        <f t="shared" si="1"/>
        <v/>
      </c>
      <c r="E19" s="179">
        <v>621006621</v>
      </c>
      <c r="F19" s="179" t="s">
        <v>316</v>
      </c>
      <c r="G19" s="180" t="s">
        <v>1496</v>
      </c>
      <c r="H19" s="181" t="s">
        <v>176</v>
      </c>
      <c r="I19" s="182" t="s">
        <v>76</v>
      </c>
      <c r="J19" s="183">
        <v>20</v>
      </c>
      <c r="K19" s="183">
        <v>189</v>
      </c>
      <c r="L19" s="184" t="s">
        <v>25</v>
      </c>
      <c r="M19" s="185">
        <v>44781</v>
      </c>
      <c r="N19" s="186" t="s">
        <v>38</v>
      </c>
      <c r="O19" s="178">
        <v>4607092445465</v>
      </c>
      <c r="P19" s="214" t="s">
        <v>849</v>
      </c>
      <c r="Q19" s="215"/>
      <c r="R19" s="189" t="s">
        <v>12</v>
      </c>
      <c r="S19" s="178">
        <v>4607092445465</v>
      </c>
      <c r="T19" s="178">
        <v>10</v>
      </c>
      <c r="U19" s="190" t="s">
        <v>10</v>
      </c>
      <c r="V19" s="33" t="s">
        <v>66</v>
      </c>
    </row>
    <row r="20" spans="1:22" s="29" customFormat="1" ht="21.9" customHeight="1">
      <c r="A20" s="198">
        <v>4607092445465</v>
      </c>
      <c r="B20" s="63" t="str">
        <f t="shared" si="0"/>
        <v/>
      </c>
      <c r="C20" s="165"/>
      <c r="D20" s="26" t="str">
        <f t="shared" si="1"/>
        <v/>
      </c>
      <c r="E20" s="179">
        <v>621006622</v>
      </c>
      <c r="F20" s="179" t="s">
        <v>511</v>
      </c>
      <c r="G20" s="180" t="s">
        <v>1496</v>
      </c>
      <c r="H20" s="181" t="s">
        <v>176</v>
      </c>
      <c r="I20" s="182" t="s">
        <v>76</v>
      </c>
      <c r="J20" s="183">
        <v>20</v>
      </c>
      <c r="K20" s="183">
        <v>189</v>
      </c>
      <c r="L20" s="184" t="s">
        <v>25</v>
      </c>
      <c r="M20" s="185">
        <v>44903</v>
      </c>
      <c r="N20" s="186" t="s">
        <v>38</v>
      </c>
      <c r="O20" s="178">
        <v>4607092445465</v>
      </c>
      <c r="P20" s="214" t="s">
        <v>849</v>
      </c>
      <c r="Q20" s="215"/>
      <c r="R20" s="189" t="s">
        <v>12</v>
      </c>
      <c r="S20" s="178">
        <v>4607092445465</v>
      </c>
      <c r="T20" s="178">
        <v>10</v>
      </c>
      <c r="U20" s="190" t="s">
        <v>10</v>
      </c>
      <c r="V20" s="33" t="s">
        <v>66</v>
      </c>
    </row>
    <row r="21" spans="1:22" s="29" customFormat="1" ht="21.9" customHeight="1">
      <c r="A21" s="199">
        <v>4660237956721</v>
      </c>
      <c r="B21" s="63"/>
      <c r="C21" s="165"/>
      <c r="D21" s="26"/>
      <c r="E21" s="166">
        <v>624005750</v>
      </c>
      <c r="F21" s="166" t="s">
        <v>892</v>
      </c>
      <c r="G21" s="167" t="s">
        <v>951</v>
      </c>
      <c r="H21" s="191" t="s">
        <v>893</v>
      </c>
      <c r="I21" s="169" t="s">
        <v>76</v>
      </c>
      <c r="J21" s="170"/>
      <c r="K21" s="170">
        <v>179</v>
      </c>
      <c r="L21" s="171"/>
      <c r="M21" s="172">
        <v>45604</v>
      </c>
      <c r="N21" s="173" t="s">
        <v>156</v>
      </c>
      <c r="O21" s="164">
        <v>4660237956721</v>
      </c>
      <c r="P21" s="174"/>
      <c r="Q21" s="175"/>
      <c r="R21" s="176" t="s">
        <v>895</v>
      </c>
      <c r="S21" s="164">
        <v>4660237956721</v>
      </c>
      <c r="T21" s="164">
        <v>10</v>
      </c>
      <c r="U21" s="177" t="s">
        <v>10</v>
      </c>
      <c r="V21" s="33" t="s">
        <v>66</v>
      </c>
    </row>
    <row r="22" spans="1:22" s="32" customFormat="1" ht="21.9" customHeight="1">
      <c r="A22" s="59">
        <v>4660237954017</v>
      </c>
      <c r="B22" s="63" t="s">
        <v>9</v>
      </c>
      <c r="C22" s="26"/>
      <c r="D22" s="26" t="s">
        <v>9</v>
      </c>
      <c r="E22" s="31">
        <v>624001980</v>
      </c>
      <c r="F22" s="31" t="s">
        <v>649</v>
      </c>
      <c r="G22" s="58" t="s">
        <v>1497</v>
      </c>
      <c r="H22" s="27" t="s">
        <v>78</v>
      </c>
      <c r="I22" s="64" t="s">
        <v>76</v>
      </c>
      <c r="J22" s="82">
        <v>20</v>
      </c>
      <c r="K22" s="82">
        <v>290</v>
      </c>
      <c r="L22" s="64"/>
      <c r="M22" s="76">
        <v>45435</v>
      </c>
      <c r="N22" s="59" t="s">
        <v>156</v>
      </c>
      <c r="O22" s="57">
        <v>4660237954017</v>
      </c>
      <c r="P22" s="162" t="s">
        <v>853</v>
      </c>
      <c r="Q22" s="163"/>
      <c r="R22" s="59" t="s">
        <v>855</v>
      </c>
      <c r="S22" s="57">
        <v>4660237954017</v>
      </c>
      <c r="T22" s="57">
        <v>10</v>
      </c>
      <c r="U22" s="89" t="s">
        <v>10</v>
      </c>
      <c r="V22" s="33" t="s">
        <v>66</v>
      </c>
    </row>
    <row r="23" spans="1:22" s="32" customFormat="1" ht="21.9" customHeight="1">
      <c r="A23" s="59">
        <v>4660237954000</v>
      </c>
      <c r="B23" s="63" t="s">
        <v>9</v>
      </c>
      <c r="C23" s="26"/>
      <c r="D23" s="26" t="s">
        <v>9</v>
      </c>
      <c r="E23" s="31">
        <v>624001970</v>
      </c>
      <c r="F23" s="31" t="s">
        <v>650</v>
      </c>
      <c r="G23" s="58" t="s">
        <v>1228</v>
      </c>
      <c r="H23" s="27" t="s">
        <v>78</v>
      </c>
      <c r="I23" s="64" t="s">
        <v>76</v>
      </c>
      <c r="J23" s="82">
        <v>20</v>
      </c>
      <c r="K23" s="82">
        <v>290</v>
      </c>
      <c r="L23" s="64"/>
      <c r="M23" s="76">
        <v>45434</v>
      </c>
      <c r="N23" s="59" t="s">
        <v>444</v>
      </c>
      <c r="O23" s="57">
        <v>4660237954000</v>
      </c>
      <c r="P23" s="162" t="s">
        <v>853</v>
      </c>
      <c r="Q23" s="163"/>
      <c r="R23" s="59" t="s">
        <v>855</v>
      </c>
      <c r="S23" s="57">
        <v>4660237954000</v>
      </c>
      <c r="T23" s="57">
        <v>10</v>
      </c>
      <c r="U23" s="89" t="s">
        <v>10</v>
      </c>
      <c r="V23" s="33" t="s">
        <v>66</v>
      </c>
    </row>
    <row r="24" spans="1:22" s="32" customFormat="1" ht="21.9" customHeight="1">
      <c r="A24" s="59">
        <v>4660237953836</v>
      </c>
      <c r="B24" s="63" t="s">
        <v>9</v>
      </c>
      <c r="C24" s="26"/>
      <c r="D24" s="26" t="s">
        <v>9</v>
      </c>
      <c r="E24" s="31">
        <v>624002000</v>
      </c>
      <c r="F24" s="31" t="s">
        <v>651</v>
      </c>
      <c r="G24" s="58" t="s">
        <v>1498</v>
      </c>
      <c r="H24" s="27" t="s">
        <v>78</v>
      </c>
      <c r="I24" s="64" t="s">
        <v>76</v>
      </c>
      <c r="J24" s="82">
        <v>20</v>
      </c>
      <c r="K24" s="82">
        <v>290</v>
      </c>
      <c r="L24" s="64"/>
      <c r="M24" s="76">
        <v>45437</v>
      </c>
      <c r="N24" s="59" t="s">
        <v>89</v>
      </c>
      <c r="O24" s="57">
        <v>4660237953836</v>
      </c>
      <c r="P24" s="162" t="s">
        <v>853</v>
      </c>
      <c r="Q24" s="163"/>
      <c r="R24" s="59" t="s">
        <v>855</v>
      </c>
      <c r="S24" s="57">
        <v>4660237953836</v>
      </c>
      <c r="T24" s="57">
        <v>10</v>
      </c>
      <c r="U24" s="89" t="s">
        <v>10</v>
      </c>
      <c r="V24" s="33" t="s">
        <v>66</v>
      </c>
    </row>
    <row r="25" spans="1:22" s="37" customFormat="1" ht="21.9" customHeight="1">
      <c r="A25" s="53">
        <v>4607092446974</v>
      </c>
      <c r="B25" s="65" t="s">
        <v>9</v>
      </c>
      <c r="C25" s="40"/>
      <c r="D25" s="40" t="s">
        <v>9</v>
      </c>
      <c r="E25" s="36">
        <v>622002581</v>
      </c>
      <c r="F25" s="36" t="s">
        <v>482</v>
      </c>
      <c r="G25" s="68" t="s">
        <v>265</v>
      </c>
      <c r="H25" s="54" t="s">
        <v>118</v>
      </c>
      <c r="I25" s="81" t="s">
        <v>76</v>
      </c>
      <c r="J25" s="83">
        <v>20</v>
      </c>
      <c r="K25" s="83">
        <v>410</v>
      </c>
      <c r="L25" s="81" t="s">
        <v>25</v>
      </c>
      <c r="M25" s="87">
        <v>45113</v>
      </c>
      <c r="N25" s="53" t="s">
        <v>156</v>
      </c>
      <c r="O25" s="55">
        <v>4607092446974</v>
      </c>
      <c r="P25" s="66" t="s">
        <v>851</v>
      </c>
      <c r="Q25" s="67"/>
      <c r="R25" s="53" t="s">
        <v>852</v>
      </c>
      <c r="S25" s="55">
        <v>4607092446974</v>
      </c>
      <c r="T25" s="55">
        <v>10</v>
      </c>
      <c r="U25" s="90" t="s">
        <v>10</v>
      </c>
      <c r="V25" s="33" t="s">
        <v>66</v>
      </c>
    </row>
    <row r="26" spans="1:22" s="32" customFormat="1" ht="21.9" customHeight="1">
      <c r="A26" s="59">
        <v>4607092449951</v>
      </c>
      <c r="B26" s="63" t="s">
        <v>9</v>
      </c>
      <c r="C26" s="26"/>
      <c r="D26" s="26" t="s">
        <v>9</v>
      </c>
      <c r="E26" s="31">
        <v>623001670</v>
      </c>
      <c r="F26" s="31" t="s">
        <v>481</v>
      </c>
      <c r="G26" s="58" t="s">
        <v>480</v>
      </c>
      <c r="H26" s="27" t="s">
        <v>118</v>
      </c>
      <c r="I26" s="64" t="s">
        <v>76</v>
      </c>
      <c r="J26" s="82">
        <v>20</v>
      </c>
      <c r="K26" s="82">
        <v>410</v>
      </c>
      <c r="L26" s="64"/>
      <c r="M26" s="76">
        <v>45113</v>
      </c>
      <c r="N26" s="59" t="s">
        <v>13</v>
      </c>
      <c r="O26" s="57">
        <v>4607092449951</v>
      </c>
      <c r="P26" s="221" t="s">
        <v>851</v>
      </c>
      <c r="Q26" s="222"/>
      <c r="R26" s="59" t="s">
        <v>852</v>
      </c>
      <c r="S26" s="57">
        <v>4607092449951</v>
      </c>
      <c r="T26" s="57">
        <v>10</v>
      </c>
      <c r="U26" s="89" t="s">
        <v>10</v>
      </c>
      <c r="V26" s="33" t="s">
        <v>66</v>
      </c>
    </row>
    <row r="27" spans="1:22" s="32" customFormat="1" ht="21.9" customHeight="1">
      <c r="A27" s="59">
        <v>4607092444222</v>
      </c>
      <c r="B27" s="63"/>
      <c r="C27" s="26"/>
      <c r="D27" s="26"/>
      <c r="E27" s="31">
        <v>621001820</v>
      </c>
      <c r="F27" s="31" t="s">
        <v>1040</v>
      </c>
      <c r="G27" s="58" t="s">
        <v>1039</v>
      </c>
      <c r="H27" s="27" t="s">
        <v>118</v>
      </c>
      <c r="I27" s="64" t="s">
        <v>76</v>
      </c>
      <c r="J27" s="82">
        <v>20</v>
      </c>
      <c r="K27" s="82">
        <v>410</v>
      </c>
      <c r="L27" s="64"/>
      <c r="M27" s="76">
        <v>44781</v>
      </c>
      <c r="N27" s="59" t="s">
        <v>89</v>
      </c>
      <c r="O27" s="57">
        <v>4607092444222</v>
      </c>
      <c r="P27" s="221"/>
      <c r="Q27" s="222"/>
      <c r="R27" s="59" t="s">
        <v>852</v>
      </c>
      <c r="S27" s="57">
        <v>4607092444222</v>
      </c>
      <c r="T27" s="57">
        <v>10</v>
      </c>
      <c r="U27" s="89" t="s">
        <v>10</v>
      </c>
      <c r="V27" s="33" t="s">
        <v>66</v>
      </c>
    </row>
    <row r="28" spans="1:22" s="32" customFormat="1" ht="21.9" customHeight="1">
      <c r="A28" s="59">
        <v>4607092449555</v>
      </c>
      <c r="B28" s="192" t="str">
        <f t="shared" ref="B28:B46" si="2">IF((C28*K28)=0,"",(C28*K28))</f>
        <v/>
      </c>
      <c r="C28" s="193"/>
      <c r="D28" s="193" t="str">
        <f t="shared" ref="D28:D46" si="3">IF((C28/J28)=0,"",(C28/J28))</f>
        <v/>
      </c>
      <c r="E28" s="194">
        <v>622005750</v>
      </c>
      <c r="F28" s="195" t="s">
        <v>553</v>
      </c>
      <c r="G28" s="64" t="s">
        <v>1499</v>
      </c>
      <c r="H28" s="196" t="s">
        <v>552</v>
      </c>
      <c r="I28" s="64" t="s">
        <v>76</v>
      </c>
      <c r="J28" s="82">
        <v>20</v>
      </c>
      <c r="K28" s="82">
        <v>259</v>
      </c>
      <c r="L28" s="64"/>
      <c r="M28" s="76">
        <v>45240</v>
      </c>
      <c r="N28" s="59" t="s">
        <v>156</v>
      </c>
      <c r="O28" s="57">
        <v>4607092449555</v>
      </c>
      <c r="P28" s="223" t="s">
        <v>850</v>
      </c>
      <c r="Q28" s="224"/>
      <c r="R28" s="59" t="s">
        <v>447</v>
      </c>
      <c r="S28" s="57">
        <v>4607092449555</v>
      </c>
      <c r="T28" s="57">
        <v>10</v>
      </c>
      <c r="U28" s="89" t="s">
        <v>10</v>
      </c>
      <c r="V28" s="33" t="s">
        <v>66</v>
      </c>
    </row>
    <row r="29" spans="1:22" s="32" customFormat="1" ht="21.9" customHeight="1">
      <c r="A29" s="59">
        <v>4607092449548</v>
      </c>
      <c r="B29" s="192" t="str">
        <f t="shared" si="2"/>
        <v/>
      </c>
      <c r="C29" s="193"/>
      <c r="D29" s="193" t="str">
        <f t="shared" si="3"/>
        <v/>
      </c>
      <c r="E29" s="194">
        <v>622005740</v>
      </c>
      <c r="F29" s="195" t="s">
        <v>554</v>
      </c>
      <c r="G29" s="64" t="s">
        <v>1225</v>
      </c>
      <c r="H29" s="196" t="s">
        <v>552</v>
      </c>
      <c r="I29" s="64" t="s">
        <v>76</v>
      </c>
      <c r="J29" s="82">
        <v>20</v>
      </c>
      <c r="K29" s="82">
        <v>259</v>
      </c>
      <c r="L29" s="64"/>
      <c r="M29" s="76">
        <v>45240</v>
      </c>
      <c r="N29" s="59" t="s">
        <v>89</v>
      </c>
      <c r="O29" s="57">
        <v>4607092449548</v>
      </c>
      <c r="P29" s="223" t="s">
        <v>850</v>
      </c>
      <c r="Q29" s="224"/>
      <c r="R29" s="59" t="s">
        <v>447</v>
      </c>
      <c r="S29" s="57">
        <v>4607092449548</v>
      </c>
      <c r="T29" s="57">
        <v>10</v>
      </c>
      <c r="U29" s="89" t="s">
        <v>10</v>
      </c>
      <c r="V29" s="33" t="s">
        <v>66</v>
      </c>
    </row>
    <row r="30" spans="1:22" s="32" customFormat="1" ht="21.9" customHeight="1">
      <c r="A30" s="59">
        <v>4607092449586</v>
      </c>
      <c r="B30" s="192" t="str">
        <f t="shared" si="2"/>
        <v/>
      </c>
      <c r="C30" s="193"/>
      <c r="D30" s="193" t="str">
        <f t="shared" si="3"/>
        <v/>
      </c>
      <c r="E30" s="194">
        <v>622005780</v>
      </c>
      <c r="F30" s="195" t="s">
        <v>555</v>
      </c>
      <c r="G30" s="64" t="s">
        <v>1226</v>
      </c>
      <c r="H30" s="196" t="s">
        <v>552</v>
      </c>
      <c r="I30" s="64" t="s">
        <v>76</v>
      </c>
      <c r="J30" s="82">
        <v>20</v>
      </c>
      <c r="K30" s="82">
        <v>259</v>
      </c>
      <c r="L30" s="64"/>
      <c r="M30" s="76">
        <v>45240</v>
      </c>
      <c r="N30" s="59" t="s">
        <v>67</v>
      </c>
      <c r="O30" s="57">
        <v>4607092449586</v>
      </c>
      <c r="P30" s="223" t="s">
        <v>850</v>
      </c>
      <c r="Q30" s="224"/>
      <c r="R30" s="59" t="s">
        <v>447</v>
      </c>
      <c r="S30" s="57">
        <v>4607092449586</v>
      </c>
      <c r="T30" s="57">
        <v>10</v>
      </c>
      <c r="U30" s="89" t="s">
        <v>10</v>
      </c>
      <c r="V30" s="33" t="s">
        <v>66</v>
      </c>
    </row>
    <row r="31" spans="1:22" s="32" customFormat="1" ht="21.9" customHeight="1">
      <c r="A31" s="59">
        <v>4607092449562</v>
      </c>
      <c r="B31" s="192" t="str">
        <f t="shared" si="2"/>
        <v/>
      </c>
      <c r="C31" s="193"/>
      <c r="D31" s="193" t="str">
        <f t="shared" si="3"/>
        <v/>
      </c>
      <c r="E31" s="194">
        <v>622005760</v>
      </c>
      <c r="F31" s="195" t="s">
        <v>556</v>
      </c>
      <c r="G31" s="64" t="s">
        <v>1227</v>
      </c>
      <c r="H31" s="196" t="s">
        <v>552</v>
      </c>
      <c r="I31" s="64" t="s">
        <v>76</v>
      </c>
      <c r="J31" s="82">
        <v>20</v>
      </c>
      <c r="K31" s="82">
        <v>259</v>
      </c>
      <c r="L31" s="64"/>
      <c r="M31" s="76">
        <v>45240</v>
      </c>
      <c r="N31" s="59" t="s">
        <v>28</v>
      </c>
      <c r="O31" s="57">
        <v>4607092449562</v>
      </c>
      <c r="P31" s="223" t="s">
        <v>850</v>
      </c>
      <c r="Q31" s="224"/>
      <c r="R31" s="59" t="s">
        <v>447</v>
      </c>
      <c r="S31" s="57">
        <v>4607092449562</v>
      </c>
      <c r="T31" s="57">
        <v>10</v>
      </c>
      <c r="U31" s="89" t="s">
        <v>10</v>
      </c>
      <c r="V31" s="33" t="s">
        <v>66</v>
      </c>
    </row>
    <row r="32" spans="1:22" s="30" customFormat="1" ht="21.9" customHeight="1">
      <c r="A32" s="198">
        <v>4607092443034</v>
      </c>
      <c r="B32" s="63" t="str">
        <f t="shared" si="2"/>
        <v/>
      </c>
      <c r="C32" s="197"/>
      <c r="D32" s="26" t="str">
        <f t="shared" si="3"/>
        <v/>
      </c>
      <c r="E32" s="179">
        <v>619007793</v>
      </c>
      <c r="F32" s="179" t="s">
        <v>631</v>
      </c>
      <c r="G32" s="180" t="s">
        <v>1500</v>
      </c>
      <c r="H32" s="181" t="s">
        <v>75</v>
      </c>
      <c r="I32" s="182" t="s">
        <v>76</v>
      </c>
      <c r="J32" s="183">
        <v>20</v>
      </c>
      <c r="K32" s="183">
        <v>500</v>
      </c>
      <c r="L32" s="182" t="s">
        <v>25</v>
      </c>
      <c r="M32" s="185">
        <v>45173</v>
      </c>
      <c r="N32" s="198" t="s">
        <v>28</v>
      </c>
      <c r="O32" s="178">
        <v>4607092443034</v>
      </c>
      <c r="P32" s="221" t="s">
        <v>854</v>
      </c>
      <c r="Q32" s="222"/>
      <c r="R32" s="198" t="s">
        <v>855</v>
      </c>
      <c r="S32" s="178">
        <v>4607092443034</v>
      </c>
      <c r="T32" s="178">
        <v>10</v>
      </c>
      <c r="U32" s="190" t="s">
        <v>10</v>
      </c>
      <c r="V32" s="33" t="s">
        <v>66</v>
      </c>
    </row>
    <row r="33" spans="1:22" s="30" customFormat="1" ht="21.9" customHeight="1">
      <c r="A33" s="199">
        <v>4607092446707</v>
      </c>
      <c r="B33" s="63" t="str">
        <f t="shared" si="2"/>
        <v/>
      </c>
      <c r="C33" s="165"/>
      <c r="D33" s="26" t="str">
        <f t="shared" si="3"/>
        <v/>
      </c>
      <c r="E33" s="166">
        <v>622001430</v>
      </c>
      <c r="F33" s="166" t="s">
        <v>190</v>
      </c>
      <c r="G33" s="167" t="s">
        <v>1501</v>
      </c>
      <c r="H33" s="168" t="s">
        <v>160</v>
      </c>
      <c r="I33" s="169" t="s">
        <v>76</v>
      </c>
      <c r="J33" s="170">
        <v>20</v>
      </c>
      <c r="K33" s="170">
        <v>150</v>
      </c>
      <c r="L33" s="169"/>
      <c r="M33" s="172">
        <v>44644</v>
      </c>
      <c r="N33" s="199" t="s">
        <v>148</v>
      </c>
      <c r="O33" s="164">
        <v>4607092446707</v>
      </c>
      <c r="P33" s="221" t="s">
        <v>857</v>
      </c>
      <c r="Q33" s="222"/>
      <c r="R33" s="199" t="s">
        <v>157</v>
      </c>
      <c r="S33" s="164">
        <v>4607092446707</v>
      </c>
      <c r="T33" s="164">
        <v>10</v>
      </c>
      <c r="U33" s="177" t="s">
        <v>10</v>
      </c>
      <c r="V33" s="33" t="s">
        <v>66</v>
      </c>
    </row>
    <row r="34" spans="1:22" s="30" customFormat="1" ht="21.9" customHeight="1">
      <c r="A34" s="199">
        <v>4607092446684</v>
      </c>
      <c r="B34" s="63" t="str">
        <f t="shared" si="2"/>
        <v/>
      </c>
      <c r="C34" s="165"/>
      <c r="D34" s="26" t="str">
        <f t="shared" si="3"/>
        <v/>
      </c>
      <c r="E34" s="166">
        <v>622001410</v>
      </c>
      <c r="F34" s="166" t="s">
        <v>191</v>
      </c>
      <c r="G34" s="167" t="s">
        <v>1502</v>
      </c>
      <c r="H34" s="168" t="s">
        <v>160</v>
      </c>
      <c r="I34" s="169" t="s">
        <v>76</v>
      </c>
      <c r="J34" s="170">
        <v>20</v>
      </c>
      <c r="K34" s="170">
        <v>150</v>
      </c>
      <c r="L34" s="169"/>
      <c r="M34" s="172">
        <v>44644</v>
      </c>
      <c r="N34" s="199" t="s">
        <v>14</v>
      </c>
      <c r="O34" s="164">
        <v>4607092446684</v>
      </c>
      <c r="P34" s="221" t="s">
        <v>857</v>
      </c>
      <c r="Q34" s="222"/>
      <c r="R34" s="199" t="s">
        <v>157</v>
      </c>
      <c r="S34" s="164">
        <v>4607092446684</v>
      </c>
      <c r="T34" s="164">
        <v>10</v>
      </c>
      <c r="U34" s="177" t="s">
        <v>10</v>
      </c>
      <c r="V34" s="33" t="s">
        <v>66</v>
      </c>
    </row>
    <row r="35" spans="1:22" s="30" customFormat="1" ht="21.9" customHeight="1">
      <c r="A35" s="199">
        <v>4607092446691</v>
      </c>
      <c r="B35" s="63" t="str">
        <f t="shared" si="2"/>
        <v/>
      </c>
      <c r="C35" s="165"/>
      <c r="D35" s="26" t="str">
        <f t="shared" si="3"/>
        <v/>
      </c>
      <c r="E35" s="166">
        <v>622001420</v>
      </c>
      <c r="F35" s="166" t="s">
        <v>192</v>
      </c>
      <c r="G35" s="167" t="s">
        <v>1503</v>
      </c>
      <c r="H35" s="168" t="s">
        <v>160</v>
      </c>
      <c r="I35" s="169" t="s">
        <v>76</v>
      </c>
      <c r="J35" s="170">
        <v>20</v>
      </c>
      <c r="K35" s="170">
        <v>150</v>
      </c>
      <c r="L35" s="169"/>
      <c r="M35" s="172">
        <v>44644</v>
      </c>
      <c r="N35" s="199" t="s">
        <v>39</v>
      </c>
      <c r="O35" s="164">
        <v>4607092446691</v>
      </c>
      <c r="P35" s="221" t="s">
        <v>857</v>
      </c>
      <c r="Q35" s="222"/>
      <c r="R35" s="199" t="s">
        <v>157</v>
      </c>
      <c r="S35" s="164">
        <v>4607092446691</v>
      </c>
      <c r="T35" s="164">
        <v>10</v>
      </c>
      <c r="U35" s="177" t="s">
        <v>10</v>
      </c>
      <c r="V35" s="33" t="s">
        <v>66</v>
      </c>
    </row>
    <row r="36" spans="1:22" s="30" customFormat="1" ht="21.9" customHeight="1">
      <c r="A36" s="199">
        <v>4607092446653</v>
      </c>
      <c r="B36" s="63" t="str">
        <f t="shared" si="2"/>
        <v/>
      </c>
      <c r="C36" s="165"/>
      <c r="D36" s="26" t="str">
        <f t="shared" si="3"/>
        <v/>
      </c>
      <c r="E36" s="166">
        <v>622001380</v>
      </c>
      <c r="F36" s="166" t="s">
        <v>193</v>
      </c>
      <c r="G36" s="167" t="s">
        <v>1504</v>
      </c>
      <c r="H36" s="168" t="s">
        <v>160</v>
      </c>
      <c r="I36" s="169" t="s">
        <v>76</v>
      </c>
      <c r="J36" s="170">
        <v>20</v>
      </c>
      <c r="K36" s="170">
        <v>150</v>
      </c>
      <c r="L36" s="169"/>
      <c r="M36" s="172">
        <v>44644</v>
      </c>
      <c r="N36" s="199" t="s">
        <v>27</v>
      </c>
      <c r="O36" s="164">
        <v>4607092446653</v>
      </c>
      <c r="P36" s="221" t="s">
        <v>857</v>
      </c>
      <c r="Q36" s="222"/>
      <c r="R36" s="199" t="s">
        <v>157</v>
      </c>
      <c r="S36" s="164">
        <v>4607092446653</v>
      </c>
      <c r="T36" s="164">
        <v>10</v>
      </c>
      <c r="U36" s="177" t="s">
        <v>10</v>
      </c>
      <c r="V36" s="33" t="s">
        <v>66</v>
      </c>
    </row>
    <row r="37" spans="1:22" s="32" customFormat="1" ht="21.9" customHeight="1">
      <c r="A37" s="59">
        <v>4607092448411</v>
      </c>
      <c r="B37" s="63" t="str">
        <f t="shared" si="2"/>
        <v/>
      </c>
      <c r="C37" s="26"/>
      <c r="D37" s="26" t="str">
        <f t="shared" si="3"/>
        <v/>
      </c>
      <c r="E37" s="31">
        <v>622005170</v>
      </c>
      <c r="F37" s="31" t="s">
        <v>420</v>
      </c>
      <c r="G37" s="58" t="s">
        <v>1505</v>
      </c>
      <c r="H37" s="27" t="s">
        <v>419</v>
      </c>
      <c r="I37" s="64" t="s">
        <v>76</v>
      </c>
      <c r="J37" s="82">
        <v>20</v>
      </c>
      <c r="K37" s="82">
        <v>100</v>
      </c>
      <c r="L37" s="64"/>
      <c r="M37" s="76">
        <v>45028</v>
      </c>
      <c r="N37" s="59" t="s">
        <v>32</v>
      </c>
      <c r="O37" s="57">
        <v>4607092448411</v>
      </c>
      <c r="P37" s="221" t="s">
        <v>858</v>
      </c>
      <c r="Q37" s="222"/>
      <c r="R37" s="59" t="s">
        <v>421</v>
      </c>
      <c r="S37" s="57">
        <v>4607092448411</v>
      </c>
      <c r="T37" s="57">
        <v>10</v>
      </c>
      <c r="U37" s="89" t="s">
        <v>10</v>
      </c>
      <c r="V37" s="33" t="s">
        <v>66</v>
      </c>
    </row>
    <row r="38" spans="1:22" s="32" customFormat="1" ht="21.9" customHeight="1">
      <c r="A38" s="59">
        <v>4607092448381</v>
      </c>
      <c r="B38" s="63" t="str">
        <f t="shared" si="2"/>
        <v/>
      </c>
      <c r="C38" s="26"/>
      <c r="D38" s="26" t="str">
        <f t="shared" si="3"/>
        <v/>
      </c>
      <c r="E38" s="31">
        <v>622005130</v>
      </c>
      <c r="F38" s="31" t="s">
        <v>422</v>
      </c>
      <c r="G38" s="58" t="s">
        <v>1506</v>
      </c>
      <c r="H38" s="27" t="s">
        <v>419</v>
      </c>
      <c r="I38" s="64" t="s">
        <v>76</v>
      </c>
      <c r="J38" s="82">
        <v>20</v>
      </c>
      <c r="K38" s="82">
        <v>100</v>
      </c>
      <c r="L38" s="64"/>
      <c r="M38" s="76">
        <v>45028</v>
      </c>
      <c r="N38" s="59" t="s">
        <v>16</v>
      </c>
      <c r="O38" s="57">
        <v>4607092448381</v>
      </c>
      <c r="P38" s="221" t="s">
        <v>858</v>
      </c>
      <c r="Q38" s="222"/>
      <c r="R38" s="59" t="s">
        <v>421</v>
      </c>
      <c r="S38" s="57">
        <v>4607092448381</v>
      </c>
      <c r="T38" s="57">
        <v>10</v>
      </c>
      <c r="U38" s="89" t="s">
        <v>10</v>
      </c>
      <c r="V38" s="33" t="s">
        <v>66</v>
      </c>
    </row>
    <row r="39" spans="1:22" s="32" customFormat="1" ht="21.9" customHeight="1">
      <c r="A39" s="59">
        <v>4607092448374</v>
      </c>
      <c r="B39" s="63" t="str">
        <f t="shared" si="2"/>
        <v/>
      </c>
      <c r="C39" s="26"/>
      <c r="D39" s="26" t="str">
        <f t="shared" si="3"/>
        <v/>
      </c>
      <c r="E39" s="31">
        <v>622005150</v>
      </c>
      <c r="F39" s="31" t="s">
        <v>425</v>
      </c>
      <c r="G39" s="58" t="s">
        <v>424</v>
      </c>
      <c r="H39" s="27" t="s">
        <v>419</v>
      </c>
      <c r="I39" s="64" t="s">
        <v>76</v>
      </c>
      <c r="J39" s="82">
        <v>20</v>
      </c>
      <c r="K39" s="82">
        <v>100</v>
      </c>
      <c r="L39" s="64"/>
      <c r="M39" s="76">
        <v>45028</v>
      </c>
      <c r="N39" s="59" t="s">
        <v>13</v>
      </c>
      <c r="O39" s="57">
        <v>4607092448374</v>
      </c>
      <c r="P39" s="221" t="s">
        <v>858</v>
      </c>
      <c r="Q39" s="222"/>
      <c r="R39" s="59" t="s">
        <v>421</v>
      </c>
      <c r="S39" s="57">
        <v>4607092448374</v>
      </c>
      <c r="T39" s="57">
        <v>10</v>
      </c>
      <c r="U39" s="89" t="s">
        <v>10</v>
      </c>
      <c r="V39" s="33" t="s">
        <v>66</v>
      </c>
    </row>
    <row r="40" spans="1:22" s="32" customFormat="1" ht="29.25" customHeight="1">
      <c r="A40" s="59">
        <v>4607092448121</v>
      </c>
      <c r="B40" s="63" t="str">
        <f t="shared" si="2"/>
        <v/>
      </c>
      <c r="C40" s="26"/>
      <c r="D40" s="26" t="str">
        <f t="shared" si="3"/>
        <v/>
      </c>
      <c r="E40" s="31">
        <v>622005120</v>
      </c>
      <c r="F40" s="31" t="s">
        <v>423</v>
      </c>
      <c r="G40" s="200" t="s">
        <v>1488</v>
      </c>
      <c r="H40" s="27" t="s">
        <v>419</v>
      </c>
      <c r="I40" s="64" t="s">
        <v>76</v>
      </c>
      <c r="J40" s="82">
        <v>20</v>
      </c>
      <c r="K40" s="82">
        <v>100</v>
      </c>
      <c r="L40" s="64"/>
      <c r="M40" s="76">
        <v>45028</v>
      </c>
      <c r="N40" s="59" t="s">
        <v>670</v>
      </c>
      <c r="O40" s="57">
        <v>4607092448121</v>
      </c>
      <c r="P40" s="221" t="s">
        <v>858</v>
      </c>
      <c r="Q40" s="222"/>
      <c r="R40" s="59" t="s">
        <v>421</v>
      </c>
      <c r="S40" s="57">
        <v>4607092448121</v>
      </c>
      <c r="T40" s="57">
        <v>10</v>
      </c>
      <c r="U40" s="89" t="s">
        <v>10</v>
      </c>
      <c r="V40" s="33" t="s">
        <v>66</v>
      </c>
    </row>
    <row r="41" spans="1:22" s="32" customFormat="1" ht="21.9" customHeight="1">
      <c r="A41" s="59">
        <v>4607092448404</v>
      </c>
      <c r="B41" s="63" t="str">
        <f t="shared" si="2"/>
        <v/>
      </c>
      <c r="C41" s="26"/>
      <c r="D41" s="26" t="str">
        <f t="shared" si="3"/>
        <v/>
      </c>
      <c r="E41" s="31">
        <v>622005160</v>
      </c>
      <c r="F41" s="31" t="s">
        <v>427</v>
      </c>
      <c r="G41" s="58" t="s">
        <v>426</v>
      </c>
      <c r="H41" s="27" t="s">
        <v>419</v>
      </c>
      <c r="I41" s="64" t="s">
        <v>76</v>
      </c>
      <c r="J41" s="82">
        <v>20</v>
      </c>
      <c r="K41" s="82">
        <v>100</v>
      </c>
      <c r="L41" s="64"/>
      <c r="M41" s="76">
        <v>45028</v>
      </c>
      <c r="N41" s="59" t="s">
        <v>15</v>
      </c>
      <c r="O41" s="57">
        <v>4607092448404</v>
      </c>
      <c r="P41" s="221" t="s">
        <v>858</v>
      </c>
      <c r="Q41" s="222"/>
      <c r="R41" s="59" t="s">
        <v>421</v>
      </c>
      <c r="S41" s="57">
        <v>4607092448404</v>
      </c>
      <c r="T41" s="57">
        <v>10</v>
      </c>
      <c r="U41" s="89" t="s">
        <v>10</v>
      </c>
      <c r="V41" s="33" t="s">
        <v>66</v>
      </c>
    </row>
    <row r="42" spans="1:22" s="32" customFormat="1" ht="21.9" customHeight="1">
      <c r="A42" s="59">
        <v>4607092448398</v>
      </c>
      <c r="B42" s="63" t="str">
        <f t="shared" si="2"/>
        <v/>
      </c>
      <c r="C42" s="26"/>
      <c r="D42" s="26" t="str">
        <f t="shared" si="3"/>
        <v/>
      </c>
      <c r="E42" s="31">
        <v>622005140</v>
      </c>
      <c r="F42" s="31" t="s">
        <v>429</v>
      </c>
      <c r="G42" s="58" t="s">
        <v>428</v>
      </c>
      <c r="H42" s="27" t="s">
        <v>419</v>
      </c>
      <c r="I42" s="64" t="s">
        <v>76</v>
      </c>
      <c r="J42" s="82">
        <v>20</v>
      </c>
      <c r="K42" s="82">
        <v>100</v>
      </c>
      <c r="L42" s="64"/>
      <c r="M42" s="76">
        <v>45028</v>
      </c>
      <c r="N42" s="59" t="s">
        <v>67</v>
      </c>
      <c r="O42" s="57">
        <v>4607092448398</v>
      </c>
      <c r="P42" s="221" t="s">
        <v>858</v>
      </c>
      <c r="Q42" s="222"/>
      <c r="R42" s="59" t="s">
        <v>421</v>
      </c>
      <c r="S42" s="57">
        <v>4607092448398</v>
      </c>
      <c r="T42" s="57">
        <v>10</v>
      </c>
      <c r="U42" s="89" t="s">
        <v>10</v>
      </c>
      <c r="V42" s="33" t="s">
        <v>66</v>
      </c>
    </row>
    <row r="43" spans="1:22" s="30" customFormat="1" ht="21.9" customHeight="1">
      <c r="A43" s="199">
        <v>4607092447278</v>
      </c>
      <c r="B43" s="63" t="str">
        <f t="shared" si="2"/>
        <v/>
      </c>
      <c r="C43" s="165"/>
      <c r="D43" s="26" t="str">
        <f t="shared" si="3"/>
        <v/>
      </c>
      <c r="E43" s="166">
        <v>622003010</v>
      </c>
      <c r="F43" s="166" t="s">
        <v>194</v>
      </c>
      <c r="G43" s="167" t="s">
        <v>1507</v>
      </c>
      <c r="H43" s="168" t="s">
        <v>188</v>
      </c>
      <c r="I43" s="169" t="s">
        <v>76</v>
      </c>
      <c r="J43" s="170">
        <v>20</v>
      </c>
      <c r="K43" s="170">
        <v>150</v>
      </c>
      <c r="L43" s="169"/>
      <c r="M43" s="172">
        <v>44749</v>
      </c>
      <c r="N43" s="199" t="s">
        <v>32</v>
      </c>
      <c r="O43" s="164">
        <v>4607092447278</v>
      </c>
      <c r="P43" s="221" t="s">
        <v>856</v>
      </c>
      <c r="Q43" s="222"/>
      <c r="R43" s="199" t="s">
        <v>157</v>
      </c>
      <c r="S43" s="164">
        <v>4607092447278</v>
      </c>
      <c r="T43" s="164">
        <v>10</v>
      </c>
      <c r="U43" s="177" t="s">
        <v>10</v>
      </c>
      <c r="V43" s="33" t="s">
        <v>66</v>
      </c>
    </row>
    <row r="44" spans="1:22" s="30" customFormat="1" ht="21.9" customHeight="1">
      <c r="A44" s="199">
        <v>4607092447247</v>
      </c>
      <c r="B44" s="63" t="str">
        <f t="shared" si="2"/>
        <v/>
      </c>
      <c r="C44" s="165"/>
      <c r="D44" s="26" t="str">
        <f t="shared" si="3"/>
        <v/>
      </c>
      <c r="E44" s="166">
        <v>622003020</v>
      </c>
      <c r="F44" s="166" t="s">
        <v>195</v>
      </c>
      <c r="G44" s="167" t="s">
        <v>1508</v>
      </c>
      <c r="H44" s="168" t="s">
        <v>188</v>
      </c>
      <c r="I44" s="169" t="s">
        <v>189</v>
      </c>
      <c r="J44" s="170">
        <v>20</v>
      </c>
      <c r="K44" s="170">
        <v>150</v>
      </c>
      <c r="L44" s="169"/>
      <c r="M44" s="172">
        <v>44749</v>
      </c>
      <c r="N44" s="199" t="s">
        <v>156</v>
      </c>
      <c r="O44" s="164">
        <v>4607092447247</v>
      </c>
      <c r="P44" s="221" t="s">
        <v>856</v>
      </c>
      <c r="Q44" s="222"/>
      <c r="R44" s="199" t="s">
        <v>157</v>
      </c>
      <c r="S44" s="164">
        <v>4607092447247</v>
      </c>
      <c r="T44" s="164">
        <v>10</v>
      </c>
      <c r="U44" s="177" t="s">
        <v>10</v>
      </c>
      <c r="V44" s="33" t="s">
        <v>66</v>
      </c>
    </row>
    <row r="45" spans="1:22" s="30" customFormat="1" ht="21.9" customHeight="1">
      <c r="A45" s="199">
        <v>4607092447254</v>
      </c>
      <c r="B45" s="63" t="str">
        <f t="shared" si="2"/>
        <v/>
      </c>
      <c r="C45" s="165"/>
      <c r="D45" s="26" t="str">
        <f t="shared" si="3"/>
        <v/>
      </c>
      <c r="E45" s="166">
        <v>622002990</v>
      </c>
      <c r="F45" s="166" t="s">
        <v>196</v>
      </c>
      <c r="G45" s="167" t="s">
        <v>1509</v>
      </c>
      <c r="H45" s="168" t="s">
        <v>188</v>
      </c>
      <c r="I45" s="169" t="s">
        <v>76</v>
      </c>
      <c r="J45" s="170">
        <v>20</v>
      </c>
      <c r="K45" s="170">
        <v>150</v>
      </c>
      <c r="L45" s="169"/>
      <c r="M45" s="172">
        <v>44749</v>
      </c>
      <c r="N45" s="199" t="s">
        <v>39</v>
      </c>
      <c r="O45" s="164">
        <v>4607092447254</v>
      </c>
      <c r="P45" s="221" t="s">
        <v>856</v>
      </c>
      <c r="Q45" s="222"/>
      <c r="R45" s="199" t="s">
        <v>157</v>
      </c>
      <c r="S45" s="164">
        <v>4607092447254</v>
      </c>
      <c r="T45" s="164">
        <v>10</v>
      </c>
      <c r="U45" s="177" t="s">
        <v>10</v>
      </c>
      <c r="V45" s="33" t="s">
        <v>66</v>
      </c>
    </row>
    <row r="46" spans="1:22" s="30" customFormat="1" ht="21.9" customHeight="1">
      <c r="A46" s="199">
        <v>4607092447261</v>
      </c>
      <c r="B46" s="63" t="str">
        <f t="shared" si="2"/>
        <v/>
      </c>
      <c r="C46" s="165"/>
      <c r="D46" s="26" t="str">
        <f t="shared" si="3"/>
        <v/>
      </c>
      <c r="E46" s="166">
        <v>622003000</v>
      </c>
      <c r="F46" s="166" t="s">
        <v>197</v>
      </c>
      <c r="G46" s="167" t="s">
        <v>1510</v>
      </c>
      <c r="H46" s="168" t="s">
        <v>188</v>
      </c>
      <c r="I46" s="169" t="s">
        <v>76</v>
      </c>
      <c r="J46" s="170">
        <v>20</v>
      </c>
      <c r="K46" s="170">
        <v>150</v>
      </c>
      <c r="L46" s="169"/>
      <c r="M46" s="172">
        <v>44749</v>
      </c>
      <c r="N46" s="199" t="s">
        <v>67</v>
      </c>
      <c r="O46" s="164">
        <v>4607092447261</v>
      </c>
      <c r="P46" s="221" t="s">
        <v>856</v>
      </c>
      <c r="Q46" s="222"/>
      <c r="R46" s="199" t="s">
        <v>157</v>
      </c>
      <c r="S46" s="164">
        <v>4607092447261</v>
      </c>
      <c r="T46" s="164">
        <v>10</v>
      </c>
      <c r="U46" s="177" t="s">
        <v>10</v>
      </c>
      <c r="V46" s="33" t="s">
        <v>66</v>
      </c>
    </row>
  </sheetData>
  <autoFilter ref="A10:V46">
    <filterColumn colId="15" showButton="0"/>
  </autoFilter>
  <mergeCells count="33">
    <mergeCell ref="P43:Q43"/>
    <mergeCell ref="P44:Q44"/>
    <mergeCell ref="P38:Q38"/>
    <mergeCell ref="P39:Q39"/>
    <mergeCell ref="P40:Q40"/>
    <mergeCell ref="P41:Q41"/>
    <mergeCell ref="P42:Q42"/>
    <mergeCell ref="P16:Q16"/>
    <mergeCell ref="P17:Q17"/>
    <mergeCell ref="P32:Q32"/>
    <mergeCell ref="P29:Q29"/>
    <mergeCell ref="P30:Q30"/>
    <mergeCell ref="P33:Q33"/>
    <mergeCell ref="P46:Q46"/>
    <mergeCell ref="P26:Q26"/>
    <mergeCell ref="P27:Q27"/>
    <mergeCell ref="P28:Q28"/>
    <mergeCell ref="P37:Q37"/>
    <mergeCell ref="P31:Q31"/>
    <mergeCell ref="P35:Q35"/>
    <mergeCell ref="P36:Q36"/>
    <mergeCell ref="P34:Q34"/>
    <mergeCell ref="P45:Q45"/>
    <mergeCell ref="B1:G3"/>
    <mergeCell ref="P10:Q10"/>
    <mergeCell ref="P18:Q18"/>
    <mergeCell ref="P19:Q19"/>
    <mergeCell ref="P20:Q20"/>
    <mergeCell ref="L1:N1"/>
    <mergeCell ref="L2:N2"/>
    <mergeCell ref="K7:N7"/>
    <mergeCell ref="L6:N6"/>
    <mergeCell ref="P15:Q15"/>
  </mergeCells>
  <conditionalFormatting sqref="E33:F36 E43:F46">
    <cfRule type="expression" dxfId="41" priority="52" stopIfTrue="1">
      <formula>AND(COUNTIF(#REF!, E33)+COUNTIF(#REF!, E33)+COUNTIF(#REF!, E33)&gt;1,NOT(ISBLANK(E33)))</formula>
    </cfRule>
    <cfRule type="expression" dxfId="40" priority="53" stopIfTrue="1">
      <formula>AND(COUNTIF(#REF!, E33)+COUNTIF(#REF!, E33)+COUNTIF(#REF!, E33)&gt;1,NOT(ISBLANK(E33)))</formula>
    </cfRule>
    <cfRule type="expression" dxfId="39" priority="54" stopIfTrue="1">
      <formula>AND(COUNTIF(#REF!, E33)+COUNTIF(#REF!, E33)+COUNTIF(#REF!, E33)&gt;1,NOT(ISBLANK(E33)))</formula>
    </cfRule>
  </conditionalFormatting>
  <conditionalFormatting sqref="E33:F36 E43:F46">
    <cfRule type="expression" dxfId="38" priority="55" stopIfTrue="1">
      <formula>AND(COUNTIF(#REF!, E33)+COUNTIF(#REF!, E33)+COUNTIF(#REF!, E33)&gt;1,NOT(ISBLANK(E33)))</formula>
    </cfRule>
  </conditionalFormatting>
  <conditionalFormatting sqref="E37:F42">
    <cfRule type="expression" dxfId="37" priority="37" stopIfTrue="1">
      <formula>AND(COUNTIF(#REF!, E37)+COUNTIF(#REF!, E37)+COUNTIF(#REF!, E37)&gt;1,NOT(ISBLANK(E37)))</formula>
    </cfRule>
    <cfRule type="expression" dxfId="36" priority="38" stopIfTrue="1">
      <formula>AND(COUNTIF(#REF!, E37)+COUNTIF(#REF!, E37)+COUNTIF(#REF!, E37)&gt;1,NOT(ISBLANK(E37)))</formula>
    </cfRule>
    <cfRule type="expression" dxfId="35" priority="39" stopIfTrue="1">
      <formula>AND(COUNTIF(#REF!, E37)+COUNTIF(#REF!, E37)+COUNTIF(#REF!, E37)&gt;1,NOT(ISBLANK(E37)))</formula>
    </cfRule>
  </conditionalFormatting>
  <conditionalFormatting sqref="E37:F42">
    <cfRule type="expression" dxfId="34" priority="40" stopIfTrue="1">
      <formula>AND(COUNTIF(#REF!, E37)+COUNTIF(#REF!, E37)+COUNTIF(#REF!, E37)&gt;1,NOT(ISBLANK(E37)))</formula>
    </cfRule>
  </conditionalFormatting>
  <conditionalFormatting sqref="E32:F32 E11:F21">
    <cfRule type="expression" dxfId="33" priority="88" stopIfTrue="1">
      <formula>AND(COUNTIF($E$15:$F$20, E11)+COUNTIF(#REF!, E11)+COUNTIF(#REF!, E11)&gt;1,NOT(ISBLANK(E11)))</formula>
    </cfRule>
    <cfRule type="expression" dxfId="32" priority="89" stopIfTrue="1">
      <formula>AND(COUNTIF($E$15:$F$20, E11)+COUNTIF(#REF!, E11)+COUNTIF(#REF!, E11)&gt;1,NOT(ISBLANK(E11)))</formula>
    </cfRule>
    <cfRule type="expression" dxfId="31" priority="90" stopIfTrue="1">
      <formula>AND(COUNTIF($E$15:$F$20, E11)+COUNTIF(#REF!, E11)+COUNTIF(#REF!, E11)&gt;1,NOT(ISBLANK(E11)))</formula>
    </cfRule>
  </conditionalFormatting>
  <conditionalFormatting sqref="E32:F32 E11:F21">
    <cfRule type="expression" dxfId="30" priority="91" stopIfTrue="1">
      <formula>AND(COUNTIF($E$15:$F$20, E11)+COUNTIF(#REF!, E11)+COUNTIF(#REF!, E11)&gt;1,NOT(ISBLANK(E11)))</formula>
    </cfRule>
  </conditionalFormatting>
  <conditionalFormatting sqref="E21 F11:F30">
    <cfRule type="expression" dxfId="29" priority="65233" stopIfTrue="1">
      <formula>AND(COUNTIF($F$1049:$F$1077, E11)+COUNTIF($F$744:$F$744, E11)&gt;1,NOT(ISBLANK(E11)))</formula>
    </cfRule>
    <cfRule type="expression" dxfId="28" priority="65234" stopIfTrue="1">
      <formula>AND(COUNTIF($F$1049:$F$1077, E11)+COUNTIF($F$744:$F$744, E11)&gt;1,NOT(ISBLANK(E11)))</formula>
    </cfRule>
    <cfRule type="expression" dxfId="27" priority="65235" stopIfTrue="1">
      <formula>AND(COUNTIF($F$1049:$F$1077, E11)+COUNTIF($F$744:$F$744, E11)&gt;1,NOT(ISBLANK(E11)))</formula>
    </cfRule>
  </conditionalFormatting>
  <conditionalFormatting sqref="E21 F11:F30">
    <cfRule type="expression" dxfId="26" priority="65242" stopIfTrue="1">
      <formula>AND(COUNTIF($F$1049:$F$1077, E11)+COUNTIF($F$744:$F$744, E11)&gt;1,NOT(ISBLANK(E11)))</formula>
    </cfRule>
  </conditionalFormatting>
  <conditionalFormatting sqref="E11:F31">
    <cfRule type="expression" dxfId="25" priority="331" stopIfTrue="1">
      <formula>AND(COUNTIF($E$121:$E$122, E11)+COUNTIF($E$109:$E$119, E11)&gt;1,NOT(ISBLANK(E11)))</formula>
    </cfRule>
    <cfRule type="expression" dxfId="24" priority="332" stopIfTrue="1">
      <formula>AND(COUNTIF($E$121:$E$122, E11)+COUNTIF($E$109:$E$119, E11)&gt;1,NOT(ISBLANK(E11)))</formula>
    </cfRule>
    <cfRule type="expression" dxfId="23" priority="333" stopIfTrue="1">
      <formula>AND(COUNTIF($E$121:$E$122, E11)+COUNTIF($E$109:$E$119, E11)&gt;1,NOT(ISBLANK(E11)))</formula>
    </cfRule>
  </conditionalFormatting>
  <conditionalFormatting sqref="E11:F31">
    <cfRule type="expression" dxfId="22" priority="334" stopIfTrue="1">
      <formula>AND(COUNTIF($E$121:$E$122, E11)+COUNTIF($E$109:$E$119, E11)&gt;1,NOT(ISBLANK(E11)))</formula>
    </cfRule>
  </conditionalFormatting>
  <conditionalFormatting sqref="E11:E31">
    <cfRule type="expression" dxfId="21" priority="335" stopIfTrue="1">
      <formula>AND(COUNTIF($E$1049:$E$1052, E11)+COUNTIF($E$1054:$E$1077, E11)&gt;1,NOT(ISBLANK(E11)))</formula>
    </cfRule>
    <cfRule type="expression" dxfId="20" priority="336" stopIfTrue="1">
      <formula>AND(COUNTIF($E$1049:$E$1052, E11)+COUNTIF($E$1054:$E$1077, E11)&gt;1,NOT(ISBLANK(E11)))</formula>
    </cfRule>
    <cfRule type="expression" dxfId="19" priority="337" stopIfTrue="1">
      <formula>AND(COUNTIF($E$1049:$E$1052, E11)+COUNTIF($E$1054:$E$1077, E11)&gt;1,NOT(ISBLANK(E11)))</formula>
    </cfRule>
  </conditionalFormatting>
  <conditionalFormatting sqref="E11:E31">
    <cfRule type="expression" dxfId="18" priority="338" stopIfTrue="1">
      <formula>AND(COUNTIF($E$1049:$E$1052, E11)+COUNTIF($E$1054:$E$1077, E11)&gt;1,NOT(ISBLANK(E11)))</formula>
    </cfRule>
  </conditionalFormatting>
  <conditionalFormatting sqref="E13">
    <cfRule type="expression" dxfId="17" priority="9" stopIfTrue="1">
      <formula>AND(COUNTIF($F$1049:$F$1077, E13)+COUNTIF($F$744:$F$744, E13)&gt;1,NOT(ISBLANK(E13)))</formula>
    </cfRule>
    <cfRule type="expression" dxfId="16" priority="10" stopIfTrue="1">
      <formula>AND(COUNTIF($F$1049:$F$1077, E13)+COUNTIF($F$744:$F$744, E13)&gt;1,NOT(ISBLANK(E13)))</formula>
    </cfRule>
    <cfRule type="expression" dxfId="15" priority="11" stopIfTrue="1">
      <formula>AND(COUNTIF($F$1049:$F$1077, E13)+COUNTIF($F$744:$F$744, E13)&gt;1,NOT(ISBLANK(E13)))</formula>
    </cfRule>
  </conditionalFormatting>
  <conditionalFormatting sqref="E13">
    <cfRule type="expression" dxfId="14" priority="12" stopIfTrue="1">
      <formula>AND(COUNTIF($F$1049:$F$1077, E13)+COUNTIF($F$744:$F$744, E13)&gt;1,NOT(ISBLANK(E13)))</formula>
    </cfRule>
  </conditionalFormatting>
  <conditionalFormatting sqref="E11">
    <cfRule type="expression" dxfId="13" priority="3" stopIfTrue="1">
      <formula>AND(COUNTIF($F$1049:$F$1077, E11)+COUNTIF($F$744:$F$744, E11)&gt;1,NOT(ISBLANK(E11)))</formula>
    </cfRule>
    <cfRule type="expression" dxfId="12" priority="4" stopIfTrue="1">
      <formula>AND(COUNTIF($F$1049:$F$1077, E11)+COUNTIF($F$744:$F$744, E11)&gt;1,NOT(ISBLANK(E11)))</formula>
    </cfRule>
    <cfRule type="expression" dxfId="11" priority="5" stopIfTrue="1">
      <formula>AND(COUNTIF($F$1049:$F$1077, E11)+COUNTIF($F$744:$F$744, E11)&gt;1,NOT(ISBLANK(E11)))</formula>
    </cfRule>
  </conditionalFormatting>
  <conditionalFormatting sqref="E11">
    <cfRule type="expression" dxfId="10" priority="6" stopIfTrue="1">
      <formula>AND(COUNTIF($F$1049:$F$1077, E11)+COUNTIF($F$744:$F$744, E11)&gt;1,NOT(ISBLANK(E11)))</formula>
    </cfRule>
  </conditionalFormatting>
  <conditionalFormatting sqref="F33:F46 F9:F10 F22:F31">
    <cfRule type="expression" dxfId="9" priority="4556" stopIfTrue="1">
      <formula>AND(COUNTIF($F$1047:$F$65536, F9)+COUNTIF($F$1:$F$1042, F9)&gt;1,NOT(ISBLANK(F9)))</formula>
    </cfRule>
  </conditionalFormatting>
  <conditionalFormatting sqref="E33:E46 E9:E10 E22:E31">
    <cfRule type="expression" dxfId="8" priority="4559" stopIfTrue="1">
      <formula>AND(COUNTIF($E$1086:$E$65536, E9)+COUNTIF($E$1:$E$1078, E9)&gt;1,NOT(ISBLANK(E9)))</formula>
    </cfRule>
  </conditionalFormatting>
  <conditionalFormatting sqref="E33:F46 E9:F10 E22:F31">
    <cfRule type="expression" dxfId="7" priority="4562" stopIfTrue="1">
      <formula>AND(COUNTIF($E$953:$E$959, E9)+COUNTIF($E$1:$E$10, E9)+COUNTIF(#REF!, E9)+COUNTIF($E$402:$E$494, E9)+COUNTIF($E$790:$E$945, E9)+COUNTIF($E$706:$E$755, E9)+COUNTIF($E$293:$E$398, E9)+COUNTIF($E$36:$E$291, E9)+COUNTIF($E$977:$E$65536, E9)+COUNTIF($E$765:$E$774, E9)+COUNTIF($E$505:$E$679, E9)+COUNTIF($E$11:$E$33, E9)&gt;1,NOT(ISBLANK(E9)))</formula>
    </cfRule>
  </conditionalFormatting>
  <conditionalFormatting sqref="E33:F46 E9:F10 E22:F31">
    <cfRule type="expression" dxfId="6" priority="4565" stopIfTrue="1">
      <formula>AND(COUNTIF($E$1048:$E$1050, E9)+COUNTIF($E$997:$E$1030, E9)+COUNTIF($E$721:$E$755, E9)+COUNTIF($E$1:$E$10, E9)+COUNTIF($E$545:$E$547, E9)+COUNTIF(#REF!, E9)+COUNTIF($E$604:$E$679, E9)+COUNTIF($E$484:$E$490, E9)+COUNTIF($E$492:$E$494, E9)+COUNTIF($E$508:$E$535, E9)+COUNTIF($E$856:$E$857, E9)+COUNTIF($E$396:$E$398, E9)+COUNTIF($E$1127:$E$65536, E9)+COUNTIF($E$766:$E$774, E9)+COUNTIF($E$790:$E$840, E9)+COUNTIF($E$1034:$E$1041, E9)+COUNTIF($E$859:$E$945, E9)+COUNTIF($E$402:$E$483, E9)+COUNTIF(#REF!, E9)+COUNTIF($E$953:$E$959, E9)+COUNTIF($E$550:$E$600, E9)+COUNTIF($E$706:$E$716, E9)+COUNTIF($E$293:$E$386, E9)+COUNTIF($E$36:$E$291, E9)+COUNTIF($E$977:$E$995, E9)+COUNTIF($E$505:$E$505, E9)+COUNTIF($E$11:$E$33, E9)&gt;1,NOT(ISBLANK(E9)))</formula>
    </cfRule>
  </conditionalFormatting>
  <conditionalFormatting sqref="F33:F46 F9:F10 F22:F31">
    <cfRule type="expression" dxfId="5" priority="4568" stopIfTrue="1">
      <formula>AND(COUNTIF($F$1086:$F$65536, F9)+COUNTIF($F$1:$F$1078, F9)&gt;1,NOT(ISBLANK(F9)))</formula>
    </cfRule>
  </conditionalFormatting>
  <conditionalFormatting sqref="F32 E21:F21 F11:F20 E13 E11">
    <cfRule type="expression" dxfId="4" priority="4571" stopIfTrue="1">
      <formula>AND(COUNTIF($F$1033:$F$65536, E11)+COUNTIF($F$1:$F$1031, E11)&gt;1,NOT(ISBLANK(E11)))</formula>
    </cfRule>
  </conditionalFormatting>
  <conditionalFormatting sqref="F32 E21:F21 F11:F20 E13 E11">
    <cfRule type="expression" dxfId="3" priority="4574" stopIfTrue="1">
      <formula>AND(COUNTIF($F$1074:$F$65536, E11)+COUNTIF($F$1:$F$1065, E11)&gt;1,NOT(ISBLANK(E11)))</formula>
    </cfRule>
  </conditionalFormatting>
  <conditionalFormatting sqref="E32:F32 E11:F21">
    <cfRule type="expression" dxfId="2" priority="4577" stopIfTrue="1">
      <formula>AND(COUNTIF($E$942:$E$949, E11)+COUNTIF($E$1:$E$31, E11)+COUNTIF(#REF!, E11)+COUNTIF($E$402:$E$494, E11)+COUNTIF($E$786:$E$934, E11)+COUNTIF($E$706:$E$753, E11)+COUNTIF($E$293:$E$398, E11)+COUNTIF($E$36:$E$291, E11)+COUNTIF($E$959:$E$65536, E11)+COUNTIF($E$761:$E$773, E11)+COUNTIF($E$505:$E$679, E11)+COUNTIF($E$32:$E$33, E11)&gt;1,NOT(ISBLANK(E11)))</formula>
    </cfRule>
  </conditionalFormatting>
  <conditionalFormatting sqref="E32 E11:E21">
    <cfRule type="expression" dxfId="1" priority="4579" stopIfTrue="1">
      <formula>AND(COUNTIF($E$1074:$E$65536, E11)+COUNTIF($E$1:$E$1065, E11)&gt;1,NOT(ISBLANK(E11)))</formula>
    </cfRule>
  </conditionalFormatting>
  <conditionalFormatting sqref="E32:F32 E11:F21">
    <cfRule type="expression" dxfId="0" priority="4581" stopIfTrue="1">
      <formula>AND(COUNTIF($E$1034:$E$1034, E11)+COUNTIF($E$990:$E$1017, E11)+COUNTIF($E$721:$E$753, E11)+COUNTIF($E$1:$E$10, E11)+COUNTIF($E$545:$E$547, E11)+COUNTIF(#REF!, E11)+COUNTIF($E$604:$E$679, E11)+COUNTIF($E$484:$E$490, E11)+COUNTIF($E$492:$E$494, E11)+COUNTIF($E$508:$E$535, E11)+COUNTIF($E$849:$E$851, E11)+COUNTIF($E$396:$E$398, E11)+COUNTIF($E$1115:$E$65536, E11)+COUNTIF($E$762:$E$773, E11)+COUNTIF($E$786:$E$833, E11)+COUNTIF($E$1021:$E$1030, E11)+COUNTIF($E$856:$E$934, E11)+COUNTIF($E$402:$E$483, E11)+COUNTIF(#REF!, E11)+COUNTIF($E$942:$E$949, E11)+COUNTIF($E$550:$E$600, E11)+COUNTIF($E$706:$E$716, E11)+COUNTIF($E$293:$E$386, E11)+COUNTIF($E$36:$E$291, E11)+COUNTIF($E$959:$E$986, E11)+COUNTIF($E$505:$E$505, E11)+COUNTIF($E$32:$E$33, E11)&gt;1,NOT(ISBLANK(E11)))</formula>
    </cfRule>
  </conditionalFormatting>
  <hyperlinks>
    <hyperlink ref="V15" r:id="rId1"/>
    <hyperlink ref="V16" r:id="rId2"/>
    <hyperlink ref="V17" r:id="rId3"/>
    <hyperlink ref="V18" r:id="rId4"/>
    <hyperlink ref="V19" r:id="rId5"/>
    <hyperlink ref="V20" r:id="rId6"/>
    <hyperlink ref="V28" r:id="rId7"/>
    <hyperlink ref="V29" r:id="rId8"/>
    <hyperlink ref="V30" r:id="rId9"/>
    <hyperlink ref="V31" r:id="rId10"/>
    <hyperlink ref="V32" r:id="rId11"/>
    <hyperlink ref="V33" r:id="rId12"/>
    <hyperlink ref="V34" r:id="rId13"/>
    <hyperlink ref="V35" r:id="rId14"/>
    <hyperlink ref="V36" r:id="rId15"/>
    <hyperlink ref="V37" r:id="rId16"/>
    <hyperlink ref="V38" r:id="rId17"/>
    <hyperlink ref="V39" r:id="rId18"/>
    <hyperlink ref="V40" r:id="rId19"/>
    <hyperlink ref="V41" r:id="rId20"/>
    <hyperlink ref="V42" r:id="rId21"/>
    <hyperlink ref="V43" r:id="rId22"/>
    <hyperlink ref="V44" r:id="rId23"/>
    <hyperlink ref="V45" r:id="rId24"/>
    <hyperlink ref="V46" r:id="rId25"/>
    <hyperlink ref="V14" r:id="rId26"/>
    <hyperlink ref="V21" r:id="rId27"/>
    <hyperlink ref="V22" r:id="rId28"/>
    <hyperlink ref="V23" r:id="rId29"/>
    <hyperlink ref="V24" r:id="rId30"/>
    <hyperlink ref="V25" r:id="rId31"/>
    <hyperlink ref="V26" r:id="rId32"/>
    <hyperlink ref="V27" r:id="rId33"/>
    <hyperlink ref="V12" r:id="rId34"/>
    <hyperlink ref="V11" r:id="rId35"/>
    <hyperlink ref="V13" r:id="rId36"/>
  </hyperlinks>
  <pageMargins left="0.7" right="0.7" top="0.75" bottom="0.75" header="0.3" footer="0.3"/>
  <pageSetup paperSize="9" orientation="portrait" r:id="rId37"/>
  <ignoredErrors>
    <ignoredError sqref="B15:B20 B32:B36 B37:B46 B28:B31" unlockedFormula="1"/>
  </ignoredErrors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Книжный ассортимент</vt:lpstr>
      <vt:lpstr>ИГРЫ и ТВОРЧЕСТВО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dcterms:created xsi:type="dcterms:W3CDTF">2026-04-22T08:40:55Z</dcterms:created>
  <dcterms:modified xsi:type="dcterms:W3CDTF">2026-04-22T08:40:55Z</dcterms:modified>
</cp:coreProperties>
</file>