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7992"/>
  </bookViews>
  <sheets>
    <sheet name="Лист1" sheetId="1" r:id="rId1"/>
    <sheet name="Лист2" sheetId="2" r:id="rId2"/>
  </sheets>
  <calcPr calcId="144525" refMode="R1C1"/>
</workbook>
</file>

<file path=xl/calcChain.xml><?xml version="1.0" encoding="utf-8"?>
<calcChain xmlns="http://schemas.openxmlformats.org/spreadsheetml/2006/main">
  <c r="V119" i="1" l="1"/>
  <c r="V34" i="1"/>
  <c r="V44" i="1"/>
  <c r="V45" i="1"/>
  <c r="V112" i="1"/>
  <c r="V59" i="1"/>
  <c r="V33" i="1"/>
  <c r="V7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5" i="1"/>
  <c r="V36" i="1"/>
  <c r="V37" i="1"/>
  <c r="V38" i="1"/>
  <c r="V39" i="1"/>
  <c r="V40" i="1"/>
  <c r="V41" i="1"/>
  <c r="V42" i="1"/>
  <c r="V43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3" i="1"/>
  <c r="V114" i="1"/>
  <c r="V115" i="1"/>
  <c r="V116" i="1"/>
  <c r="V117" i="1"/>
  <c r="V118" i="1"/>
  <c r="V120" i="1"/>
  <c r="V3" i="1"/>
  <c r="V121" i="1" s="1"/>
  <c r="U121" i="1"/>
</calcChain>
</file>

<file path=xl/sharedStrings.xml><?xml version="1.0" encoding="utf-8"?>
<sst xmlns="http://schemas.openxmlformats.org/spreadsheetml/2006/main" count="1503" uniqueCount="695">
  <si>
    <t>Столбец2</t>
  </si>
  <si>
    <t>Столбец22</t>
  </si>
  <si>
    <t>Столбец3</t>
  </si>
  <si>
    <t>Столбец32</t>
  </si>
  <si>
    <t>Столбец33</t>
  </si>
  <si>
    <t>Столбец4</t>
  </si>
  <si>
    <t>Столбец5</t>
  </si>
  <si>
    <t>Столбец143</t>
  </si>
  <si>
    <t>Столбец144</t>
  </si>
  <si>
    <t>Столбец142</t>
  </si>
  <si>
    <t>Столбец15</t>
  </si>
  <si>
    <t>Автор</t>
  </si>
  <si>
    <t>Художник</t>
  </si>
  <si>
    <t>Название книги</t>
  </si>
  <si>
    <t>ISBN</t>
  </si>
  <si>
    <t>Серия</t>
  </si>
  <si>
    <t>Бумага</t>
  </si>
  <si>
    <t>стр.</t>
  </si>
  <si>
    <t>Год изд.</t>
  </si>
  <si>
    <t>Вес</t>
  </si>
  <si>
    <t>Стандарт</t>
  </si>
  <si>
    <t>Тираж</t>
  </si>
  <si>
    <t>Выходные данные</t>
  </si>
  <si>
    <t xml:space="preserve">А. Старобинец </t>
  </si>
  <si>
    <t xml:space="preserve">М. Муравски </t>
  </si>
  <si>
    <t>978-5-6045289-8-3</t>
  </si>
  <si>
    <t>Несерийное издание</t>
  </si>
  <si>
    <t>офсет</t>
  </si>
  <si>
    <t xml:space="preserve">Е. Мусатова </t>
  </si>
  <si>
    <t xml:space="preserve">Е. Волжина </t>
  </si>
  <si>
    <t>978-5-6044638-2-6</t>
  </si>
  <si>
    <t xml:space="preserve">М. Ясинская </t>
  </si>
  <si>
    <t>978-5-6045289-2-1</t>
  </si>
  <si>
    <t>УДК 821.161.1-312.9-93
ББК 84(2Рос=Рус)6
Я 21</t>
  </si>
  <si>
    <t>978-5-6044638-5-7</t>
  </si>
  <si>
    <t>Тайная дверь</t>
  </si>
  <si>
    <t>УДК 82-7-93 ББК 84.8 И 21</t>
  </si>
  <si>
    <t>Е. Рыкова</t>
  </si>
  <si>
    <t>978-5-6044638-8-8</t>
  </si>
  <si>
    <t>УДК 82-7-93
ББК 84.8
Р 21</t>
  </si>
  <si>
    <t xml:space="preserve">О. Силаева </t>
  </si>
  <si>
    <t xml:space="preserve">Е. Смоленцева;   Н. Елина </t>
  </si>
  <si>
    <t>978-5-6044638-4-0</t>
  </si>
  <si>
    <t>УДК 821.161.1-32-93  ББК 84 (2Рос=Рус)6          И 21</t>
  </si>
  <si>
    <t>В погоне за звездами. Миф о таланте и мобильности успеха</t>
  </si>
  <si>
    <t>978-5-6044141-6-3</t>
  </si>
  <si>
    <t>УДК 005.95/96 ББК 65.291.6-21 Г 86</t>
  </si>
  <si>
    <t>978-5-6040902-5-1</t>
  </si>
  <si>
    <t>Зверский детектив</t>
  </si>
  <si>
    <t>УДК 82-34 ББК 84 (2Рос=Рус) 6 С 77</t>
  </si>
  <si>
    <t>978-5-6044141-5-6</t>
  </si>
  <si>
    <t xml:space="preserve">УДК 82-34 ББК 84 (2Рос=Рус) 6 С 77 </t>
  </si>
  <si>
    <t>978-5-6043489-9-4</t>
  </si>
  <si>
    <t>Русская палитра вкусов</t>
  </si>
  <si>
    <t>978-5-6044141-7-0</t>
  </si>
  <si>
    <t>матовая мелованная</t>
  </si>
  <si>
    <t>УДК 641\642 ББК 36.997
В93</t>
  </si>
  <si>
    <t>Потерянный компас (вторая часть дилогии о Туманном дайвере)</t>
  </si>
  <si>
    <t>978-5-6044141-9-4</t>
  </si>
  <si>
    <t>УДК 821.111(73)-93 ББК 84(7Сое)-44 Р70</t>
  </si>
  <si>
    <t>978-5-6040902-4-4</t>
  </si>
  <si>
    <t>На грядке все в порядке</t>
  </si>
  <si>
    <t>978-5-6040902-1-3</t>
  </si>
  <si>
    <t>УДК 821.161-93 ББК 82(2=411.2)64-5 С27</t>
  </si>
  <si>
    <t>Горошины</t>
  </si>
  <si>
    <t>978-5-6040902-9-9</t>
  </si>
  <si>
    <t>Детский почерк</t>
  </si>
  <si>
    <t>УДК 82-053.2 ББК 84(2Рос=Рус) 6-4 К77</t>
  </si>
  <si>
    <t xml:space="preserve">УДК 821.161.1-93
ББК 84(2=411.2)64-5
В67
</t>
  </si>
  <si>
    <t>Барашки</t>
  </si>
  <si>
    <t>УДК 821.111(73)–93 ББК 84(7Сое)-44 Б70</t>
  </si>
  <si>
    <t>978-5-6042306-5-7</t>
  </si>
  <si>
    <t>978-5-6044638-3-3</t>
  </si>
  <si>
    <t>Усы, лапы, хвост</t>
  </si>
  <si>
    <t>Уют-компания</t>
  </si>
  <si>
    <t>978-5-6042306-4-0</t>
  </si>
  <si>
    <t>УДК 74.102 ББК 82-1 Б 43</t>
  </si>
  <si>
    <t>978-5-6042306-0-2</t>
  </si>
  <si>
    <t>УДК 82-34 ББК 84 С 54</t>
  </si>
  <si>
    <t>978-5-6042306-8-8</t>
  </si>
  <si>
    <t>Ложки-поварешки</t>
  </si>
  <si>
    <t>978-5-6042306-1-9</t>
  </si>
  <si>
    <t>УДК 087.5 ББК 84(2Рос=Рус)44 Ф 39</t>
  </si>
  <si>
    <t>Королевство М</t>
  </si>
  <si>
    <t>978-5-6042306-2-6</t>
  </si>
  <si>
    <t>УДК 82 – 132
ББК 84(2 = 411. 2)6 И 26</t>
  </si>
  <si>
    <t>Весь год</t>
  </si>
  <si>
    <t>УДК 821.161.1-93 ББК 84(2=411.2)64 Ч 50</t>
  </si>
  <si>
    <t>Землеройки и щелезубы</t>
  </si>
  <si>
    <t>978-5-6042306-9-5</t>
  </si>
  <si>
    <t>УДК 821.161.1 ББК 84 (2Рос=Рус)6 Ш63</t>
  </si>
  <si>
    <t>978-5-6043489-1-8</t>
  </si>
  <si>
    <t>УДК 821.161.1-053.2 ББК 84 (2=411.2) М69</t>
  </si>
  <si>
    <t>978-5-6042306-7-1</t>
  </si>
  <si>
    <t>УДК 821.161.1-93
ББК 84(2=411.2)64-44
С 24</t>
  </si>
  <si>
    <t>Заяц на взлетной полосе</t>
  </si>
  <si>
    <t>978-5-6043489-5-6</t>
  </si>
  <si>
    <t>УДК 821.161.1-23-93 ББК 84 (2Рос=Рус)6 С 37</t>
  </si>
  <si>
    <t>Страница один</t>
  </si>
  <si>
    <t>978-5-6043489-2-5</t>
  </si>
  <si>
    <t>978-5-6043489-0-1</t>
  </si>
  <si>
    <t>Мясное меню</t>
  </si>
  <si>
    <t>978-5-6040902-2-0</t>
  </si>
  <si>
    <t>УДК 005.32 ББК 88.571.3 Г 86</t>
  </si>
  <si>
    <t xml:space="preserve">Д. Йоффе, М. Квэк </t>
  </si>
  <si>
    <t>978-5-6045289-3-8</t>
  </si>
  <si>
    <t>978-5-9905904-3-4</t>
  </si>
  <si>
    <t>М.Храмкова</t>
  </si>
  <si>
    <t xml:space="preserve"> 978-5-6045289-9-0</t>
  </si>
  <si>
    <t>Д. Нарожный</t>
  </si>
  <si>
    <t>978-5-9909373-4-5</t>
  </si>
  <si>
    <t>978-5-6042306-3-3</t>
  </si>
  <si>
    <t>Т. Петровска</t>
  </si>
  <si>
    <t>978-5-6046082-0-3</t>
  </si>
  <si>
    <t>П. Черниловская</t>
  </si>
  <si>
    <t>С. Диманд</t>
  </si>
  <si>
    <t>Бывают звери разные</t>
  </si>
  <si>
    <t>978-5-6045289-4-5</t>
  </si>
  <si>
    <t>УДК 821.161.1-93=111 ББК 83.84(2=411.2) 64-5 Ч-49</t>
  </si>
  <si>
    <t>Т. Михеева</t>
  </si>
  <si>
    <t>Ю. Биленко</t>
  </si>
  <si>
    <t>978-5-6045289-5-2</t>
  </si>
  <si>
    <t>УДК 821.161.1-053.2 ББК 84(2=411.2)6  М 69</t>
  </si>
  <si>
    <t>УДК 821.161.1-312.9-93 ББК 84(2Рос=Рус)6 Я 21</t>
  </si>
  <si>
    <t>Возрастное ограничение</t>
  </si>
  <si>
    <t>Столбец16</t>
  </si>
  <si>
    <t>12+</t>
  </si>
  <si>
    <t>6+</t>
  </si>
  <si>
    <t>0+</t>
  </si>
  <si>
    <t>16+</t>
  </si>
  <si>
    <t>Переплёт</t>
  </si>
  <si>
    <t>Столбец17</t>
  </si>
  <si>
    <t>7Бц</t>
  </si>
  <si>
    <t>УДК 821.161.1-312.9  ББК 84 (2Рос=Рус) Х89</t>
  </si>
  <si>
    <t>мягкий</t>
  </si>
  <si>
    <t>Столбец18</t>
  </si>
  <si>
    <t>Жанр</t>
  </si>
  <si>
    <t>киберпанк</t>
  </si>
  <si>
    <t>фэнтези</t>
  </si>
  <si>
    <t>деловая дитература</t>
  </si>
  <si>
    <t>приключения</t>
  </si>
  <si>
    <t>мистическая повесть</t>
  </si>
  <si>
    <t>литературная сказка</t>
  </si>
  <si>
    <t>фантастика</t>
  </si>
  <si>
    <t>детский детектив</t>
  </si>
  <si>
    <t>спин-офф, литературная сказка</t>
  </si>
  <si>
    <t>книга рецептов</t>
  </si>
  <si>
    <t>сказка</t>
  </si>
  <si>
    <t>современная сказка</t>
  </si>
  <si>
    <t>готическая сказка</t>
  </si>
  <si>
    <t>повесть</t>
  </si>
  <si>
    <t>сборник стихов</t>
  </si>
  <si>
    <t>Х. Хафез</t>
  </si>
  <si>
    <t>978-5-6046082-1-0</t>
  </si>
  <si>
    <t>УДК 001.895 (091) ББК 72.3 + 65–551 Х 99</t>
  </si>
  <si>
    <t>978-5-6046082-7-2</t>
  </si>
  <si>
    <t>В. Харебова</t>
  </si>
  <si>
    <t>О. Батурина</t>
  </si>
  <si>
    <t>978-5-6046082-6-5</t>
  </si>
  <si>
    <t>Ю. Иванова</t>
  </si>
  <si>
    <t>УДК 821.161.1-93
ББК 84(2=411. 2)64 - 44 Х 20</t>
  </si>
  <si>
    <t>Л. Волкова</t>
  </si>
  <si>
    <t>Н. Елина</t>
  </si>
  <si>
    <t>978-5-6046082-3-4</t>
  </si>
  <si>
    <t>УДК 82-053.2 ББК 84 (2Рос=Рус) 6-4 В 67</t>
  </si>
  <si>
    <t>А. Уткин</t>
  </si>
  <si>
    <t>фантастическая повесть</t>
  </si>
  <si>
    <t>М. Воронцова</t>
  </si>
  <si>
    <t>УДК 005.21
ББК 65.291.213 И75</t>
  </si>
  <si>
    <t>УДК 82 – 34
ББК 84 (2Рос=Рус) 6 С 77</t>
  </si>
  <si>
    <t>УДК 821.161.1-053.2
ББК 84(2=411.2)6 М 69</t>
  </si>
  <si>
    <t>Е. Аксёнова</t>
  </si>
  <si>
    <t>978-5-6047270-2-7</t>
  </si>
  <si>
    <t>УДК 821.161.1-053.2 ББК 84 (2=411.2)6 А 41</t>
  </si>
  <si>
    <t>А. Соя</t>
  </si>
  <si>
    <t>978-5-6047270-1-0</t>
  </si>
  <si>
    <t>А. Кравченко</t>
  </si>
  <si>
    <t>Е. Глейзер</t>
  </si>
  <si>
    <t xml:space="preserve">978-5-6047270-5-8 </t>
  </si>
  <si>
    <t>978-5-6047270-6-5</t>
  </si>
  <si>
    <t>978-5-6047270-8-9</t>
  </si>
  <si>
    <t>А. Безлюдная</t>
  </si>
  <si>
    <t>М. Волкова</t>
  </si>
  <si>
    <t>978-5-6047794-0-8</t>
  </si>
  <si>
    <t>сказочная повесть</t>
  </si>
  <si>
    <t>Е. Коробова</t>
  </si>
  <si>
    <t>978-5-6047270-9-6</t>
  </si>
  <si>
    <t>УДК 82-7-93 ББК 84.8 К 55</t>
  </si>
  <si>
    <t>К. Аммерман, Б. Гройсберг</t>
  </si>
  <si>
    <t>Осколки стеклянного потолка. Преодоление барьеров, мешающих карьерному росту женщин</t>
  </si>
  <si>
    <t>978-5-6047270-4-1</t>
  </si>
  <si>
    <t>Август Ро</t>
  </si>
  <si>
    <t>978-5-6047794-5-3</t>
  </si>
  <si>
    <t>УДК 82–34 ББК 84 (2Рос=Рус) 6 С 77</t>
  </si>
  <si>
    <t>978-5-6047794-4-6</t>
  </si>
  <si>
    <t>Ген Химеры. Книга первая</t>
  </si>
  <si>
    <t>Стратегия дзюдо</t>
  </si>
  <si>
    <t>УДК 82-7-93
ББК 84.8 Р 21</t>
  </si>
  <si>
    <t>978-5-6047270-7-2</t>
  </si>
  <si>
    <t>А. Кашура</t>
  </si>
  <si>
    <t>Т. Мартынова</t>
  </si>
  <si>
    <t>978-5-6047794-1-5</t>
  </si>
  <si>
    <t xml:space="preserve">УДК 82.161.1–053.2 ББК 84(2=411.2)6  К 31
</t>
  </si>
  <si>
    <t>М. Аромштам</t>
  </si>
  <si>
    <t>978-5-6047794-8-4</t>
  </si>
  <si>
    <t>УДК 821.161.1-3-93; ББК 84(2Рос=Рус)6-4   А 84</t>
  </si>
  <si>
    <t>Е. Каграманова</t>
  </si>
  <si>
    <t>978-5-6047794-2-2</t>
  </si>
  <si>
    <t>УДК 821.161.1–93 ; ББК 84 (2=411.2)64–44 К 77</t>
  </si>
  <si>
    <t>М. Закрученко</t>
  </si>
  <si>
    <t>А. Олейников</t>
  </si>
  <si>
    <t>978-5-6047794-6-0</t>
  </si>
  <si>
    <t>УДК 82.161.1–053.2
ББК 84(2=411.2)6  О 52</t>
  </si>
  <si>
    <t>УДК 82.161.1–053.2
ББК 84(2=411.2)6
З 20</t>
  </si>
  <si>
    <t>978-5-6048907-2-1</t>
  </si>
  <si>
    <t>Дайте слово!</t>
  </si>
  <si>
    <t>Перелётные дети</t>
  </si>
  <si>
    <t>7бЦ</t>
  </si>
  <si>
    <t>978-5-6048907-4-5</t>
  </si>
  <si>
    <t>Т. Балашова</t>
  </si>
  <si>
    <t>978-5-6048907-8-3</t>
  </si>
  <si>
    <t>УДК 821.161.1 ББК 84(2Рос=Рус)6 В67</t>
  </si>
  <si>
    <t>978-5-6048907-1-4</t>
  </si>
  <si>
    <t>Н. Евдокимова</t>
  </si>
  <si>
    <t>А. Ботвич</t>
  </si>
  <si>
    <t>Т. Петровска, Д. Петровски</t>
  </si>
  <si>
    <t>978-5-6049403-1-0 </t>
  </si>
  <si>
    <t>УДК 821.161.1 ББК  84(2Рос=Рус)6 Б 86</t>
  </si>
  <si>
    <t>стихи для детей</t>
  </si>
  <si>
    <t>Столбец20</t>
  </si>
  <si>
    <t>П. Полярная</t>
  </si>
  <si>
    <t> 978-5-6048907-6-9</t>
  </si>
  <si>
    <t>УДК 2-7-93 ББК  84.8 Р.21</t>
  </si>
  <si>
    <t>Рубеж стихий. Забытая правда. Книга первая</t>
  </si>
  <si>
    <t>Ю. Кузнецова</t>
  </si>
  <si>
    <t>Е. Шмырёва</t>
  </si>
  <si>
    <t>978-5-6048907-7-6</t>
  </si>
  <si>
    <t>УДК 821.161.1 ББК 84(2Рос=Рус)6 К891</t>
  </si>
  <si>
    <t>А. Балатёнышева</t>
  </si>
  <si>
    <t xml:space="preserve">Мы - Виражи! </t>
  </si>
  <si>
    <t>Далеко за лесом</t>
  </si>
  <si>
    <t>сказочная повесть о животных</t>
  </si>
  <si>
    <t>Ю. Высоцкая</t>
  </si>
  <si>
    <t>Ю. Симбирская</t>
  </si>
  <si>
    <t>И. Свинин</t>
  </si>
  <si>
    <t>Т. Шипулина</t>
  </si>
  <si>
    <t>Е. Чертова</t>
  </si>
  <si>
    <t>А. Игнатова</t>
  </si>
  <si>
    <t>Е. Фельдман</t>
  </si>
  <si>
    <t>С. Белорусец</t>
  </si>
  <si>
    <t xml:space="preserve"> С. Блэквуд</t>
  </si>
  <si>
    <t>С. Блэквуд</t>
  </si>
  <si>
    <t>Н. Волкова</t>
  </si>
  <si>
    <t>Дж. Росс</t>
  </si>
  <si>
    <t>Б. Гройсберг</t>
  </si>
  <si>
    <t>А. Малейко</t>
  </si>
  <si>
    <t>978-5-6049403-0-3</t>
  </si>
  <si>
    <t>УДК 82.161.1–053.2 ББК 84(2=411.2)6  М18</t>
  </si>
  <si>
    <t>Н. Песочинская</t>
  </si>
  <si>
    <t>978-5-6049403-5-8</t>
  </si>
  <si>
    <t>Кисть и перо</t>
  </si>
  <si>
    <t>УДК 821.161.1 ББК 84(2Рос=Рус)6 П 28</t>
  </si>
  <si>
    <t>Золотое сердце</t>
  </si>
  <si>
    <t>Театр "Хамелеон"</t>
  </si>
  <si>
    <t>978-5-6049403-9-6</t>
  </si>
  <si>
    <t> 978-5-6049403-4-1 </t>
  </si>
  <si>
    <t>УДК 821.161.1 ББК 84(2=411.2)6 Е 15</t>
  </si>
  <si>
    <t> 978-5-6049403-8-9 </t>
  </si>
  <si>
    <t xml:space="preserve">УДК 82.161.1–053.2 ББК 84(2=411.2)6 О 52 </t>
  </si>
  <si>
    <t>978-5-6050493-2-6</t>
  </si>
  <si>
    <t>978-5-6050493-1-9</t>
  </si>
  <si>
    <t>УДК 821.111(73)–93 ББК 84(7Сое)–44 Б70</t>
  </si>
  <si>
    <t>978-5-6050493-0-2</t>
  </si>
  <si>
    <t>УДК 821.161.1-053.2 ББК 84(2=411.2)6 М69</t>
  </si>
  <si>
    <t xml:space="preserve">Е. Смоленцева, Е. Глейзер </t>
  </si>
  <si>
    <t>978-5-6049403-3-4 </t>
  </si>
  <si>
    <t>УДК 821.161.1-32-93  ББК 84 (2Рос=Рус)6 С 36</t>
  </si>
  <si>
    <t>978-5-6050493-9-5</t>
  </si>
  <si>
    <t>Однажды летом мы спасли Джульетту</t>
  </si>
  <si>
    <t>А. Киселёв</t>
  </si>
  <si>
    <t>978-5-6050961-1-5</t>
  </si>
  <si>
    <t>УДК 821.161.1 ББК 84(2Рос=Рус)6 К 44</t>
  </si>
  <si>
    <t>О. Уланова</t>
  </si>
  <si>
    <t>978-5-6050961-2-2</t>
  </si>
  <si>
    <t>УДК 821.161.1-3-93 ББК 84(2=411.2)6-47 А42</t>
  </si>
  <si>
    <t>Братство рыжих. Продолжение книги "Под созвездием бродячих псов"</t>
  </si>
  <si>
    <t>Столбец182</t>
  </si>
  <si>
    <t>Обложка</t>
  </si>
  <si>
    <t xml:space="preserve">https://disk.yandex.ru/i/vlELCdHJc4uYmA </t>
  </si>
  <si>
    <t>https://disk.yandex.ru/i/1sKPIVgGOX_1ig</t>
  </si>
  <si>
    <t>https://disk.yandex.ru/i/goNvckXoXgHWZQ</t>
  </si>
  <si>
    <t>https://disk.yandex.ru/i/V5FiSTNpa75QCA</t>
  </si>
  <si>
    <t>https://disk.yandex.ru/i/nAy3XxNXBTHXhQ</t>
  </si>
  <si>
    <t>https://disk.yandex.ru/i/42akflm7AbBMnw</t>
  </si>
  <si>
    <t>https://disk.yandex.ru/i/TktP1tibabPnNQ</t>
  </si>
  <si>
    <t>https://disk.yandex.ru/i/V8hDH6WdeU8LWQ</t>
  </si>
  <si>
    <t>https://disk.yandex.ru/i/m-2iVW44osJxYw</t>
  </si>
  <si>
    <t>https://disk.yandex.ru/i/FKjF4-hcQVEm4Q</t>
  </si>
  <si>
    <t>https://disk.yandex.ru/i/gyQfAO0EFjX0vw</t>
  </si>
  <si>
    <t>https://disk.yandex.ru/i/Ry9jeQKs3acLog</t>
  </si>
  <si>
    <t>https://disk.yandex.ru/d/VgjlBwuUUANDEA</t>
  </si>
  <si>
    <t>https://disk.yandex.ru/i/WsARlqHE_zRR1g</t>
  </si>
  <si>
    <t>https://disk.yandex.ru/i/AvHbZzZ9AmsGRA</t>
  </si>
  <si>
    <t>https://disk.yandex.ru/i/C-qNkeeerGz45Q</t>
  </si>
  <si>
    <t>https://disk.yandex.ru/i/bbkQUuJE4X8iIQ</t>
  </si>
  <si>
    <t>https://disk.yandex.ru/i/TaM_L8MHSyKpXA</t>
  </si>
  <si>
    <t>https://disk.yandex.ru/i/3D1OCIXkG6G39A</t>
  </si>
  <si>
    <t>https://disk.yandex.ru/i/jSayJsQI0WrVmQ</t>
  </si>
  <si>
    <t>https://disk.yandex.ru/i/hppA7PW4jaPgjw</t>
  </si>
  <si>
    <t>https://disk.yandex.ru/i/aKYOJMIZhK1-1w</t>
  </si>
  <si>
    <t>https://disk.yandex.ru/i/S7kJicLh1yByuA</t>
  </si>
  <si>
    <t>https://disk.yandex.ru/i/bIs2rkvq9KR3kw</t>
  </si>
  <si>
    <t>https://disk.yandex.ru/i/oQBaZtxxh160bg</t>
  </si>
  <si>
    <t>https://disk.yandex.ru/i/VQIO68WRkymwWw</t>
  </si>
  <si>
    <t>https://disk.yandex.ru/i/1a78uJEY1d8G_w</t>
  </si>
  <si>
    <t>https://disk.yandex.ru/i/gbYZFtnddxt4Qw</t>
  </si>
  <si>
    <t>https://disk.yandex.ru/i/5_XoWW5QMtQVnQ</t>
  </si>
  <si>
    <t>https://disk.yandex.ru/i/DzgRYs_yPhTy1g</t>
  </si>
  <si>
    <t>https://disk.yandex.ru/i/-DxptLO7h-mK5A</t>
  </si>
  <si>
    <t>https://disk.yandex.ru/i/16omRbqlV2QDfA</t>
  </si>
  <si>
    <t>https://disk.yandex.ru/i/LK4oHGVar8tf2g</t>
  </si>
  <si>
    <t>https://disk.yandex.ru/i/dr6QDFHi39R11A</t>
  </si>
  <si>
    <t>https://disk.yandex.ru/i/SoiQIIHA39WviA</t>
  </si>
  <si>
    <t>https://disk.yandex.ru/i/8VxWfxre5quiQQ</t>
  </si>
  <si>
    <t>https://disk.yandex.ru/i/brlGOvcMiN6EXQ</t>
  </si>
  <si>
    <t>https://disk.yandex.ru/i/eNxbDGXv62fijg</t>
  </si>
  <si>
    <t>https://disk.yandex.ru/i/mjhvXi50WHiqyQ</t>
  </si>
  <si>
    <t>https://disk.yandex.ru/i/fghIT6bEfnIweQ</t>
  </si>
  <si>
    <t>https://disk.yandex.ru/i/Eo0vTMhA6081Ew</t>
  </si>
  <si>
    <t>https://disk.yandex.ru/i/VCht8nKwL27IcQ</t>
  </si>
  <si>
    <t>https://disk.yandex.ru/i/1-gvrt-oTTiITg</t>
  </si>
  <si>
    <t>https://disk.yandex.ru/i/3kAEjff8IkDonw</t>
  </si>
  <si>
    <t>https://disk.yandex.ru/i/OUZPzaJ72APZsQ</t>
  </si>
  <si>
    <t>https://disk.yandex.ru/i/Vs-Csn59ykVFIQ</t>
  </si>
  <si>
    <t>https://disk.yandex.ru/i/L7D0GE8mX_DOVQ</t>
  </si>
  <si>
    <t>https://disk.yandex.ru/i/CN6BXZNDONE1Zw</t>
  </si>
  <si>
    <t>https://disk.yandex.ru/i/_uG1-aXiOFoVJA</t>
  </si>
  <si>
    <t>https://disk.yandex.ru/i/P9SZ_V6Ngk0RJw</t>
  </si>
  <si>
    <t>https://disk.yandex.ru/i/GGEpbqfSraa0aA</t>
  </si>
  <si>
    <t>https://disk.yandex.ru/i/hZL_6XHcgGkXbw</t>
  </si>
  <si>
    <t>https://disk.yandex.ru/i/IHfe2uwyKWAybw</t>
  </si>
  <si>
    <t>https://disk.yandex.ru/i/iB5bnSWT9TjYcA</t>
  </si>
  <si>
    <t>https://disk.yandex.ru/i/EiUtrrUEP-g-Zw</t>
  </si>
  <si>
    <t>https://disk.yandex.ru/i/2xJPVzJ3g2mkmA</t>
  </si>
  <si>
    <t>https://disk.yandex.ru/i/etHwAQ3tZ9OJLQ</t>
  </si>
  <si>
    <t>https://disk.yandex.ru/i/wDyECRaZsh_N1Q</t>
  </si>
  <si>
    <t>https://disk.yandex.ru/i/P-Cm9rop4yJ1yA</t>
  </si>
  <si>
    <t>https://disk.yandex.ru/i/lBT7DYxdjvk7QA</t>
  </si>
  <si>
    <t>https://disk.yandex.ru/i/dFhl0o00anH-Rg</t>
  </si>
  <si>
    <t>https://disk.yandex.ru/i/f1bXIrqJGCO6Lg</t>
  </si>
  <si>
    <t>https://disk.yandex.ru/i/eFXx3GcYVWghHQ</t>
  </si>
  <si>
    <t>https://disk.yandex.ru/i/g_--IP3T4O5HyA</t>
  </si>
  <si>
    <t>https://disk.yandex.ru/i/FqBWdahXm74zgg</t>
  </si>
  <si>
    <t>https://disk.yandex.ru/i/4IUc5JOZCdbpGA</t>
  </si>
  <si>
    <t>https://disk.yandex.ru/i/OCbyR6na0fxTYQ</t>
  </si>
  <si>
    <t>https://disk.yandex.ru/i/DvjNmBEKCAyZdQ</t>
  </si>
  <si>
    <t>https://disk.yandex.ru/i/8TspyyMEAtQRlQ</t>
  </si>
  <si>
    <t>https://disk.yandex.ru/i/hKshpW5-Odvy8w</t>
  </si>
  <si>
    <t>https://disk.yandex.ru/i/B29XOCI5QF1zzQ</t>
  </si>
  <si>
    <t>https://disk.yandex.ru/i/ig3A9XtHHYxTHA</t>
  </si>
  <si>
    <t>https://disk.yandex.ru/i/C61iO8az94wnyw</t>
  </si>
  <si>
    <t>https://disk.yandex.ru/d/r3WYsitnrWLjgA</t>
  </si>
  <si>
    <t>978-5-6050961-0-8</t>
  </si>
  <si>
    <t>мягкая обложка</t>
  </si>
  <si>
    <t>https://disk.yandex.ru/d/faxaoHVnZO4Mog</t>
  </si>
  <si>
    <t>А. Зюльманова</t>
  </si>
  <si>
    <t>978-5-6050961-3-9</t>
  </si>
  <si>
    <t>https://disk.yandex.ru/i/20EGdDBZuXiIHA</t>
  </si>
  <si>
    <t>978-5-6050961-9-1</t>
  </si>
  <si>
    <t>https://disk.yandex.ru/i/tPB33-tesCc74A</t>
  </si>
  <si>
    <t>978-5-6050961-5-3</t>
  </si>
  <si>
    <t>УДК 82-7-93 ББК 84.8 И21</t>
  </si>
  <si>
    <t>https://disk.yandex.ru/i/aH8z04a1vP9T1A</t>
  </si>
  <si>
    <t>В. Лебедева</t>
  </si>
  <si>
    <t>М. Костенко</t>
  </si>
  <si>
    <t>978-5-6050961-8-4</t>
  </si>
  <si>
    <t>УДК 82.161.1-34-93 ББК 84(2=411.2)6-445.13 Л33</t>
  </si>
  <si>
    <t>https://disk.yandex.ru/i/Eu4SOKALiGeQ0Q</t>
  </si>
  <si>
    <t>978-5-6052552-0-8</t>
  </si>
  <si>
    <t>https://disk.yandex.ru/i/ZI0e-bL4u0wd9A</t>
  </si>
  <si>
    <t>978-5-6052552-1-5</t>
  </si>
  <si>
    <t>https://disk.yandex.ru/d/d2DNYqSs1CmcWA</t>
  </si>
  <si>
    <t>Школа юных волшебниц мисс Элликотт</t>
  </si>
  <si>
    <t>Рубеж стихий. Иные знания. Книга вторая</t>
  </si>
  <si>
    <t>У. Бисерова</t>
  </si>
  <si>
    <t>В. Голубева</t>
  </si>
  <si>
    <t xml:space="preserve"> 978-5-6052552-3-9</t>
  </si>
  <si>
    <t>УДК 821.161.1-312.9-93 ББК 84(2=411.2)6-442 Б65</t>
  </si>
  <si>
    <t>https://disk.yandex.ru/d/AOSxgrDVKIaOOA</t>
  </si>
  <si>
    <t>Странник Тим. Миражи Амальгамы. Книга вторая</t>
  </si>
  <si>
    <t>А. Малухина</t>
  </si>
  <si>
    <t>978-5-6050961-6-0</t>
  </si>
  <si>
    <t>УДК 82-34-93 ББК 84(2=411.2)6 М19</t>
  </si>
  <si>
    <t>https://disk.yandex.ru/d/Jmr469XzCxHgFg</t>
  </si>
  <si>
    <t>Наследники Триглава. Книга первая</t>
  </si>
  <si>
    <t>Е. Кочеткова</t>
  </si>
  <si>
    <t>978-5-6052552-2-2</t>
  </si>
  <si>
    <t xml:space="preserve">УДК 821.161.1–93
ББК 84(2=411.2)64-44
С 24
</t>
  </si>
  <si>
    <t>https://disk.yandex.ru/d/NdfpxUelCTcusQ</t>
  </si>
  <si>
    <t>978-5-6052552-7-7</t>
  </si>
  <si>
    <t>978-5-6050493-5-7</t>
  </si>
  <si>
    <t>https://disk.yandex.ru/d/PbfwPK2Ec8gXgA</t>
  </si>
  <si>
    <t>https://disk.yandex.ru/i/fNcqlaNeDyqMEg</t>
  </si>
  <si>
    <t>Л. Горницкая</t>
  </si>
  <si>
    <t>повесть (магический реализм)</t>
  </si>
  <si>
    <t>978-5-6050961-4-6</t>
  </si>
  <si>
    <r>
      <t xml:space="preserve">Туманный дайвер (первая часть дилогии). </t>
    </r>
    <r>
      <rPr>
        <b/>
        <sz val="16"/>
        <color indexed="10"/>
        <rFont val="Times New Roman"/>
        <family val="1"/>
        <charset val="204"/>
      </rPr>
      <t>НЕТ В НАЛИЧИИ</t>
    </r>
  </si>
  <si>
    <t>УДК 821.161.1-312.9-93 ББК 84(2=411.2)6-445.13 Г 69</t>
  </si>
  <si>
    <t>https://disk.yandex.ru/d/kOsD4hk4tDU8Kw</t>
  </si>
  <si>
    <t>Е. Перлова</t>
  </si>
  <si>
    <t>Е. Смоленцева</t>
  </si>
  <si>
    <t>978-5-6052552-9-1</t>
  </si>
  <si>
    <t>УДК 821-93 ББК 84(2=411.2)64-5 П 26</t>
  </si>
  <si>
    <t>М. Бородицкая</t>
  </si>
  <si>
    <t>978-5-6052552-8-4</t>
  </si>
  <si>
    <t>УДК 821.161.1 -93 ББК 84(2=411.2)64-5 Б 83</t>
  </si>
  <si>
    <t>https://disk.yandex.ru/d/k8WjnnpqZ8BL8w</t>
  </si>
  <si>
    <t>https://disk.yandex.ru/d/w231IRKS1_dG0A</t>
  </si>
  <si>
    <t>Зверские сказки. БЕСТСЕЛЛЕР</t>
  </si>
  <si>
    <t>Е. Ядренцева</t>
  </si>
  <si>
    <t>Н. Полюшкина</t>
  </si>
  <si>
    <t>978-5-6053217-1-2</t>
  </si>
  <si>
    <t>978-5-6053217-0-5</t>
  </si>
  <si>
    <t>Г. Узрютова</t>
  </si>
  <si>
    <t>Ю. Узрютова</t>
  </si>
  <si>
    <t>978-5-6050961-7-7</t>
  </si>
  <si>
    <t>978-5-6053217-2-9</t>
  </si>
  <si>
    <t>УДК 82.161.1-312.9-93 ББК 84(2=411.2)6-445.13 О 53</t>
  </si>
  <si>
    <t>https://disk.yandex.ru/d/DeegCcbEkEtszw</t>
  </si>
  <si>
    <t>УДК 821.161.1 ББК 84(2=411.2)6 У 348</t>
  </si>
  <si>
    <t>УДК 821.161.1–053.2 ББК 84(2=411.2)6 П 53</t>
  </si>
  <si>
    <t>УДК 82.161.1-312.9-93 ББК 84(2=411.2)6-445.13 Я37</t>
  </si>
  <si>
    <t>Таракан из Руанды</t>
  </si>
  <si>
    <t>На Онатару. Летопись небесного пловца. Книга вторая</t>
  </si>
  <si>
    <t>М. Храмкова</t>
  </si>
  <si>
    <t>978-5-6053217-4-3</t>
  </si>
  <si>
    <t>978-5-6053217-3-6</t>
  </si>
  <si>
    <t>УДК 821.161.1-312.9 ББК 84(2Рос=Рус) Х89</t>
  </si>
  <si>
    <t>Рубеж стихий. Голоса пробуждённых. Книга третья. НОВИНКА</t>
  </si>
  <si>
    <t>Е. Леденёва</t>
  </si>
  <si>
    <t>978-5-6053217-7-4</t>
  </si>
  <si>
    <t>УДК 82.161.1-312.9-93 ББК 84(2=411.2)6-445.13 Л39</t>
  </si>
  <si>
    <t>Столбец192</t>
  </si>
  <si>
    <t>Премии, каталоги</t>
  </si>
  <si>
    <t>Каталог "100 лучших новых книг для детей и подростков" 2023</t>
  </si>
  <si>
    <t>Каталог "100 лучших новых книг для детей и подростков" 2023. Короткий список "Книгуру"</t>
  </si>
  <si>
    <t>Каталог "100 лучших новых книг для детей и подростков", 2022</t>
  </si>
  <si>
    <t>Международная премия им. В. Крапивина в 2021 г., каталог "100 лучших новых книг для детей и подростков", 2022</t>
  </si>
  <si>
    <t>Всероссийская премия на лучшее произведение для детей и юношества «Книгуру», каталог "100 лучших новых книг для детей и подростков", 2022</t>
  </si>
  <si>
    <t>Каталог "100 лучших новых книг для детей и подростков" 2021</t>
  </si>
  <si>
    <t>Каталог "100 лучшихновых книг для детей и подростков" 2021. Финалист премии "Русский детектив"</t>
  </si>
  <si>
    <t>Каталог "100 лучших новых книг для детей и подростков", 2019</t>
  </si>
  <si>
    <t>Специальная номинация «Другая детская книга» премии «Рукопись года", 2022; премия "Большая сказка", 2023; шорт-лист Национальной премии по литературе, 2024</t>
  </si>
  <si>
    <t>Премия «Большая сказка» имени Эдуарда Успенского; каталог "100 лучших новых книг для детей и подростков", 2021</t>
  </si>
  <si>
    <t>Каталог "100 лучших новых книг для детей и подростков", 2018</t>
  </si>
  <si>
    <t>Международный конкурс книжной иллюстрации и дизайна «Образ книги»</t>
  </si>
  <si>
    <t>Каталог "100 лучших новых книг для детей и подростков", 2019; Международная детская литературная премия имени В.П. Крапивина</t>
  </si>
  <si>
    <t>Международная детская литературная премия имени В.П. Крапивина; каталог "100 лучших новых книг для детей и подростков", 2023</t>
  </si>
  <si>
    <t>Международная детская литературная премия имени В.П. Крапивина, Международный каталог «Белые вороны» (The White Ravens); каталог "100 лучших новых книг для детей и подростков", 2020</t>
  </si>
  <si>
    <t>Литературная премия «Алиса» им. Кира Булычева, 2020</t>
  </si>
  <si>
    <t>Премия "Русский детектив", 2020</t>
  </si>
  <si>
    <t>Международный конкурс книжной иллюстрации и дизайна «Образ книги», 2019</t>
  </si>
  <si>
    <t>Международная детская литературная премия имени В.П. Крапивина,2022; каталог "100 лучших новых книг для детей и подростков", 2024</t>
  </si>
  <si>
    <t>Международный конкурс книжной иллюстрации и дизайна «Образ книги», 2020</t>
  </si>
  <si>
    <t>Международная детская литературная премия имени В.П. Крапивина, 2018</t>
  </si>
  <si>
    <t>Каталог "100 лучших новых книг для детей и подростков", 2024</t>
  </si>
  <si>
    <t>Каталог "100 лучших новых книг для детей и подростков", 2025</t>
  </si>
  <si>
    <t>Е. Огнева</t>
  </si>
  <si>
    <t>А. Завойская</t>
  </si>
  <si>
    <t>978-5-6052552-5-3</t>
  </si>
  <si>
    <t>Кувшинки</t>
  </si>
  <si>
    <t>УДК 82.161.1-312.9-93 ББК  84(2=411.2)6-445.13 О38</t>
  </si>
  <si>
    <t xml:space="preserve">Конкурс "Лоцманы книжных морей", 2024 </t>
  </si>
  <si>
    <t>Amazon.com — «Книга года», 2013;  Kirkus Review — «Лучшая книга» 2014, Booklist — «Выбор редактора», 2014</t>
  </si>
  <si>
    <t>Уважаемая фея</t>
  </si>
  <si>
    <t>Международный каталог «Белые вороны» (The White Ravens); премия "Образ книги 2023"</t>
  </si>
  <si>
    <t>Международный конкурс книжной иллюстрации и дизайна «Образ книги», 2023; лауреат конкурса «Книга года: Сибирь — Евразия», 2023</t>
  </si>
  <si>
    <t>Е. Трофимчук</t>
  </si>
  <si>
    <t>978-5-6053217-5-0</t>
  </si>
  <si>
    <t>Гербарий путешественника Полянского</t>
  </si>
  <si>
    <t>УДК 82.161.1-312.9-93 ББК  84(2=411.2)6-445.13 Т76</t>
  </si>
  <si>
    <t>И. Голдин</t>
  </si>
  <si>
    <t>УДК 821.161.1–053.2 ББК 84(2Рос=Рус)6 Г60</t>
  </si>
  <si>
    <t>978-5-6053217-6-7</t>
  </si>
  <si>
    <t>Сосновая крепость. Второй тираж</t>
  </si>
  <si>
    <t>На острове вулканов. Второй тираж</t>
  </si>
  <si>
    <t>Корабль "Снежный". Второй тираж</t>
  </si>
  <si>
    <t>Когда отдыхают ангелы. Второй тираж</t>
  </si>
  <si>
    <t>Про китессу Мурочку, которая считала себя кошкой. Второй тираж</t>
  </si>
  <si>
    <t>Восьмирье. Мечты и пичальки. Книга третья. БЕСТСЕЛЛЕР</t>
  </si>
  <si>
    <t>Дорога на Тортугу. Второй тираж</t>
  </si>
  <si>
    <t>Восьмирье. Ночная радуга. Книга вторая. БЕСТСЕЛЛЕР</t>
  </si>
  <si>
    <t>Тайны Чароводья. Логово изгнанных. Книга третья. БЕСТСЕЛЛЕР</t>
  </si>
  <si>
    <t>Джинкс. Книга первая. Второй тираж</t>
  </si>
  <si>
    <t>Магия Джинкса. Книга вторая. Второй тираж</t>
  </si>
  <si>
    <t>Пламя Джинкса. Книга третья. Второй тираж</t>
  </si>
  <si>
    <t>Правдивая история Федерико Рафинелли. Третий тираж</t>
  </si>
  <si>
    <t>Тайны Чароводья. Друг или враг. Книга вторая. БЕСТСЕЛЛЕР</t>
  </si>
  <si>
    <t>Илуиты. Сохраняющая равновесие. Книга первая. НОВИНКА</t>
  </si>
  <si>
    <t>Дженни Далфин и Скрытые земли. Печать Магуса. Книга третья</t>
  </si>
  <si>
    <t>Наследники Триглава. Двери зимы. Книга вторая</t>
  </si>
  <si>
    <t>Великая река. Другой берег. Книга первая</t>
  </si>
  <si>
    <t>Зверский детектив. Тёмное прошлое. Пальмовый дневник каракала полиции. БЕСТСЕЛЛЕР</t>
  </si>
  <si>
    <t>Сказки Чароводья. Спин-офф к циклу "Тайны Чароводья"</t>
  </si>
  <si>
    <t>Семь прях. Джалар. Книга шестая. БЕСТСЕЛЛЕР</t>
  </si>
  <si>
    <t>Семь прях. Лита. Книга пятая. БЕСТСЕЛЛЕР</t>
  </si>
  <si>
    <t>Дженни Далфин и Скрытые земли. Замок на болотах. Книга вторая</t>
  </si>
  <si>
    <t>Дженни Далфин и Скрытые земли. Девочка и химера. Книга первая</t>
  </si>
  <si>
    <t>Зверский детектив. Хвостоеды. БЕСТСЕЛЛЕР</t>
  </si>
  <si>
    <t>Семь прях. Тайрин. Книга третья. Второй тираж. БЕСТСЕЛЛЕР</t>
  </si>
  <si>
    <t>Семь прях. Кьяра. Книга вторая. Второй тираж. БЕСТСЕЛЛЕР</t>
  </si>
  <si>
    <t>Зверский детектив. Боги Манго. БЕСТСЕЛЛЕР</t>
  </si>
  <si>
    <t>Глобальный инноватор. Как нации обретали и теряли инноватционное лидерство</t>
  </si>
  <si>
    <t>ЗАКАЗ, шт</t>
  </si>
  <si>
    <t>ИТОГО, руб</t>
  </si>
  <si>
    <t>Столбец21</t>
  </si>
  <si>
    <t>Лауреат "Книгуру", 2020</t>
  </si>
  <si>
    <t>Столбец23</t>
  </si>
  <si>
    <t>Столбец24</t>
  </si>
  <si>
    <t>Размер, мм</t>
  </si>
  <si>
    <t>150х210</t>
  </si>
  <si>
    <t>170х240</t>
  </si>
  <si>
    <t>205х250</t>
  </si>
  <si>
    <t>143х210</t>
  </si>
  <si>
    <t>150х215</t>
  </si>
  <si>
    <t>143х215</t>
  </si>
  <si>
    <t>215х290</t>
  </si>
  <si>
    <t>150х225</t>
  </si>
  <si>
    <t>185х245</t>
  </si>
  <si>
    <t>210х285</t>
  </si>
  <si>
    <t>250х225</t>
  </si>
  <si>
    <t>200х248</t>
  </si>
  <si>
    <t>215х215</t>
  </si>
  <si>
    <t>155х280</t>
  </si>
  <si>
    <t>ИТОГО</t>
  </si>
  <si>
    <t>Е. Бугрова</t>
  </si>
  <si>
    <t>И. Мошева</t>
  </si>
  <si>
    <t>Э. Мордякова</t>
  </si>
  <si>
    <t>Н. Голубев</t>
  </si>
  <si>
    <t>А. Киган</t>
  </si>
  <si>
    <t>В. Харебов</t>
  </si>
  <si>
    <t>Н. Орлова</t>
  </si>
  <si>
    <t>О. Гребенник</t>
  </si>
  <si>
    <t>М. Некрут</t>
  </si>
  <si>
    <t>978-5-6053217-8-1</t>
  </si>
  <si>
    <t>УДК 2.161.1-34-93 ББК 84(2=411.2)6-445.13 С37</t>
  </si>
  <si>
    <t>Сколько весит сердце жирафа. НОВИНКА</t>
  </si>
  <si>
    <t>Зверский детектив. Право хищника. Книга вторая</t>
  </si>
  <si>
    <t>https://disk.yandex.ru/d/rfcDDeVPmr7DiA</t>
  </si>
  <si>
    <t>978-5-6050493-6-4</t>
  </si>
  <si>
    <t>Школа шпионов Хамелеона Незаметнова. НОВИНКА</t>
  </si>
  <si>
    <t>Здесь живут рокки. Второй тираж</t>
  </si>
  <si>
    <t>978-5-6053871-1-4</t>
  </si>
  <si>
    <t>УДК 821.161.1–053.2 ББК84(2Рос=Рус)6 Е15</t>
  </si>
  <si>
    <t>https://disk.yandex.ru/d/fsgwbMen7PjSnw</t>
  </si>
  <si>
    <t>Международная премия им. В. Крапивина</t>
  </si>
  <si>
    <t>978-5-6053871-4-5</t>
  </si>
  <si>
    <t>УДК 821.161.1-312.9-93 ББК 84(2Рос=Рус)6  Я 21</t>
  </si>
  <si>
    <r>
      <t xml:space="preserve">Высотка. </t>
    </r>
    <r>
      <rPr>
        <b/>
        <sz val="16"/>
        <color indexed="10"/>
        <rFont val="Times New Roman"/>
        <family val="1"/>
        <charset val="204"/>
      </rPr>
      <t>НЕТ В НАЛИЧИИ</t>
    </r>
  </si>
  <si>
    <r>
      <t>Куда бежишь?</t>
    </r>
    <r>
      <rPr>
        <b/>
        <sz val="16"/>
        <color indexed="10"/>
        <rFont val="Times New Roman"/>
        <family val="1"/>
        <charset val="204"/>
      </rPr>
      <t xml:space="preserve"> НЕТ В НАЛИЧИИ</t>
    </r>
  </si>
  <si>
    <t>978-5-6053871-3-8</t>
  </si>
  <si>
    <r>
      <t xml:space="preserve">Странник Тим, или Детективное агентство "Агата". </t>
    </r>
    <r>
      <rPr>
        <b/>
        <sz val="16"/>
        <color indexed="10"/>
        <rFont val="Times New Roman"/>
        <family val="1"/>
        <charset val="204"/>
      </rPr>
      <t>НЕТ В НАЛИЧИИ</t>
    </r>
  </si>
  <si>
    <t xml:space="preserve">https://disk.yandex.ru/i/YHUr4bUVkm7Iyw </t>
  </si>
  <si>
    <t>Я с вами не разговариваю, или Страна Женя</t>
  </si>
  <si>
    <t>https://disk.yandex.ru/d/fz3i1m_aOs17BA</t>
  </si>
  <si>
    <t>Всем выйти из кадра</t>
  </si>
  <si>
    <t>Тайны Чароводья. Выбор сильнейшего. Книга пятая. БЕСТСЕЛЛЕР</t>
  </si>
  <si>
    <t>Тайны Чароводья. Книга первая. БЕСТСЕЛЛЕР</t>
  </si>
  <si>
    <t>978-5-6050493-7-1</t>
  </si>
  <si>
    <t>Ген Химеры. Сеть. Книга вторая</t>
  </si>
  <si>
    <t xml:space="preserve">https://disk.yandex.ru/i/BOPmI8JEYdvMog </t>
  </si>
  <si>
    <t>978-5-6053217-9-8</t>
  </si>
  <si>
    <t>Пешком по небу. Второй тираж</t>
  </si>
  <si>
    <t>Зверский детектив. Когти гнева. Книга третья. НОВИНКА</t>
  </si>
  <si>
    <r>
      <t xml:space="preserve">Шарф для поезда. </t>
    </r>
    <r>
      <rPr>
        <b/>
        <sz val="16"/>
        <color indexed="10"/>
        <rFont val="Times New Roman"/>
        <family val="1"/>
        <charset val="204"/>
      </rPr>
      <t>НЕТ В НАЛИЧИИ</t>
    </r>
  </si>
  <si>
    <t>Нарушители</t>
  </si>
  <si>
    <t xml:space="preserve">https://disk.yandex.ru/i/Z39HB0viersJzw </t>
  </si>
  <si>
    <t>Лель Вайолет. Таинственное наследство. Книга первая</t>
  </si>
  <si>
    <t xml:space="preserve">https://disk.yandex.ru/d/dPpGJZ_gpALBWg </t>
  </si>
  <si>
    <t>Тайны Чароводья. Невидимый остров. Книга четвертая. БЕСТСЕЛЛЕР</t>
  </si>
  <si>
    <t>За край света</t>
  </si>
  <si>
    <t xml:space="preserve">https://disk.yandex.ru/d/kqyWnA8NNWEJWQ </t>
  </si>
  <si>
    <t>978-5-6053871-9-0</t>
  </si>
  <si>
    <t>Семь прях. Уна. Книга четвёртая. БЕСТСЕЛЛЕР</t>
  </si>
  <si>
    <t>Лучшая книга для детей и подростков фетиваля "Тарки Тау", Махачкала, 2025</t>
  </si>
  <si>
    <t>Зверский детектив. БЕСТСЕЛЛЕР</t>
  </si>
  <si>
    <t>Восьмирье. Лабиринт и чудесказки. Книга пятая. БЕСТСЕЛЛЕР</t>
  </si>
  <si>
    <t>Восьмирье. Рыцари Тумарья. Книга шестая. БЕСТСЕЛЛЕР</t>
  </si>
  <si>
    <t>Премия им. А. Лиханова (2025), финалист "Книгуру", шорт-лист Национальной премии по литературе и премии  "Книга года-2024"</t>
  </si>
  <si>
    <t xml:space="preserve">https://disk.yandex.ru/i/_HPZ666N6Nkqqw </t>
  </si>
  <si>
    <t>Каталог "100 лучших новых книг для детей и подростков", 2025. Шорт-лист премии "Книга года 2025", конкурс "Лоцманы книжных морей, 2025"</t>
  </si>
  <si>
    <t>Каталог "100 лучших новых книг для детей и подростков", 2024. Конкурс "Лоцманы книжных морей, 2025"</t>
  </si>
  <si>
    <t>Каталог "100 лучших новых книг для детей и подростков", 2023. Конкурс "Лоцманы книжных морей, 2025"</t>
  </si>
  <si>
    <t>Каталог "100 лучших новых книг для детей и подростков", 2025. Гран-при премии «Южноуральская книга», 2025. Лауреат премии им. Маршака, 2025</t>
  </si>
  <si>
    <t>М. Дроздова</t>
  </si>
  <si>
    <t> 978-5-6048907-9-0</t>
  </si>
  <si>
    <t>60х90/16</t>
  </si>
  <si>
    <t>УДК 82-34 ББК 84 (2Рос=Рус) Д 75</t>
  </si>
  <si>
    <t>Топ-лист ярмарки Non/Fiction 2023. Конкурс "Лоцманы книжных морей, 2025"</t>
  </si>
  <si>
    <t>Е. Соболь</t>
  </si>
  <si>
    <t>978-5-6054836-3-2</t>
  </si>
  <si>
    <t>165х235</t>
  </si>
  <si>
    <t>https://disk.yandex.ru/i/s5Pm5XSJ3iAAKg</t>
  </si>
  <si>
    <t>https://disk.yandex.ru/i/T7QVouMCyC0DDA</t>
  </si>
  <si>
    <t>978-5-6053871-0-7</t>
  </si>
  <si>
    <t>Нерийное издание</t>
  </si>
  <si>
    <t>210х260</t>
  </si>
  <si>
    <t>УДК 821.161.1 ББК 84(2Рос=Рус)6-442 К31</t>
  </si>
  <si>
    <t xml:space="preserve">https://disk.yandex.ru/d/lo7CxBvKh7KjGw </t>
  </si>
  <si>
    <t>https://disk.yandex.ru/i/SLIZBNG3pwAOjQ</t>
  </si>
  <si>
    <t>Восьмирье. Живое сердце. Книга восьмая. БЕСТСЕЛЛЕР</t>
  </si>
  <si>
    <t>А. Морозовская</t>
  </si>
  <si>
    <t>978-5-6054836-1-8</t>
  </si>
  <si>
    <t>повеесть</t>
  </si>
  <si>
    <t>УДК 821.161.1 -93 ББК 84(2=411.2)6-47 М80</t>
  </si>
  <si>
    <t>https://disk.yandex.ru/i/uHoLNOrmP8brQA</t>
  </si>
  <si>
    <t>УДК 82.161.1-312.9-93 ББК  84(2=411.2)6-445.13 С54</t>
  </si>
  <si>
    <t>УДК 821.161-34-93 ББК 84(2Рос=Рус)6 Б 39</t>
  </si>
  <si>
    <t>УДК 82-7-93 ББК 84.8 К55</t>
  </si>
  <si>
    <t>Рубеж стихий. Падение оков. Книга четвёртая. НОВИНКА</t>
  </si>
  <si>
    <t>исторический роман</t>
  </si>
  <si>
    <t xml:space="preserve">https://disk.yandex.ru/d/1Blcx1E0OQ_zMA </t>
  </si>
  <si>
    <t>Человек-гора. Невероятный путь Петра Семёнова на Тянь-Шань. НОВИНКА</t>
  </si>
  <si>
    <t>https://disk.yandex.ru/d/TbC0RRLSH29DjQ</t>
  </si>
  <si>
    <t>Обещала. НОВИНКА</t>
  </si>
  <si>
    <t>Приключения экспоната. НОВИНКА</t>
  </si>
  <si>
    <t>С пианино за плечами. Второй тираж</t>
  </si>
  <si>
    <r>
      <t xml:space="preserve">Арабелла. </t>
    </r>
    <r>
      <rPr>
        <b/>
        <sz val="16"/>
        <color indexed="10"/>
        <rFont val="Times New Roman"/>
        <family val="1"/>
        <charset val="204"/>
      </rPr>
      <t>НЕТ В НАЛИЧИИ</t>
    </r>
  </si>
  <si>
    <r>
      <t xml:space="preserve">Браво, Вжих! </t>
    </r>
    <r>
      <rPr>
        <b/>
        <sz val="16"/>
        <color indexed="10"/>
        <rFont val="Times New Roman"/>
        <family val="1"/>
        <charset val="204"/>
      </rPr>
      <t>НЕТ В НАЛИЧИИ</t>
    </r>
  </si>
  <si>
    <r>
      <t xml:space="preserve">Вайнахт и Рождество. </t>
    </r>
    <r>
      <rPr>
        <b/>
        <sz val="16"/>
        <color indexed="10"/>
        <rFont val="Times New Roman"/>
        <family val="1"/>
        <charset val="204"/>
      </rPr>
      <t>НЕТ В НАЛИЧИИ</t>
    </r>
  </si>
  <si>
    <t>Восьмирье. 32 августа. Книга первая. БЕСТСЕЛЛЕР</t>
  </si>
  <si>
    <t>Зверский детектив. Логово волка. Книга первая. Третий тираж</t>
  </si>
  <si>
    <t>Столбец145</t>
  </si>
  <si>
    <t>Прайс, вкл. НДС</t>
  </si>
  <si>
    <t>Семь прях. Мия. Книга первая. БЕСТСЕЛЛЕР</t>
  </si>
  <si>
    <t>Под созведием бродячих псов. Третий тираж</t>
  </si>
  <si>
    <t>Конец света</t>
  </si>
  <si>
    <t>Колыбельная для маленьких солдат</t>
  </si>
  <si>
    <t xml:space="preserve">https://disk.yandex.ru/i/b5crkMAor_gZvg </t>
  </si>
  <si>
    <t xml:space="preserve">https://disk.yandex.ru/d/9EFlVCf_wXq4AA </t>
  </si>
  <si>
    <t>978-5-6050493-8-8</t>
  </si>
  <si>
    <t>https://disk.yandex.ru/d/GhjbmVizFJnS1Q</t>
  </si>
  <si>
    <t>М. Логинов</t>
  </si>
  <si>
    <t>Е. Бас</t>
  </si>
  <si>
    <t>Шаг в сторону</t>
  </si>
  <si>
    <t>УДК 821.161.1-312.9-93 ББК 84(2=411.2)6-445.1 Л69</t>
  </si>
  <si>
    <t>978-5-6054836-6-3</t>
  </si>
  <si>
    <t>городское фэнтези</t>
  </si>
  <si>
    <t>Л. Потапчук</t>
  </si>
  <si>
    <t>А. Николаева</t>
  </si>
  <si>
    <t>978-5-6054836-5-6</t>
  </si>
  <si>
    <t>УДК 821.161.1-93-312.9-93 ББК 84 (2=411.2)6-445.1 П64</t>
  </si>
  <si>
    <t>А. Мордашёва</t>
  </si>
  <si>
    <t>антиутопия</t>
  </si>
  <si>
    <t>УДК 821.161.1-312.9-93 ББК 84(2=411.2)6-445.1 Г69</t>
  </si>
  <si>
    <t>На Онатару. Хранители Леса. Книга третья. НОВИНКА</t>
  </si>
  <si>
    <t>Семь прях. Школа дорог и мостов. Книга седьмая. БЕСТСЕЛЛЕР</t>
  </si>
  <si>
    <t>https://disk.yandex.ru/d/XsqkaAhVe-J1DA</t>
  </si>
  <si>
    <t>Лауреат Международного конкурса книжной иллюстрации "Образ книги", 2025. Победитель премии "Большая сказка", 2025</t>
  </si>
  <si>
    <t>Каталог "100 лучших новых книг для детей и подростков", 2024; знак "Нравится детям Ленинградской области", 2025</t>
  </si>
  <si>
    <t xml:space="preserve">Теорема близнецов. НОВИНКА. Приезд тиража - 18.032026 </t>
  </si>
  <si>
    <t>978-5-6054836-9-4</t>
  </si>
  <si>
    <t>На Онатару. Душа змея. Книга первая. Второй тираж</t>
  </si>
  <si>
    <t>Зверский детектив. Щипач. Книга четвёртая. НОВИНКА</t>
  </si>
  <si>
    <t>Страна хороших девочек. Котлантида. БЕСТСЕЛЛЕР</t>
  </si>
  <si>
    <t>Лихоманка, 12. НОВИНКА</t>
  </si>
  <si>
    <t>Дом волшебных зверей. НОВИНКА</t>
  </si>
  <si>
    <t>Однажды кажется окажется. Первая часть дилогии (мягкая обложка)</t>
  </si>
  <si>
    <t>Дважды кажется окажется. Продолжение книги "Однажды кажется окажется" (мягкая обложка)</t>
  </si>
  <si>
    <t>Восьмирье. Окна Делириса. Книга седьмая. БЕСТСЕЛЛЕР</t>
  </si>
  <si>
    <r>
      <t xml:space="preserve">Восьмирье. Дно мира. Книга четвёртая. БЕСТСЕЛЛЕР. </t>
    </r>
    <r>
      <rPr>
        <b/>
        <sz val="16"/>
        <color indexed="10"/>
        <rFont val="Times New Roman"/>
        <family val="1"/>
        <charset val="204"/>
      </rPr>
      <t>НЕТ В НАЛИЧИИ, приезд тиража - 06.04.2026</t>
    </r>
  </si>
  <si>
    <t>https://disk.yandex.ru/i/F7spoon_6vm99Q</t>
  </si>
  <si>
    <t>https://disk.yandex.ru/i/EkJM3zHukvTwJQ</t>
  </si>
  <si>
    <t>https://disk.yandex.ru/i/T9Zr1zkIvl2dag</t>
  </si>
  <si>
    <t>https://disk.yandex.ru/i/ZIQi4BoLrFl3Zw</t>
  </si>
  <si>
    <t>https://disk.yandex.ru/i/tuGydOA6i-vBoA</t>
  </si>
  <si>
    <t>Дом с павлинами. НОВИНКА. Приезд тиража - 06.04.2026</t>
  </si>
  <si>
    <t>Ю. Минина</t>
  </si>
  <si>
    <t>Л. Уланова</t>
  </si>
  <si>
    <t>978-5-6055859-0-9</t>
  </si>
  <si>
    <t>УДК 821.161.1-3-93 ББК 84(2=411.2)6-47 М 61</t>
  </si>
  <si>
    <t>https://disk.yandex.ru/i/Vlqxb-S73ozb7A</t>
  </si>
  <si>
    <t>Яблочный остров. НОВИНКА. Приезд тиража 06.04.2026</t>
  </si>
  <si>
    <t>О. Лишина</t>
  </si>
  <si>
    <t>Йена Морум</t>
  </si>
  <si>
    <t>978-5-6055859-2-3</t>
  </si>
  <si>
    <t>УДК 821.161.1 -93 ББК 84(2=411.2)64-5 Л67</t>
  </si>
  <si>
    <t>https://disk.yandex.ru/i/GnEHr3JdYiG0sw</t>
  </si>
  <si>
    <t> 9785604890769</t>
  </si>
  <si>
    <t> 9785604940389 </t>
  </si>
  <si>
    <t> 9785604940341 </t>
  </si>
  <si>
    <t>9785604940310 </t>
  </si>
  <si>
    <t> 9785604890790</t>
  </si>
  <si>
    <t>9785604940334 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</si>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</sst>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8" x14ac:knownFonts="1">
    <font>
      <sz val="12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Verdana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Verdana"/>
      <family val="2"/>
      <charset val="204"/>
    </font>
    <font>
      <sz val="16"/>
      <name val="Calibri"/>
      <family val="2"/>
      <charset val="204"/>
    </font>
    <font>
      <sz val="16"/>
      <name val="Verdana"/>
      <family val="2"/>
      <charset val="204"/>
    </font>
    <font>
      <u/>
      <sz val="12"/>
      <color theme="1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7030A0"/>
      <name val="Calibri"/>
      <family val="2"/>
      <charset val="204"/>
    </font>
    <font>
      <sz val="16"/>
      <color rgb="FF7030A0"/>
      <name val="Verdana"/>
      <family val="2"/>
      <charset val="204"/>
    </font>
    <font>
      <b/>
      <sz val="16"/>
      <color rgb="FF7030A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color rgb="FF7030A0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6"/>
      <color theme="1"/>
      <name val="Verdana"/>
      <family val="2"/>
      <charset val="204"/>
    </font>
    <font>
      <sz val="16"/>
      <color theme="8" tint="-0.499984740745262"/>
      <name val="Calibri"/>
      <family val="2"/>
      <charset val="204"/>
    </font>
    <font>
      <sz val="16"/>
      <color theme="8" tint="-0.499984740745262"/>
      <name val="Verdana"/>
      <family val="2"/>
      <charset val="204"/>
    </font>
    <font>
      <sz val="16"/>
      <color rgb="FF7030A0"/>
      <name val="Times New Roman"/>
      <family val="1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4" fontId="4" fillId="3" borderId="0" xfId="0" applyNumberFormat="1" applyFont="1" applyFill="1" applyBorder="1" applyAlignment="1">
      <alignment horizontal="left" vertical="center" indent="2"/>
    </xf>
    <xf numFmtId="0" fontId="13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164" fontId="14" fillId="3" borderId="0" xfId="1" applyNumberFormat="1" applyFont="1" applyFill="1" applyAlignment="1">
      <alignment horizontal="left" vertical="center" wrapText="1"/>
    </xf>
    <xf numFmtId="164" fontId="14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0" fontId="1" fillId="3" borderId="0" xfId="0" applyNumberFormat="1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 applyAlignment="1">
      <alignment vertical="top"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12" fillId="3" borderId="0" xfId="1" applyNumberFormat="1" applyFont="1" applyFill="1" applyAlignment="1">
      <alignment horizontal="left" vertical="center" wrapText="1"/>
    </xf>
    <xf numFmtId="164" fontId="12" fillId="3" borderId="0" xfId="1" applyNumberFormat="1" applyFont="1" applyFill="1" applyAlignment="1">
      <alignment vertical="center" wrapText="1"/>
    </xf>
    <xf numFmtId="164" fontId="12" fillId="3" borderId="0" xfId="1" applyNumberFormat="1" applyFont="1" applyFill="1" applyAlignment="1">
      <alignment horizontal="left" vertical="center"/>
    </xf>
    <xf numFmtId="164" fontId="12" fillId="3" borderId="0" xfId="1" applyNumberFormat="1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center" vertical="center"/>
    </xf>
    <xf numFmtId="164" fontId="18" fillId="3" borderId="5" xfId="0" applyNumberFormat="1" applyFont="1" applyFill="1" applyBorder="1" applyAlignment="1">
      <alignment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8" fillId="3" borderId="0" xfId="0" applyNumberFormat="1" applyFont="1" applyFill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164" fontId="18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left" vertical="center" wrapText="1"/>
    </xf>
    <xf numFmtId="164" fontId="12" fillId="5" borderId="0" xfId="1" applyNumberFormat="1" applyFont="1" applyFill="1" applyAlignment="1">
      <alignment horizontal="left" vertical="center" wrapText="1"/>
    </xf>
    <xf numFmtId="164" fontId="14" fillId="5" borderId="0" xfId="1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/>
    </xf>
    <xf numFmtId="0" fontId="5" fillId="5" borderId="12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left" vertical="center" indent="2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vertical="center" wrapText="1"/>
    </xf>
    <xf numFmtId="164" fontId="12" fillId="5" borderId="0" xfId="1" applyNumberFormat="1" applyFont="1" applyFill="1" applyAlignment="1">
      <alignment vertical="center" wrapText="1"/>
    </xf>
    <xf numFmtId="164" fontId="14" fillId="5" borderId="0" xfId="1" applyNumberFormat="1" applyFont="1" applyFill="1" applyAlignment="1">
      <alignment vertical="center" wrapText="1"/>
    </xf>
    <xf numFmtId="164" fontId="5" fillId="5" borderId="0" xfId="0" applyNumberFormat="1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164" fontId="18" fillId="5" borderId="0" xfId="0" applyNumberFormat="1" applyFont="1" applyFill="1" applyBorder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/>
    </xf>
    <xf numFmtId="164" fontId="18" fillId="5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6" fillId="5" borderId="4" xfId="0" applyFont="1" applyFill="1" applyBorder="1" applyAlignment="1">
      <alignment horizontal="left" vertical="center" wrapText="1"/>
    </xf>
    <xf numFmtId="0" fontId="4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Alignment="1">
      <alignment vertical="top" wrapText="1"/>
    </xf>
    <xf numFmtId="0" fontId="17" fillId="5" borderId="2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164" fontId="18" fillId="5" borderId="0" xfId="0" applyNumberFormat="1" applyFont="1" applyFill="1" applyBorder="1" applyAlignment="1">
      <alignment vertical="center"/>
    </xf>
    <xf numFmtId="164" fontId="19" fillId="5" borderId="0" xfId="1" applyNumberFormat="1" applyFont="1" applyFill="1" applyAlignment="1">
      <alignment vertical="center" wrapText="1"/>
    </xf>
    <xf numFmtId="2" fontId="18" fillId="5" borderId="0" xfId="0" applyNumberFormat="1" applyFont="1" applyFill="1" applyBorder="1" applyAlignment="1">
      <alignment horizontal="center" vertical="center" wrapText="1"/>
    </xf>
    <xf numFmtId="164" fontId="12" fillId="3" borderId="0" xfId="1" applyNumberFormat="1" applyFill="1" applyAlignment="1">
      <alignment horizontal="left" vertical="center" wrapText="1"/>
    </xf>
    <xf numFmtId="0" fontId="20" fillId="3" borderId="0" xfId="0" applyFont="1" applyFill="1"/>
    <xf numFmtId="0" fontId="21" fillId="3" borderId="0" xfId="0" applyFont="1" applyFill="1" applyAlignment="1">
      <alignment vertical="top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12" fillId="5" borderId="0" xfId="1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top" wrapText="1"/>
    </xf>
    <xf numFmtId="164" fontId="14" fillId="3" borderId="0" xfId="1" applyNumberFormat="1" applyFont="1" applyFill="1" applyAlignment="1">
      <alignment horizontal="center" vertical="center" wrapText="1"/>
    </xf>
    <xf numFmtId="0" fontId="13" fillId="5" borderId="2" xfId="0" applyFont="1" applyFill="1" applyBorder="1" applyAlignment="1">
      <alignment vertical="center" wrapText="1"/>
    </xf>
    <xf numFmtId="164" fontId="19" fillId="5" borderId="0" xfId="1" applyNumberFormat="1" applyFont="1" applyFill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12" fillId="5" borderId="0" xfId="1" applyNumberForma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left" vertical="center"/>
    </xf>
    <xf numFmtId="164" fontId="18" fillId="3" borderId="0" xfId="0" applyNumberFormat="1" applyFont="1" applyFill="1" applyAlignment="1">
      <alignment horizontal="left" vertical="center" wrapText="1"/>
    </xf>
    <xf numFmtId="164" fontId="12" fillId="5" borderId="0" xfId="1" applyNumberFormat="1" applyFill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left" vertical="center"/>
    </xf>
    <xf numFmtId="2" fontId="8" fillId="5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1" fillId="3" borderId="0" xfId="0" applyFont="1" applyFill="1" applyAlignment="1">
      <alignment vertical="top" wrapText="1"/>
    </xf>
    <xf numFmtId="164" fontId="8" fillId="3" borderId="0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12" fillId="3" borderId="0" xfId="1" applyNumberFormat="1" applyFill="1" applyAlignment="1">
      <alignment vertical="center" wrapText="1"/>
    </xf>
    <xf numFmtId="2" fontId="8" fillId="3" borderId="0" xfId="0" applyNumberFormat="1" applyFont="1" applyFill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left" vertical="center" wrapText="1"/>
    </xf>
    <xf numFmtId="0" fontId="8" fillId="5" borderId="8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/>
    </xf>
    <xf numFmtId="164" fontId="12" fillId="3" borderId="0" xfId="1" applyNumberForma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164" fontId="18" fillId="5" borderId="0" xfId="0" applyNumberFormat="1" applyFont="1" applyFill="1" applyAlignment="1">
      <alignment horizontal="left" vertical="center" wrapText="1"/>
    </xf>
    <xf numFmtId="2" fontId="8" fillId="5" borderId="5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164" fontId="18" fillId="5" borderId="5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vertical="center"/>
    </xf>
    <xf numFmtId="0" fontId="22" fillId="0" borderId="0" xfId="0" applyFont="1" applyFill="1"/>
    <xf numFmtId="0" fontId="23" fillId="0" borderId="0" xfId="0" applyFont="1" applyFill="1" applyAlignment="1">
      <alignment vertical="top" wrapText="1"/>
    </xf>
    <xf numFmtId="0" fontId="15" fillId="0" borderId="0" xfId="0" applyFont="1" applyFill="1"/>
    <xf numFmtId="0" fontId="16" fillId="0" borderId="0" xfId="0" applyFont="1" applyFill="1" applyAlignment="1">
      <alignment vertical="top" wrapText="1"/>
    </xf>
    <xf numFmtId="164" fontId="18" fillId="3" borderId="0" xfId="0" applyNumberFormat="1" applyFont="1" applyFill="1" applyAlignment="1">
      <alignment vertical="center" wrapText="1"/>
    </xf>
    <xf numFmtId="0" fontId="18" fillId="5" borderId="3" xfId="0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left" vertical="center" indent="2"/>
    </xf>
    <xf numFmtId="164" fontId="12" fillId="5" borderId="0" xfId="1" applyNumberForma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left" vertical="center" indent="2"/>
    </xf>
    <xf numFmtId="0" fontId="17" fillId="3" borderId="2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 wrapText="1"/>
    </xf>
    <xf numFmtId="164" fontId="17" fillId="3" borderId="0" xfId="0" applyNumberFormat="1" applyFont="1" applyFill="1" applyBorder="1" applyAlignment="1">
      <alignment horizontal="left" vertical="center" indent="2"/>
    </xf>
    <xf numFmtId="164" fontId="15" fillId="3" borderId="0" xfId="0" applyNumberFormat="1" applyFont="1" applyFill="1" applyAlignment="1">
      <alignment horizontal="center" vertical="center"/>
    </xf>
    <xf numFmtId="0" fontId="18" fillId="3" borderId="2" xfId="0" applyFont="1" applyFill="1" applyBorder="1" applyAlignment="1">
      <alignment horizontal="left" vertical="center" wrapText="1"/>
    </xf>
    <xf numFmtId="164" fontId="19" fillId="3" borderId="0" xfId="1" applyNumberFormat="1" applyFont="1" applyFill="1" applyAlignment="1">
      <alignment horizontal="left" vertical="center" wrapText="1"/>
    </xf>
    <xf numFmtId="0" fontId="22" fillId="3" borderId="0" xfId="0" applyFont="1" applyFill="1"/>
    <xf numFmtId="0" fontId="5" fillId="3" borderId="0" xfId="0" applyFont="1" applyFill="1" applyBorder="1" applyAlignment="1">
      <alignment horizontal="left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17" fillId="5" borderId="0" xfId="0" applyNumberFormat="1" applyFont="1" applyFill="1" applyBorder="1" applyAlignment="1">
      <alignment horizontal="left" vertical="center" indent="2"/>
    </xf>
    <xf numFmtId="0" fontId="25" fillId="5" borderId="4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left" vertical="center" indent="2"/>
    </xf>
    <xf numFmtId="164" fontId="26" fillId="5" borderId="5" xfId="0" applyNumberFormat="1" applyFont="1" applyFill="1" applyBorder="1" applyAlignment="1">
      <alignment horizontal="center" vertical="center"/>
    </xf>
    <xf numFmtId="164" fontId="26" fillId="5" borderId="5" xfId="0" applyNumberFormat="1" applyFont="1" applyFill="1" applyBorder="1" applyAlignment="1">
      <alignment vertical="center"/>
    </xf>
    <xf numFmtId="164" fontId="26" fillId="5" borderId="0" xfId="0" applyNumberFormat="1" applyFont="1" applyFill="1" applyAlignment="1">
      <alignment horizontal="center" vertical="center" wrapText="1"/>
    </xf>
    <xf numFmtId="164" fontId="26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left" vertical="center"/>
    </xf>
    <xf numFmtId="164" fontId="27" fillId="5" borderId="0" xfId="1" applyNumberFormat="1" applyFont="1" applyFill="1" applyAlignment="1">
      <alignment horizontal="left" vertical="center" wrapText="1"/>
    </xf>
    <xf numFmtId="0" fontId="26" fillId="5" borderId="0" xfId="0" applyFont="1" applyFill="1" applyAlignment="1">
      <alignment horizontal="right" vertical="center"/>
    </xf>
    <xf numFmtId="0" fontId="24" fillId="5" borderId="0" xfId="0" applyFont="1" applyFill="1" applyAlignment="1">
      <alignment horizontal="center" vertical="center" wrapText="1"/>
    </xf>
    <xf numFmtId="164" fontId="15" fillId="5" borderId="0" xfId="0" applyNumberFormat="1" applyFont="1" applyFill="1" applyAlignment="1">
      <alignment horizontal="center" vertical="center"/>
    </xf>
    <xf numFmtId="164" fontId="18" fillId="5" borderId="0" xfId="0" applyNumberFormat="1" applyFont="1" applyFill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vertical="center"/>
    </xf>
    <xf numFmtId="0" fontId="18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vertical="center" wrapText="1"/>
    </xf>
    <xf numFmtId="1" fontId="8" fillId="0" borderId="10" xfId="0" applyNumberFormat="1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/>
    </xf>
    <xf numFmtId="1" fontId="6" fillId="4" borderId="10" xfId="0" applyNumberFormat="1" applyFont="1" applyFill="1" applyBorder="1" applyAlignment="1">
      <alignment vertical="center" wrapText="1"/>
    </xf>
    <xf numFmtId="1" fontId="8" fillId="3" borderId="10" xfId="0" applyNumberFormat="1" applyFont="1" applyFill="1" applyBorder="1" applyAlignment="1">
      <alignment vertical="center" wrapText="1"/>
    </xf>
    <xf numFmtId="1" fontId="8" fillId="5" borderId="10" xfId="0" applyNumberFormat="1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17" fillId="5" borderId="2" xfId="0" applyNumberFormat="1" applyFont="1" applyFill="1" applyBorder="1" applyAlignment="1">
      <alignment horizontal="left" vertical="center" wrapText="1"/>
    </xf>
    <xf numFmtId="0" fontId="18" fillId="5" borderId="8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 vertical="center"/>
    </xf>
    <xf numFmtId="164" fontId="14" fillId="5" borderId="0" xfId="1" applyNumberFormat="1" applyFont="1" applyFill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64" fontId="12" fillId="5" borderId="0" xfId="1" applyNumberFormat="1" applyFont="1" applyFill="1" applyAlignment="1">
      <alignment vertical="center"/>
    </xf>
    <xf numFmtId="1" fontId="1" fillId="0" borderId="0" xfId="0" applyNumberFormat="1" applyFont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1" fontId="26" fillId="3" borderId="2" xfId="0" applyNumberFormat="1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1" fontId="18" fillId="5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5" borderId="11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" fontId="18" fillId="5" borderId="3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/>
    </xf>
    <xf numFmtId="1" fontId="18" fillId="3" borderId="3" xfId="0" applyNumberFormat="1" applyFont="1" applyFill="1" applyBorder="1" applyAlignment="1">
      <alignment horizontal="center" vertical="center" wrapText="1"/>
    </xf>
    <xf numFmtId="1" fontId="26" fillId="5" borderId="3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auto="1"/>
      </font>
      <numFmt numFmtId="164" formatCode="#,##0.00\ _₽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164" formatCode="#,##0.00\ _₽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64"/>
        </bottom>
      </border>
    </dxf>
    <dxf>
      <font>
        <b val="0"/>
      </font>
      <alignment horizontal="left" textRotation="0" indent="0" justifyLastLine="0" shrinkToFit="0" readingOrder="0"/>
    </dxf>
    <dxf>
      <font>
        <b val="0"/>
      </font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imes New Roman"/>
        <scheme val="none"/>
      </font>
      <numFmt numFmtId="0" formatCode="General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1:V121" totalsRowCount="1" headerRowDxfId="23" dataDxfId="22" totalsRowDxfId="21">
  <autoFilter ref="B1:V120"/>
  <sortState ref="B2:V114">
    <sortCondition ref="B3"/>
  </sortState>
  <tableColumns count="21">
    <tableColumn id="2" name="Столбец2" dataDxfId="43" totalsRowDxfId="20"/>
    <tableColumn id="24" name="Столбец24" dataDxfId="42" totalsRowDxfId="19"/>
    <tableColumn id="23" name="Столбец23" dataDxfId="41" totalsRowDxfId="18"/>
    <tableColumn id="6" name="Столбец22" dataDxfId="40" totalsRowDxfId="17"/>
    <tableColumn id="3" name="Столбец3" dataDxfId="39" totalsRowDxfId="16"/>
    <tableColumn id="9" name="Столбец32" dataDxfId="38" totalsRowDxfId="15"/>
    <tableColumn id="10" name="Столбец33" dataDxfId="37" totalsRowDxfId="14"/>
    <tableColumn id="4" name="Столбец4" dataDxfId="36" totalsRowDxfId="13"/>
    <tableColumn id="5" name="Столбец5" dataDxfId="35" totalsRowDxfId="12"/>
    <tableColumn id="1" name="Столбец145" totalsRowDxfId="11"/>
    <tableColumn id="12" name="Столбец143" dataDxfId="34" totalsRowDxfId="10"/>
    <tableColumn id="13" name="Столбец144" dataDxfId="33" totalsRowDxfId="9"/>
    <tableColumn id="11" name="Столбец142" dataDxfId="32" totalsRowDxfId="8"/>
    <tableColumn id="15" name="Столбец15" dataDxfId="31" totalsRowDxfId="7"/>
    <tableColumn id="7" name="Столбец16" dataDxfId="30" totalsRowDxfId="6"/>
    <tableColumn id="16" name="Столбец17" dataDxfId="29" totalsRowDxfId="5"/>
    <tableColumn id="17" name="Столбец18" dataDxfId="28" totalsRowDxfId="4"/>
    <tableColumn id="20" name="Столбец182" dataDxfId="27" totalsRowDxfId="3"/>
    <tableColumn id="21" name="Столбец192" totalsRowLabel="ИТОГО" dataDxfId="26" totalsRowDxfId="2" dataCellStyle="Гиперссылка"/>
    <tableColumn id="18" name="Столбец20" totalsRowFunction="sum" dataDxfId="25" totalsRowDxfId="1"/>
    <tableColumn id="22" name="Столбец21" totalsRowFunction="sum" dataDxfId="24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VQIO68WRkymwWw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disk.yandex.ru/i/hppA7PW4jaPgjw" TargetMode="External"/><Relationship Id="rId42" Type="http://schemas.openxmlformats.org/officeDocument/2006/relationships/hyperlink" Target="https://disk.yandex.ru/i/VCht8nKwL27IcQ" TargetMode="External"/><Relationship Id="rId47" Type="http://schemas.openxmlformats.org/officeDocument/2006/relationships/hyperlink" Target="https://disk.yandex.ru/i/L7D0GE8mX_DOVQ" TargetMode="External"/><Relationship Id="rId63" Type="http://schemas.openxmlformats.org/officeDocument/2006/relationships/hyperlink" Target="https://disk.yandex.ru/i/FqBWdahXm74zgg" TargetMode="External"/><Relationship Id="rId68" Type="http://schemas.openxmlformats.org/officeDocument/2006/relationships/hyperlink" Target="https://disk.yandex.ru/i/hKshpW5-Odvy8w" TargetMode="External"/><Relationship Id="rId84" Type="http://schemas.openxmlformats.org/officeDocument/2006/relationships/hyperlink" Target="https://disk.yandex.ru/i/fNcqlaNeDyqMEg" TargetMode="External"/><Relationship Id="rId89" Type="http://schemas.openxmlformats.org/officeDocument/2006/relationships/hyperlink" Target="https://disk.yandex.ru/d/dPpGJZ_gpALBWg" TargetMode="External"/><Relationship Id="rId112" Type="http://schemas.openxmlformats.org/officeDocument/2006/relationships/hyperlink" Target="https://disk.yandex.ru/i/EkJM3zHukvTwJQ" TargetMode="External"/><Relationship Id="rId16" Type="http://schemas.openxmlformats.org/officeDocument/2006/relationships/hyperlink" Target="https://disk.yandex.ru/i/C-qNkeeerGz45Q" TargetMode="External"/><Relationship Id="rId107" Type="http://schemas.openxmlformats.org/officeDocument/2006/relationships/hyperlink" Target="https://disk.yandex.ru/i/uHoLNOrmP8brQA" TargetMode="External"/><Relationship Id="rId11" Type="http://schemas.openxmlformats.org/officeDocument/2006/relationships/hyperlink" Target="https://disk.yandex.ru/i/gyQfAO0EFjX0vw" TargetMode="External"/><Relationship Id="rId24" Type="http://schemas.openxmlformats.org/officeDocument/2006/relationships/hyperlink" Target="https://disk.yandex.ru/i/bIs2rkvq9KR3kw" TargetMode="External"/><Relationship Id="rId32" Type="http://schemas.openxmlformats.org/officeDocument/2006/relationships/hyperlink" Target="https://disk.yandex.ru/i/16omRbqlV2QDfA" TargetMode="External"/><Relationship Id="rId37" Type="http://schemas.openxmlformats.org/officeDocument/2006/relationships/hyperlink" Target="https://disk.yandex.ru/i/brlGOvcMiN6EXQ" TargetMode="External"/><Relationship Id="rId40" Type="http://schemas.openxmlformats.org/officeDocument/2006/relationships/hyperlink" Target="https://disk.yandex.ru/i/fghIT6bEfnIweQ" TargetMode="External"/><Relationship Id="rId45" Type="http://schemas.openxmlformats.org/officeDocument/2006/relationships/hyperlink" Target="https://disk.yandex.ru/i/OUZPzaJ72APZsQ" TargetMode="External"/><Relationship Id="rId53" Type="http://schemas.openxmlformats.org/officeDocument/2006/relationships/hyperlink" Target="https://disk.yandex.ru/i/IHfe2uwyKWAybw" TargetMode="External"/><Relationship Id="rId58" Type="http://schemas.openxmlformats.org/officeDocument/2006/relationships/hyperlink" Target="https://disk.yandex.ru/i/P-Cm9rop4yJ1yA" TargetMode="External"/><Relationship Id="rId66" Type="http://schemas.openxmlformats.org/officeDocument/2006/relationships/hyperlink" Target="https://disk.yandex.ru/i/DvjNmBEKCAyZdQ" TargetMode="External"/><Relationship Id="rId74" Type="http://schemas.openxmlformats.org/officeDocument/2006/relationships/hyperlink" Target="https://disk.yandex.ru/i/20EGdDBZuXiIHA" TargetMode="External"/><Relationship Id="rId79" Type="http://schemas.openxmlformats.org/officeDocument/2006/relationships/hyperlink" Target="https://disk.yandex.ru/d/d2DNYqSs1CmcWA" TargetMode="External"/><Relationship Id="rId87" Type="http://schemas.openxmlformats.org/officeDocument/2006/relationships/hyperlink" Target="https://disk.yandex.ru/d/kOsD4hk4tDU8Kw" TargetMode="External"/><Relationship Id="rId102" Type="http://schemas.openxmlformats.org/officeDocument/2006/relationships/hyperlink" Target="https://disk.yandex.ru/d/fsgwbMen7PjSnw" TargetMode="External"/><Relationship Id="rId110" Type="http://schemas.openxmlformats.org/officeDocument/2006/relationships/hyperlink" Target="https://disk.yandex.ru/i/F7spoon_6vm99Q" TargetMode="External"/><Relationship Id="rId115" Type="http://schemas.openxmlformats.org/officeDocument/2006/relationships/hyperlink" Target="https://disk.yandex.ru/i/tuGydOA6i-vBoA" TargetMode="External"/><Relationship Id="rId5" Type="http://schemas.openxmlformats.org/officeDocument/2006/relationships/hyperlink" Target="https://disk.yandex.ru/i/nAy3XxNXBTHXhQ" TargetMode="External"/><Relationship Id="rId61" Type="http://schemas.openxmlformats.org/officeDocument/2006/relationships/hyperlink" Target="https://disk.yandex.ru/i/eFXx3GcYVWghHQ" TargetMode="External"/><Relationship Id="rId82" Type="http://schemas.openxmlformats.org/officeDocument/2006/relationships/hyperlink" Target="https://disk.yandex.ru/d/NdfpxUelCTcusQ" TargetMode="External"/><Relationship Id="rId90" Type="http://schemas.openxmlformats.org/officeDocument/2006/relationships/hyperlink" Target="https://disk.yandex.ru/i/YHUr4bUVkm7Iyw" TargetMode="External"/><Relationship Id="rId95" Type="http://schemas.openxmlformats.org/officeDocument/2006/relationships/hyperlink" Target="https://disk.yandex.ru/d/kqyWnA8NNWEJWQ" TargetMode="External"/><Relationship Id="rId19" Type="http://schemas.openxmlformats.org/officeDocument/2006/relationships/hyperlink" Target="https://disk.yandex.ru/i/3D1OCIXkG6G39A" TargetMode="External"/><Relationship Id="rId14" Type="http://schemas.openxmlformats.org/officeDocument/2006/relationships/hyperlink" Target="https://disk.yandex.ru/i/WsARlqHE_zRR1g" TargetMode="External"/><Relationship Id="rId22" Type="http://schemas.openxmlformats.org/officeDocument/2006/relationships/hyperlink" Target="https://disk.yandex.ru/i/aKYOJMIZhK1-1w" TargetMode="External"/><Relationship Id="rId27" Type="http://schemas.openxmlformats.org/officeDocument/2006/relationships/hyperlink" Target="https://disk.yandex.ru/i/1a78uJEY1d8G_w" TargetMode="External"/><Relationship Id="rId30" Type="http://schemas.openxmlformats.org/officeDocument/2006/relationships/hyperlink" Target="https://disk.yandex.ru/i/DzgRYs_yPhTy1g" TargetMode="External"/><Relationship Id="rId35" Type="http://schemas.openxmlformats.org/officeDocument/2006/relationships/hyperlink" Target="https://disk.yandex.ru/i/SoiQIIHA39WviA" TargetMode="External"/><Relationship Id="rId43" Type="http://schemas.openxmlformats.org/officeDocument/2006/relationships/hyperlink" Target="https://disk.yandex.ru/i/1-gvrt-oTTiITg" TargetMode="External"/><Relationship Id="rId48" Type="http://schemas.openxmlformats.org/officeDocument/2006/relationships/hyperlink" Target="https://disk.yandex.ru/i/CN6BXZNDONE1Zw" TargetMode="External"/><Relationship Id="rId56" Type="http://schemas.openxmlformats.org/officeDocument/2006/relationships/hyperlink" Target="https://disk.yandex.ru/i/etHwAQ3tZ9OJLQ" TargetMode="External"/><Relationship Id="rId64" Type="http://schemas.openxmlformats.org/officeDocument/2006/relationships/hyperlink" Target="https://disk.yandex.ru/i/4IUc5JOZCdbpGA" TargetMode="External"/><Relationship Id="rId69" Type="http://schemas.openxmlformats.org/officeDocument/2006/relationships/hyperlink" Target="https://disk.yandex.ru/i/B29XOCI5QF1zzQ" TargetMode="External"/><Relationship Id="rId77" Type="http://schemas.openxmlformats.org/officeDocument/2006/relationships/hyperlink" Target="https://disk.yandex.ru/i/Eu4SOKALiGeQ0Q" TargetMode="External"/><Relationship Id="rId100" Type="http://schemas.openxmlformats.org/officeDocument/2006/relationships/hyperlink" Target="https://disk.yandex.ru/d/9EFlVCf_wXq4AA" TargetMode="External"/><Relationship Id="rId105" Type="http://schemas.openxmlformats.org/officeDocument/2006/relationships/hyperlink" Target="https://disk.yandex.ru/i/T7QVouMCyC0DDA" TargetMode="External"/><Relationship Id="rId113" Type="http://schemas.openxmlformats.org/officeDocument/2006/relationships/hyperlink" Target="https://disk.yandex.ru/i/T9Zr1zkIvl2dag" TargetMode="External"/><Relationship Id="rId118" Type="http://schemas.openxmlformats.org/officeDocument/2006/relationships/table" Target="../tables/table1.xml"/><Relationship Id="rId8" Type="http://schemas.openxmlformats.org/officeDocument/2006/relationships/hyperlink" Target="https://disk.yandex.ru/i/V8hDH6WdeU8LWQ" TargetMode="External"/><Relationship Id="rId51" Type="http://schemas.openxmlformats.org/officeDocument/2006/relationships/hyperlink" Target="https://disk.yandex.ru/i/GGEpbqfSraa0aA" TargetMode="External"/><Relationship Id="rId72" Type="http://schemas.openxmlformats.org/officeDocument/2006/relationships/hyperlink" Target="https://disk.yandex.ru/d/r3WYsitnrWLjgA" TargetMode="External"/><Relationship Id="rId80" Type="http://schemas.openxmlformats.org/officeDocument/2006/relationships/hyperlink" Target="https://disk.yandex.ru/d/AOSxgrDVKIaOOA" TargetMode="External"/><Relationship Id="rId85" Type="http://schemas.openxmlformats.org/officeDocument/2006/relationships/hyperlink" Target="https://disk.yandex.ru/d/k8WjnnpqZ8BL8w" TargetMode="External"/><Relationship Id="rId93" Type="http://schemas.openxmlformats.org/officeDocument/2006/relationships/hyperlink" Target="https://disk.yandex.ru/i/BOPmI8JEYdvMog" TargetMode="External"/><Relationship Id="rId98" Type="http://schemas.openxmlformats.org/officeDocument/2006/relationships/hyperlink" Target="https://disk.yandex.ru/i/dFhl0o00anH-Rg" TargetMode="External"/><Relationship Id="rId3" Type="http://schemas.openxmlformats.org/officeDocument/2006/relationships/hyperlink" Target="https://disk.yandex.ru/i/goNvckXoXgHWZQ" TargetMode="External"/><Relationship Id="rId12" Type="http://schemas.openxmlformats.org/officeDocument/2006/relationships/hyperlink" Target="https://disk.yandex.ru/i/Ry9jeQKs3acLog" TargetMode="External"/><Relationship Id="rId17" Type="http://schemas.openxmlformats.org/officeDocument/2006/relationships/hyperlink" Target="https://disk.yandex.ru/i/bbkQUuJE4X8iIQ" TargetMode="External"/><Relationship Id="rId25" Type="http://schemas.openxmlformats.org/officeDocument/2006/relationships/hyperlink" Target="https://disk.yandex.ru/i/oQBaZtxxh160bg" TargetMode="External"/><Relationship Id="rId33" Type="http://schemas.openxmlformats.org/officeDocument/2006/relationships/hyperlink" Target="https://disk.yandex.ru/i/LK4oHGVar8tf2g" TargetMode="External"/><Relationship Id="rId38" Type="http://schemas.openxmlformats.org/officeDocument/2006/relationships/hyperlink" Target="https://disk.yandex.ru/i/eNxbDGXv62fijg" TargetMode="External"/><Relationship Id="rId46" Type="http://schemas.openxmlformats.org/officeDocument/2006/relationships/hyperlink" Target="https://disk.yandex.ru/i/Vs-Csn59ykVFIQ" TargetMode="External"/><Relationship Id="rId59" Type="http://schemas.openxmlformats.org/officeDocument/2006/relationships/hyperlink" Target="https://disk.yandex.ru/i/lBT7DYxdjvk7QA" TargetMode="External"/><Relationship Id="rId67" Type="http://schemas.openxmlformats.org/officeDocument/2006/relationships/hyperlink" Target="https://disk.yandex.ru/i/8TspyyMEAtQRlQ" TargetMode="External"/><Relationship Id="rId103" Type="http://schemas.openxmlformats.org/officeDocument/2006/relationships/hyperlink" Target="https://disk.yandex.ru/d/fz3i1m_aOs17BA" TargetMode="External"/><Relationship Id="rId108" Type="http://schemas.openxmlformats.org/officeDocument/2006/relationships/hyperlink" Target="https://disk.yandex.ru/d/TbC0RRLSH29DjQ" TargetMode="External"/><Relationship Id="rId116" Type="http://schemas.openxmlformats.org/officeDocument/2006/relationships/hyperlink" Target="https://disk.yandex.ru/i/GnEHr3JdYiG0sw" TargetMode="External"/><Relationship Id="rId20" Type="http://schemas.openxmlformats.org/officeDocument/2006/relationships/hyperlink" Target="https://disk.yandex.ru/i/jSayJsQI0WrVmQ" TargetMode="External"/><Relationship Id="rId41" Type="http://schemas.openxmlformats.org/officeDocument/2006/relationships/hyperlink" Target="https://disk.yandex.ru/i/Eo0vTMhA6081Ew" TargetMode="External"/><Relationship Id="rId54" Type="http://schemas.openxmlformats.org/officeDocument/2006/relationships/hyperlink" Target="https://disk.yandex.ru/i/iB5bnSWT9TjYcA" TargetMode="External"/><Relationship Id="rId62" Type="http://schemas.openxmlformats.org/officeDocument/2006/relationships/hyperlink" Target="https://disk.yandex.ru/i/g_--IP3T4O5HyA" TargetMode="External"/><Relationship Id="rId70" Type="http://schemas.openxmlformats.org/officeDocument/2006/relationships/hyperlink" Target="https://disk.yandex.ru/i/ig3A9XtHHYxTHA" TargetMode="External"/><Relationship Id="rId75" Type="http://schemas.openxmlformats.org/officeDocument/2006/relationships/hyperlink" Target="https://disk.yandex.ru/i/tPB33-tesCc74A" TargetMode="External"/><Relationship Id="rId83" Type="http://schemas.openxmlformats.org/officeDocument/2006/relationships/hyperlink" Target="https://disk.yandex.ru/d/PbfwPK2Ec8gXgA" TargetMode="External"/><Relationship Id="rId88" Type="http://schemas.openxmlformats.org/officeDocument/2006/relationships/hyperlink" Target="https://disk.yandex.ru/d/DeegCcbEkEtszw" TargetMode="External"/><Relationship Id="rId91" Type="http://schemas.openxmlformats.org/officeDocument/2006/relationships/hyperlink" Target="https://disk.yandex.ru/i/Z39HB0viersJzw" TargetMode="External"/><Relationship Id="rId96" Type="http://schemas.openxmlformats.org/officeDocument/2006/relationships/hyperlink" Target="https://disk.yandex.ru/i/b5crkMAor_gZvg" TargetMode="External"/><Relationship Id="rId111" Type="http://schemas.openxmlformats.org/officeDocument/2006/relationships/hyperlink" Target="https://disk.yandex.ru/d/GhjbmVizFJnS1Q" TargetMode="External"/><Relationship Id="rId1" Type="http://schemas.openxmlformats.org/officeDocument/2006/relationships/hyperlink" Target="https://disk.yandex.ru/i/vlELCdHJc4uYmA" TargetMode="External"/><Relationship Id="rId6" Type="http://schemas.openxmlformats.org/officeDocument/2006/relationships/hyperlink" Target="https://disk.yandex.ru/i/42akflm7AbBMnw" TargetMode="External"/><Relationship Id="rId15" Type="http://schemas.openxmlformats.org/officeDocument/2006/relationships/hyperlink" Target="https://disk.yandex.ru/i/AvHbZzZ9AmsGRA" TargetMode="External"/><Relationship Id="rId23" Type="http://schemas.openxmlformats.org/officeDocument/2006/relationships/hyperlink" Target="https://disk.yandex.ru/i/S7kJicLh1yByuA" TargetMode="External"/><Relationship Id="rId28" Type="http://schemas.openxmlformats.org/officeDocument/2006/relationships/hyperlink" Target="https://disk.yandex.ru/i/gbYZFtnddxt4Qw" TargetMode="External"/><Relationship Id="rId36" Type="http://schemas.openxmlformats.org/officeDocument/2006/relationships/hyperlink" Target="https://disk.yandex.ru/i/8VxWfxre5quiQQ" TargetMode="External"/><Relationship Id="rId49" Type="http://schemas.openxmlformats.org/officeDocument/2006/relationships/hyperlink" Target="https://disk.yandex.ru/i/_uG1-aXiOFoVJA" TargetMode="External"/><Relationship Id="rId57" Type="http://schemas.openxmlformats.org/officeDocument/2006/relationships/hyperlink" Target="https://disk.yandex.ru/i/wDyECRaZsh_N1Q" TargetMode="External"/><Relationship Id="rId106" Type="http://schemas.openxmlformats.org/officeDocument/2006/relationships/hyperlink" Target="https://disk.yandex.ru/i/SLIZBNG3pwAOjQ" TargetMode="External"/><Relationship Id="rId114" Type="http://schemas.openxmlformats.org/officeDocument/2006/relationships/hyperlink" Target="https://disk.yandex.ru/i/ZIQi4BoLrFl3Zw" TargetMode="External"/><Relationship Id="rId10" Type="http://schemas.openxmlformats.org/officeDocument/2006/relationships/hyperlink" Target="https://disk.yandex.ru/i/FKjF4-hcQVEm4Q" TargetMode="External"/><Relationship Id="rId31" Type="http://schemas.openxmlformats.org/officeDocument/2006/relationships/hyperlink" Target="https://disk.yandex.ru/i/-DxptLO7h-mK5A" TargetMode="External"/><Relationship Id="rId44" Type="http://schemas.openxmlformats.org/officeDocument/2006/relationships/hyperlink" Target="https://disk.yandex.ru/i/3kAEjff8IkDonw" TargetMode="External"/><Relationship Id="rId52" Type="http://schemas.openxmlformats.org/officeDocument/2006/relationships/hyperlink" Target="https://disk.yandex.ru/i/hZL_6XHcgGkXbw" TargetMode="External"/><Relationship Id="rId60" Type="http://schemas.openxmlformats.org/officeDocument/2006/relationships/hyperlink" Target="https://disk.yandex.ru/i/f1bXIrqJGCO6Lg" TargetMode="External"/><Relationship Id="rId65" Type="http://schemas.openxmlformats.org/officeDocument/2006/relationships/hyperlink" Target="https://disk.yandex.ru/i/OCbyR6na0fxTYQ" TargetMode="External"/><Relationship Id="rId73" Type="http://schemas.openxmlformats.org/officeDocument/2006/relationships/hyperlink" Target="https://disk.yandex.ru/d/faxaoHVnZO4Mog" TargetMode="External"/><Relationship Id="rId78" Type="http://schemas.openxmlformats.org/officeDocument/2006/relationships/hyperlink" Target="https://disk.yandex.ru/i/ZI0e-bL4u0wd9A" TargetMode="External"/><Relationship Id="rId81" Type="http://schemas.openxmlformats.org/officeDocument/2006/relationships/hyperlink" Target="https://disk.yandex.ru/d/Jmr469XzCxHgFg" TargetMode="External"/><Relationship Id="rId86" Type="http://schemas.openxmlformats.org/officeDocument/2006/relationships/hyperlink" Target="https://disk.yandex.ru/d/w231IRKS1_dG0A" TargetMode="External"/><Relationship Id="rId94" Type="http://schemas.openxmlformats.org/officeDocument/2006/relationships/hyperlink" Target="https://disk.yandex.ru/d/lo7CxBvKh7KjGw" TargetMode="External"/><Relationship Id="rId99" Type="http://schemas.openxmlformats.org/officeDocument/2006/relationships/hyperlink" Target="https://disk.yandex.ru/i/EiUtrrUEP-g-Zw" TargetMode="External"/><Relationship Id="rId101" Type="http://schemas.openxmlformats.org/officeDocument/2006/relationships/hyperlink" Target="https://disk.yandex.ru/d/rfcDDeVPmr7DiA" TargetMode="External"/><Relationship Id="rId4" Type="http://schemas.openxmlformats.org/officeDocument/2006/relationships/hyperlink" Target="https://disk.yandex.ru/i/V5FiSTNpa75QCA" TargetMode="External"/><Relationship Id="rId9" Type="http://schemas.openxmlformats.org/officeDocument/2006/relationships/hyperlink" Target="https://disk.yandex.ru/i/m-2iVW44osJxYw" TargetMode="External"/><Relationship Id="rId13" Type="http://schemas.openxmlformats.org/officeDocument/2006/relationships/hyperlink" Target="https://disk.yandex.ru/d/VgjlBwuUUANDEA" TargetMode="External"/><Relationship Id="rId18" Type="http://schemas.openxmlformats.org/officeDocument/2006/relationships/hyperlink" Target="https://disk.yandex.ru/i/TaM_L8MHSyKpXA" TargetMode="External"/><Relationship Id="rId39" Type="http://schemas.openxmlformats.org/officeDocument/2006/relationships/hyperlink" Target="https://disk.yandex.ru/i/mjhvXi50WHiqyQ" TargetMode="External"/><Relationship Id="rId109" Type="http://schemas.openxmlformats.org/officeDocument/2006/relationships/hyperlink" Target="https://disk.yandex.ru/d/XsqkaAhVe-J1DA" TargetMode="External"/><Relationship Id="rId34" Type="http://schemas.openxmlformats.org/officeDocument/2006/relationships/hyperlink" Target="https://disk.yandex.ru/i/dr6QDFHi39R11A" TargetMode="External"/><Relationship Id="rId50" Type="http://schemas.openxmlformats.org/officeDocument/2006/relationships/hyperlink" Target="https://disk.yandex.ru/i/P9SZ_V6Ngk0RJw" TargetMode="External"/><Relationship Id="rId55" Type="http://schemas.openxmlformats.org/officeDocument/2006/relationships/hyperlink" Target="https://disk.yandex.ru/i/2xJPVzJ3g2mkmA" TargetMode="External"/><Relationship Id="rId76" Type="http://schemas.openxmlformats.org/officeDocument/2006/relationships/hyperlink" Target="https://disk.yandex.ru/i/aH8z04a1vP9T1A" TargetMode="External"/><Relationship Id="rId97" Type="http://schemas.openxmlformats.org/officeDocument/2006/relationships/hyperlink" Target="https://disk.yandex.ru/d/1Blcx1E0OQ_zMA" TargetMode="External"/><Relationship Id="rId104" Type="http://schemas.openxmlformats.org/officeDocument/2006/relationships/hyperlink" Target="https://disk.yandex.ru/i/s5Pm5XSJ3iAAKg" TargetMode="External"/><Relationship Id="rId7" Type="http://schemas.openxmlformats.org/officeDocument/2006/relationships/hyperlink" Target="https://disk.yandex.ru/i/TktP1tibabPnNQ" TargetMode="External"/><Relationship Id="rId71" Type="http://schemas.openxmlformats.org/officeDocument/2006/relationships/hyperlink" Target="https://disk.yandex.ru/i/C61iO8az94wnyw" TargetMode="External"/><Relationship Id="rId92" Type="http://schemas.openxmlformats.org/officeDocument/2006/relationships/hyperlink" Target="https://disk.yandex.ru/i/_HPZ666N6Nkqqw" TargetMode="External"/><Relationship Id="rId2" Type="http://schemas.openxmlformats.org/officeDocument/2006/relationships/hyperlink" Target="https://disk.yandex.ru/i/1sKPIVgGOX_1ig" TargetMode="External"/><Relationship Id="rId29" Type="http://schemas.openxmlformats.org/officeDocument/2006/relationships/hyperlink" Target="https://disk.yandex.ru/i/5_XoWW5QMtQV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21"/>
  <sheetViews>
    <sheetView tabSelected="1" zoomScale="38" zoomScaleNormal="45" workbookViewId="0">
      <selection activeCell="L122" sqref="L122"/>
    </sheetView>
  </sheetViews>
  <sheetFormatPr defaultColWidth="9.5" defaultRowHeight="21" x14ac:dyDescent="0.4"/>
  <cols>
    <col min="1" max="1" width="7.09765625" style="308" customWidth="1"/>
    <col min="2" max="2" width="51.69921875" style="67" customWidth="1"/>
    <col min="3" max="4" width="21.5" style="94" customWidth="1"/>
    <col min="5" max="5" width="24.19921875" style="6" customWidth="1"/>
    <col min="6" max="6" width="16.5" style="1" customWidth="1"/>
    <col min="7" max="7" width="12.8984375" style="1" customWidth="1"/>
    <col min="8" max="8" width="9.09765625" style="1" customWidth="1"/>
    <col min="9" max="9" width="9.5" style="1" customWidth="1"/>
    <col min="10" max="10" width="10.69921875" style="6" customWidth="1"/>
    <col min="11" max="11" width="19.5" style="75" customWidth="1"/>
    <col min="12" max="12" width="14.69921875" style="35" customWidth="1"/>
    <col min="13" max="13" width="10.09765625" style="35" customWidth="1"/>
    <col min="14" max="14" width="15" style="1" customWidth="1"/>
    <col min="15" max="15" width="22.296875" style="1" customWidth="1"/>
    <col min="16" max="16" width="10.5" style="6" customWidth="1"/>
    <col min="17" max="17" width="11.5" style="6" customWidth="1"/>
    <col min="18" max="18" width="15.296875" style="1" customWidth="1"/>
    <col min="19" max="19" width="19.8984375" style="1" customWidth="1"/>
    <col min="20" max="20" width="51.3984375" style="11" customWidth="1"/>
    <col min="21" max="21" width="15.8984375" style="46" customWidth="1"/>
    <col min="22" max="22" width="18.09765625" style="59" customWidth="1"/>
    <col min="23" max="23" width="24.19921875" style="349" customWidth="1"/>
    <col min="24" max="199" width="9.5" style="1"/>
    <col min="200" max="16384" width="9.5" style="5"/>
  </cols>
  <sheetData>
    <row r="1" spans="1:200" x14ac:dyDescent="0.4">
      <c r="A1" s="304"/>
      <c r="B1" s="60" t="s">
        <v>0</v>
      </c>
      <c r="C1" s="76" t="s">
        <v>518</v>
      </c>
      <c r="D1" s="76" t="s">
        <v>517</v>
      </c>
      <c r="E1" s="3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72" t="s">
        <v>632</v>
      </c>
      <c r="L1" s="32" t="s">
        <v>7</v>
      </c>
      <c r="M1" s="32" t="s">
        <v>8</v>
      </c>
      <c r="N1" s="4" t="s">
        <v>9</v>
      </c>
      <c r="O1" s="2" t="s">
        <v>10</v>
      </c>
      <c r="P1" s="9" t="s">
        <v>125</v>
      </c>
      <c r="Q1" s="9" t="s">
        <v>131</v>
      </c>
      <c r="R1" s="77" t="s">
        <v>135</v>
      </c>
      <c r="S1" s="77" t="s">
        <v>286</v>
      </c>
      <c r="T1" s="10" t="s">
        <v>442</v>
      </c>
      <c r="U1" s="45" t="s">
        <v>229</v>
      </c>
      <c r="V1" s="58" t="s">
        <v>515</v>
      </c>
      <c r="W1" s="316" t="s">
        <v>1</v>
      </c>
      <c r="GR1" s="1"/>
    </row>
    <row r="2" spans="1:200" s="74" customFormat="1" ht="81.599999999999994" x14ac:dyDescent="0.4">
      <c r="A2" s="305"/>
      <c r="B2" s="13" t="s">
        <v>13</v>
      </c>
      <c r="C2" s="12" t="s">
        <v>11</v>
      </c>
      <c r="D2" s="47" t="s">
        <v>12</v>
      </c>
      <c r="E2" s="12" t="s">
        <v>14</v>
      </c>
      <c r="F2" s="13" t="s">
        <v>15</v>
      </c>
      <c r="G2" s="51" t="s">
        <v>519</v>
      </c>
      <c r="H2" s="51" t="s">
        <v>16</v>
      </c>
      <c r="I2" s="13" t="s">
        <v>17</v>
      </c>
      <c r="J2" s="13" t="s">
        <v>18</v>
      </c>
      <c r="K2" s="51" t="s">
        <v>633</v>
      </c>
      <c r="L2" s="52" t="s">
        <v>19</v>
      </c>
      <c r="M2" s="51" t="s">
        <v>20</v>
      </c>
      <c r="N2" s="51" t="s">
        <v>21</v>
      </c>
      <c r="O2" s="13" t="s">
        <v>22</v>
      </c>
      <c r="P2" s="14" t="s">
        <v>124</v>
      </c>
      <c r="Q2" s="15" t="s">
        <v>130</v>
      </c>
      <c r="R2" s="15" t="s">
        <v>136</v>
      </c>
      <c r="S2" s="15" t="s">
        <v>287</v>
      </c>
      <c r="T2" s="41" t="s">
        <v>443</v>
      </c>
      <c r="U2" s="37" t="s">
        <v>513</v>
      </c>
      <c r="V2" s="37" t="s">
        <v>514</v>
      </c>
      <c r="W2" s="317" t="s">
        <v>694</v>
      </c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</row>
    <row r="3" spans="1:200" s="8" customFormat="1" ht="81" customHeight="1" x14ac:dyDescent="0.4">
      <c r="A3" s="306">
        <v>1</v>
      </c>
      <c r="B3" s="61" t="s">
        <v>627</v>
      </c>
      <c r="C3" s="68" t="s">
        <v>209</v>
      </c>
      <c r="D3" s="69" t="s">
        <v>200</v>
      </c>
      <c r="E3" s="20" t="s">
        <v>214</v>
      </c>
      <c r="F3" s="22" t="s">
        <v>215</v>
      </c>
      <c r="G3" s="39" t="s">
        <v>524</v>
      </c>
      <c r="H3" s="17" t="s">
        <v>27</v>
      </c>
      <c r="I3" s="22">
        <v>248</v>
      </c>
      <c r="J3" s="22">
        <v>2022</v>
      </c>
      <c r="K3" s="38">
        <v>825</v>
      </c>
      <c r="L3" s="33">
        <v>0.40200000000000002</v>
      </c>
      <c r="M3" s="33">
        <v>8</v>
      </c>
      <c r="N3" s="24">
        <v>1500</v>
      </c>
      <c r="O3" s="25" t="s">
        <v>213</v>
      </c>
      <c r="P3" s="33" t="s">
        <v>126</v>
      </c>
      <c r="Q3" s="19" t="s">
        <v>217</v>
      </c>
      <c r="R3" s="27" t="s">
        <v>150</v>
      </c>
      <c r="S3" s="78" t="s">
        <v>306</v>
      </c>
      <c r="T3" s="42" t="s">
        <v>445</v>
      </c>
      <c r="U3" s="44">
        <v>0</v>
      </c>
      <c r="V3" s="44">
        <f>Лист1!$K3*Лист1!$U3</f>
        <v>0</v>
      </c>
      <c r="W3" s="318">
        <v>9785604890721</v>
      </c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</row>
    <row r="4" spans="1:200" s="8" customFormat="1" ht="81.599999999999994" customHeight="1" x14ac:dyDescent="0.4">
      <c r="A4" s="307">
        <v>2</v>
      </c>
      <c r="B4" s="95" t="s">
        <v>628</v>
      </c>
      <c r="C4" s="96" t="s">
        <v>258</v>
      </c>
      <c r="D4" s="97" t="s">
        <v>157</v>
      </c>
      <c r="E4" s="98" t="s">
        <v>259</v>
      </c>
      <c r="F4" s="99" t="s">
        <v>260</v>
      </c>
      <c r="G4" s="110" t="s">
        <v>526</v>
      </c>
      <c r="H4" s="119" t="s">
        <v>55</v>
      </c>
      <c r="I4" s="99">
        <v>112</v>
      </c>
      <c r="J4" s="99">
        <v>2023</v>
      </c>
      <c r="K4" s="111">
        <v>880</v>
      </c>
      <c r="L4" s="157">
        <v>0.57299999999999995</v>
      </c>
      <c r="M4" s="101">
        <v>8</v>
      </c>
      <c r="N4" s="102">
        <v>1500</v>
      </c>
      <c r="O4" s="99" t="s">
        <v>261</v>
      </c>
      <c r="P4" s="103" t="s">
        <v>127</v>
      </c>
      <c r="Q4" s="104" t="s">
        <v>132</v>
      </c>
      <c r="R4" s="105" t="s">
        <v>241</v>
      </c>
      <c r="S4" s="106" t="s">
        <v>298</v>
      </c>
      <c r="T4" s="107" t="s">
        <v>476</v>
      </c>
      <c r="U4" s="108">
        <v>0</v>
      </c>
      <c r="V4" s="108">
        <f>Лист1!$K4*Лист1!$U4</f>
        <v>0</v>
      </c>
      <c r="W4" s="319">
        <v>9785604940358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</row>
    <row r="5" spans="1:200" s="8" customFormat="1" ht="81.599999999999994" customHeight="1" x14ac:dyDescent="0.4">
      <c r="A5" s="306">
        <v>3</v>
      </c>
      <c r="B5" s="61" t="s">
        <v>285</v>
      </c>
      <c r="C5" s="68" t="s">
        <v>161</v>
      </c>
      <c r="D5" s="69" t="s">
        <v>162</v>
      </c>
      <c r="E5" s="20" t="s">
        <v>264</v>
      </c>
      <c r="F5" s="21" t="s">
        <v>215</v>
      </c>
      <c r="G5" s="16" t="s">
        <v>521</v>
      </c>
      <c r="H5" s="28" t="s">
        <v>27</v>
      </c>
      <c r="I5" s="22">
        <v>168</v>
      </c>
      <c r="J5" s="22">
        <v>2023</v>
      </c>
      <c r="K5" s="38">
        <v>800</v>
      </c>
      <c r="L5" s="33">
        <v>0.40799999999999997</v>
      </c>
      <c r="M5" s="33">
        <v>10</v>
      </c>
      <c r="N5" s="24">
        <v>2000</v>
      </c>
      <c r="O5" s="22" t="s">
        <v>221</v>
      </c>
      <c r="P5" s="40" t="s">
        <v>126</v>
      </c>
      <c r="Q5" s="19" t="s">
        <v>132</v>
      </c>
      <c r="R5" s="27" t="s">
        <v>150</v>
      </c>
      <c r="S5" s="80" t="s">
        <v>296</v>
      </c>
      <c r="T5" s="42"/>
      <c r="U5" s="44">
        <v>0</v>
      </c>
      <c r="V5" s="44">
        <f>Лист1!$K5*Лист1!$U5</f>
        <v>0</v>
      </c>
      <c r="W5" s="318">
        <v>9785604940396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</row>
    <row r="6" spans="1:200" s="8" customFormat="1" ht="81.599999999999994" customHeight="1" x14ac:dyDescent="0.4">
      <c r="A6" s="307">
        <v>4</v>
      </c>
      <c r="B6" s="95" t="s">
        <v>116</v>
      </c>
      <c r="C6" s="96" t="s">
        <v>114</v>
      </c>
      <c r="D6" s="97" t="s">
        <v>115</v>
      </c>
      <c r="E6" s="158" t="s">
        <v>117</v>
      </c>
      <c r="F6" s="99" t="s">
        <v>26</v>
      </c>
      <c r="G6" s="100" t="s">
        <v>522</v>
      </c>
      <c r="H6" s="100" t="s">
        <v>27</v>
      </c>
      <c r="I6" s="99">
        <v>80</v>
      </c>
      <c r="J6" s="99">
        <v>2021</v>
      </c>
      <c r="K6" s="111">
        <v>550</v>
      </c>
      <c r="L6" s="101">
        <v>0.4</v>
      </c>
      <c r="M6" s="104">
        <v>13</v>
      </c>
      <c r="N6" s="100">
        <v>2000</v>
      </c>
      <c r="O6" s="123" t="s">
        <v>118</v>
      </c>
      <c r="P6" s="101" t="s">
        <v>127</v>
      </c>
      <c r="Q6" s="104" t="s">
        <v>132</v>
      </c>
      <c r="R6" s="113" t="s">
        <v>151</v>
      </c>
      <c r="S6" s="114" t="s">
        <v>325</v>
      </c>
      <c r="T6" s="115" t="s">
        <v>455</v>
      </c>
      <c r="U6" s="108">
        <v>0</v>
      </c>
      <c r="V6" s="108">
        <f>Лист1!$K6*Лист1!$U6</f>
        <v>0</v>
      </c>
      <c r="W6" s="320">
        <v>9785604528945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</row>
    <row r="7" spans="1:200" s="8" customFormat="1" ht="81.599999999999994" customHeight="1" x14ac:dyDescent="0.4">
      <c r="A7" s="306">
        <v>5</v>
      </c>
      <c r="B7" s="61" t="s">
        <v>44</v>
      </c>
      <c r="C7" s="68" t="s">
        <v>254</v>
      </c>
      <c r="D7" s="69"/>
      <c r="E7" s="20" t="s">
        <v>45</v>
      </c>
      <c r="F7" s="21" t="s">
        <v>26</v>
      </c>
      <c r="G7" s="39" t="s">
        <v>527</v>
      </c>
      <c r="H7" s="28" t="s">
        <v>27</v>
      </c>
      <c r="I7" s="22">
        <v>672</v>
      </c>
      <c r="J7" s="22">
        <v>2020</v>
      </c>
      <c r="K7" s="38">
        <v>1950</v>
      </c>
      <c r="L7" s="34">
        <v>1.2</v>
      </c>
      <c r="M7" s="19">
        <v>10</v>
      </c>
      <c r="N7" s="24">
        <v>1200</v>
      </c>
      <c r="O7" s="25" t="s">
        <v>46</v>
      </c>
      <c r="P7" s="33" t="s">
        <v>126</v>
      </c>
      <c r="Q7" s="19" t="s">
        <v>132</v>
      </c>
      <c r="R7" s="31" t="s">
        <v>139</v>
      </c>
      <c r="S7" s="79" t="s">
        <v>336</v>
      </c>
      <c r="T7" s="43"/>
      <c r="U7" s="44">
        <v>0</v>
      </c>
      <c r="V7" s="44">
        <f>Лист1!$K7*Лист1!$U7</f>
        <v>0</v>
      </c>
      <c r="W7" s="318">
        <v>9785604414163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</row>
    <row r="8" spans="1:200" s="8" customFormat="1" ht="81.599999999999994" customHeight="1" x14ac:dyDescent="0.4">
      <c r="A8" s="307">
        <v>6</v>
      </c>
      <c r="B8" s="95" t="s">
        <v>629</v>
      </c>
      <c r="C8" s="96" t="s">
        <v>279</v>
      </c>
      <c r="D8" s="97" t="s">
        <v>167</v>
      </c>
      <c r="E8" s="98" t="s">
        <v>280</v>
      </c>
      <c r="F8" s="99" t="s">
        <v>26</v>
      </c>
      <c r="G8" s="109" t="s">
        <v>521</v>
      </c>
      <c r="H8" s="100" t="s">
        <v>27</v>
      </c>
      <c r="I8" s="99">
        <v>216</v>
      </c>
      <c r="J8" s="99">
        <v>2024</v>
      </c>
      <c r="K8" s="111">
        <v>730</v>
      </c>
      <c r="L8" s="112">
        <v>0.48</v>
      </c>
      <c r="M8" s="101">
        <v>8</v>
      </c>
      <c r="N8" s="102">
        <v>1500</v>
      </c>
      <c r="O8" s="99" t="s">
        <v>281</v>
      </c>
      <c r="P8" s="103" t="s">
        <v>126</v>
      </c>
      <c r="Q8" s="104" t="s">
        <v>132</v>
      </c>
      <c r="R8" s="116" t="s">
        <v>150</v>
      </c>
      <c r="S8" s="159" t="s">
        <v>289</v>
      </c>
      <c r="T8" s="107" t="s">
        <v>588</v>
      </c>
      <c r="U8" s="108">
        <v>0</v>
      </c>
      <c r="V8" s="108">
        <f>Лист1!$K8*Лист1!$U8</f>
        <v>0</v>
      </c>
      <c r="W8" s="319">
        <v>9785605096115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</row>
    <row r="9" spans="1:200" s="8" customFormat="1" ht="81.599999999999994" customHeight="1" x14ac:dyDescent="0.4">
      <c r="A9" s="306">
        <v>7</v>
      </c>
      <c r="B9" s="61" t="s">
        <v>501</v>
      </c>
      <c r="C9" s="68" t="s">
        <v>390</v>
      </c>
      <c r="D9" s="69" t="s">
        <v>238</v>
      </c>
      <c r="E9" s="20" t="s">
        <v>391</v>
      </c>
      <c r="F9" s="22" t="s">
        <v>26</v>
      </c>
      <c r="G9" s="50" t="s">
        <v>528</v>
      </c>
      <c r="H9" s="17" t="s">
        <v>27</v>
      </c>
      <c r="I9" s="22">
        <v>240</v>
      </c>
      <c r="J9" s="22">
        <v>2024</v>
      </c>
      <c r="K9" s="38">
        <v>825</v>
      </c>
      <c r="L9" s="33">
        <v>0.56000000000000005</v>
      </c>
      <c r="M9" s="33">
        <v>8</v>
      </c>
      <c r="N9" s="24">
        <v>2000</v>
      </c>
      <c r="O9" s="22" t="s">
        <v>392</v>
      </c>
      <c r="P9" s="40" t="s">
        <v>126</v>
      </c>
      <c r="Q9" s="19" t="s">
        <v>132</v>
      </c>
      <c r="R9" s="26" t="s">
        <v>184</v>
      </c>
      <c r="S9" s="81" t="s">
        <v>393</v>
      </c>
      <c r="T9" s="42" t="s">
        <v>466</v>
      </c>
      <c r="U9" s="44">
        <v>0</v>
      </c>
      <c r="V9" s="44">
        <f>Лист1!$K9*Лист1!$U9</f>
        <v>0</v>
      </c>
      <c r="W9" s="318">
        <v>9785605096160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</row>
    <row r="10" spans="1:200" s="8" customFormat="1" ht="81.599999999999994" customHeight="1" x14ac:dyDescent="0.4">
      <c r="A10" s="307">
        <v>8</v>
      </c>
      <c r="B10" s="95" t="s">
        <v>86</v>
      </c>
      <c r="C10" s="96" t="s">
        <v>246</v>
      </c>
      <c r="D10" s="97" t="s">
        <v>536</v>
      </c>
      <c r="E10" s="98" t="s">
        <v>111</v>
      </c>
      <c r="F10" s="99" t="s">
        <v>26</v>
      </c>
      <c r="G10" s="110" t="s">
        <v>529</v>
      </c>
      <c r="H10" s="119" t="s">
        <v>27</v>
      </c>
      <c r="I10" s="99">
        <v>32</v>
      </c>
      <c r="J10" s="99">
        <v>2019</v>
      </c>
      <c r="K10" s="111">
        <v>275</v>
      </c>
      <c r="L10" s="112">
        <v>0.188</v>
      </c>
      <c r="M10" s="104">
        <v>20</v>
      </c>
      <c r="N10" s="102">
        <v>2000</v>
      </c>
      <c r="O10" s="123" t="s">
        <v>87</v>
      </c>
      <c r="P10" s="101" t="s">
        <v>128</v>
      </c>
      <c r="Q10" s="104" t="s">
        <v>134</v>
      </c>
      <c r="R10" s="120" t="s">
        <v>151</v>
      </c>
      <c r="S10" s="114" t="s">
        <v>361</v>
      </c>
      <c r="T10" s="115"/>
      <c r="U10" s="108">
        <v>0</v>
      </c>
      <c r="V10" s="108">
        <f>Лист1!$K10*Лист1!$U10</f>
        <v>0</v>
      </c>
      <c r="W10" s="319">
        <v>9785604230633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</row>
    <row r="11" spans="1:200" s="8" customFormat="1" ht="81.599999999999994" customHeight="1" x14ac:dyDescent="0.4">
      <c r="A11" s="306">
        <v>9</v>
      </c>
      <c r="B11" s="61" t="s">
        <v>630</v>
      </c>
      <c r="C11" s="160" t="s">
        <v>31</v>
      </c>
      <c r="D11" s="69" t="s">
        <v>112</v>
      </c>
      <c r="E11" s="20" t="s">
        <v>32</v>
      </c>
      <c r="F11" s="22" t="s">
        <v>26</v>
      </c>
      <c r="G11" s="39" t="s">
        <v>524</v>
      </c>
      <c r="H11" s="28" t="s">
        <v>27</v>
      </c>
      <c r="I11" s="22">
        <v>152</v>
      </c>
      <c r="J11" s="161">
        <v>2026</v>
      </c>
      <c r="K11" s="38">
        <v>820</v>
      </c>
      <c r="L11" s="33">
        <v>0.4</v>
      </c>
      <c r="M11" s="19">
        <v>12</v>
      </c>
      <c r="N11" s="24">
        <v>4000</v>
      </c>
      <c r="O11" s="162" t="s">
        <v>33</v>
      </c>
      <c r="P11" s="33" t="s">
        <v>127</v>
      </c>
      <c r="Q11" s="19" t="s">
        <v>132</v>
      </c>
      <c r="R11" s="18" t="s">
        <v>138</v>
      </c>
      <c r="S11" s="79" t="s">
        <v>332</v>
      </c>
      <c r="T11" s="43" t="s">
        <v>472</v>
      </c>
      <c r="U11" s="44">
        <v>0</v>
      </c>
      <c r="V11" s="44">
        <f>Лист1!$K11*Лист1!$U11</f>
        <v>0</v>
      </c>
      <c r="W11" s="318">
        <v>9785604528921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</row>
    <row r="12" spans="1:200" s="8" customFormat="1" ht="81.599999999999994" customHeight="1" x14ac:dyDescent="0.4">
      <c r="A12" s="307">
        <v>10</v>
      </c>
      <c r="B12" s="95" t="s">
        <v>670</v>
      </c>
      <c r="C12" s="96" t="s">
        <v>31</v>
      </c>
      <c r="D12" s="97" t="s">
        <v>112</v>
      </c>
      <c r="E12" s="98" t="s">
        <v>198</v>
      </c>
      <c r="F12" s="99" t="s">
        <v>26</v>
      </c>
      <c r="G12" s="110" t="s">
        <v>524</v>
      </c>
      <c r="H12" s="119" t="s">
        <v>27</v>
      </c>
      <c r="I12" s="99">
        <v>160</v>
      </c>
      <c r="J12" s="99">
        <v>2026</v>
      </c>
      <c r="K12" s="111">
        <v>930</v>
      </c>
      <c r="L12" s="101">
        <v>0.38</v>
      </c>
      <c r="M12" s="101">
        <v>12</v>
      </c>
      <c r="N12" s="102">
        <v>4000</v>
      </c>
      <c r="O12" s="172" t="s">
        <v>123</v>
      </c>
      <c r="P12" s="103" t="s">
        <v>127</v>
      </c>
      <c r="Q12" s="104" t="s">
        <v>132</v>
      </c>
      <c r="R12" s="116" t="s">
        <v>138</v>
      </c>
      <c r="S12" s="106" t="s">
        <v>311</v>
      </c>
      <c r="T12" s="107"/>
      <c r="U12" s="108">
        <v>0</v>
      </c>
      <c r="V12" s="108">
        <f>Лист1!$K12*Лист1!$U12</f>
        <v>0</v>
      </c>
      <c r="W12" s="319">
        <v>9785604727072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</row>
    <row r="13" spans="1:200" s="8" customFormat="1" ht="81.599999999999994" customHeight="1" x14ac:dyDescent="0.4">
      <c r="A13" s="306">
        <v>11</v>
      </c>
      <c r="B13" s="61" t="s">
        <v>586</v>
      </c>
      <c r="C13" s="68" t="s">
        <v>31</v>
      </c>
      <c r="D13" s="69" t="s">
        <v>112</v>
      </c>
      <c r="E13" s="20" t="s">
        <v>218</v>
      </c>
      <c r="F13" s="22" t="s">
        <v>26</v>
      </c>
      <c r="G13" s="39" t="s">
        <v>524</v>
      </c>
      <c r="H13" s="28" t="s">
        <v>27</v>
      </c>
      <c r="I13" s="22">
        <v>168</v>
      </c>
      <c r="J13" s="22">
        <v>2025</v>
      </c>
      <c r="K13" s="38">
        <v>880</v>
      </c>
      <c r="L13" s="33">
        <v>0.38</v>
      </c>
      <c r="M13" s="33">
        <v>8</v>
      </c>
      <c r="N13" s="24">
        <v>2500</v>
      </c>
      <c r="O13" s="54" t="s">
        <v>123</v>
      </c>
      <c r="P13" s="40" t="s">
        <v>127</v>
      </c>
      <c r="Q13" s="19" t="s">
        <v>132</v>
      </c>
      <c r="R13" s="27" t="s">
        <v>138</v>
      </c>
      <c r="S13" s="78" t="s">
        <v>305</v>
      </c>
      <c r="T13" s="42"/>
      <c r="U13" s="44">
        <v>0</v>
      </c>
      <c r="V13" s="44">
        <f>Лист1!$K13*Лист1!$U13</f>
        <v>0</v>
      </c>
      <c r="W13" s="318">
        <v>9785604890745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</row>
    <row r="14" spans="1:200" s="8" customFormat="1" ht="81.599999999999994" customHeight="1" x14ac:dyDescent="0.4">
      <c r="A14" s="307">
        <v>12</v>
      </c>
      <c r="B14" s="117" t="s">
        <v>489</v>
      </c>
      <c r="C14" s="96" t="s">
        <v>31</v>
      </c>
      <c r="D14" s="97" t="s">
        <v>112</v>
      </c>
      <c r="E14" s="98" t="s">
        <v>175</v>
      </c>
      <c r="F14" s="121" t="s">
        <v>26</v>
      </c>
      <c r="G14" s="110" t="s">
        <v>524</v>
      </c>
      <c r="H14" s="100" t="s">
        <v>27</v>
      </c>
      <c r="I14" s="121">
        <v>168</v>
      </c>
      <c r="J14" s="99">
        <v>2024</v>
      </c>
      <c r="K14" s="111">
        <v>880</v>
      </c>
      <c r="L14" s="101">
        <v>0.37</v>
      </c>
      <c r="M14" s="101">
        <v>10</v>
      </c>
      <c r="N14" s="102">
        <v>2000</v>
      </c>
      <c r="O14" s="123" t="s">
        <v>557</v>
      </c>
      <c r="P14" s="103" t="s">
        <v>127</v>
      </c>
      <c r="Q14" s="104" t="s">
        <v>132</v>
      </c>
      <c r="R14" s="116" t="s">
        <v>138</v>
      </c>
      <c r="S14" s="106" t="s">
        <v>320</v>
      </c>
      <c r="T14" s="107"/>
      <c r="U14" s="108">
        <v>0</v>
      </c>
      <c r="V14" s="108">
        <f>Лист1!$K14*Лист1!$U14</f>
        <v>0</v>
      </c>
      <c r="W14" s="319">
        <v>9785604727010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</row>
    <row r="15" spans="1:200" s="8" customFormat="1" ht="81.599999999999994" customHeight="1" x14ac:dyDescent="0.4">
      <c r="A15" s="306">
        <v>13</v>
      </c>
      <c r="B15" s="163" t="s">
        <v>491</v>
      </c>
      <c r="C15" s="160" t="s">
        <v>31</v>
      </c>
      <c r="D15" s="69" t="s">
        <v>112</v>
      </c>
      <c r="E15" s="144" t="s">
        <v>113</v>
      </c>
      <c r="F15" s="22" t="s">
        <v>26</v>
      </c>
      <c r="G15" s="39" t="s">
        <v>524</v>
      </c>
      <c r="H15" s="28" t="s">
        <v>27</v>
      </c>
      <c r="I15" s="22">
        <v>160</v>
      </c>
      <c r="J15" s="161">
        <v>2025</v>
      </c>
      <c r="K15" s="38">
        <v>880</v>
      </c>
      <c r="L15" s="33">
        <v>0.35</v>
      </c>
      <c r="M15" s="33">
        <v>12</v>
      </c>
      <c r="N15" s="24">
        <v>2000</v>
      </c>
      <c r="O15" s="54" t="s">
        <v>123</v>
      </c>
      <c r="P15" s="33" t="s">
        <v>127</v>
      </c>
      <c r="Q15" s="19" t="s">
        <v>132</v>
      </c>
      <c r="R15" s="18" t="s">
        <v>138</v>
      </c>
      <c r="S15" s="79" t="s">
        <v>327</v>
      </c>
      <c r="T15" s="43"/>
      <c r="U15" s="44">
        <v>0</v>
      </c>
      <c r="V15" s="44">
        <f>Лист1!$K15*Лист1!$U15</f>
        <v>0</v>
      </c>
      <c r="W15" s="321">
        <v>9785604608203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</row>
    <row r="16" spans="1:200" s="8" customFormat="1" ht="81.599999999999994" customHeight="1" x14ac:dyDescent="0.4">
      <c r="A16" s="307">
        <v>14</v>
      </c>
      <c r="B16" s="95" t="s">
        <v>669</v>
      </c>
      <c r="C16" s="96" t="s">
        <v>31</v>
      </c>
      <c r="D16" s="97" t="s">
        <v>112</v>
      </c>
      <c r="E16" s="98" t="s">
        <v>378</v>
      </c>
      <c r="F16" s="99" t="s">
        <v>26</v>
      </c>
      <c r="G16" s="110" t="s">
        <v>524</v>
      </c>
      <c r="H16" s="119" t="s">
        <v>27</v>
      </c>
      <c r="I16" s="99">
        <v>168</v>
      </c>
      <c r="J16" s="99">
        <v>2026</v>
      </c>
      <c r="K16" s="111">
        <v>930</v>
      </c>
      <c r="L16" s="112">
        <v>0.36499999999999999</v>
      </c>
      <c r="M16" s="101">
        <v>12</v>
      </c>
      <c r="N16" s="102">
        <v>4000</v>
      </c>
      <c r="O16" s="99" t="s">
        <v>123</v>
      </c>
      <c r="P16" s="103" t="s">
        <v>127</v>
      </c>
      <c r="Q16" s="104" t="s">
        <v>132</v>
      </c>
      <c r="R16" s="116" t="s">
        <v>138</v>
      </c>
      <c r="S16" s="106" t="s">
        <v>379</v>
      </c>
      <c r="T16" s="107"/>
      <c r="U16" s="108">
        <v>0</v>
      </c>
      <c r="V16" s="108">
        <f>Лист1!$K16*Лист1!$U16</f>
        <v>0</v>
      </c>
      <c r="W16" s="319">
        <v>9785605255208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</row>
    <row r="17" spans="1:176" s="8" customFormat="1" ht="81.599999999999994" customHeight="1" x14ac:dyDescent="0.4">
      <c r="A17" s="306">
        <v>15</v>
      </c>
      <c r="B17" s="61" t="s">
        <v>587</v>
      </c>
      <c r="C17" s="68" t="s">
        <v>31</v>
      </c>
      <c r="D17" s="69" t="s">
        <v>112</v>
      </c>
      <c r="E17" s="20" t="s">
        <v>277</v>
      </c>
      <c r="F17" s="21" t="s">
        <v>26</v>
      </c>
      <c r="G17" s="39" t="s">
        <v>524</v>
      </c>
      <c r="H17" s="28" t="s">
        <v>27</v>
      </c>
      <c r="I17" s="21">
        <v>168</v>
      </c>
      <c r="J17" s="21">
        <v>2025</v>
      </c>
      <c r="K17" s="38">
        <v>880</v>
      </c>
      <c r="L17" s="34">
        <v>0.36499999999999999</v>
      </c>
      <c r="M17" s="33">
        <v>8</v>
      </c>
      <c r="N17" s="24">
        <v>2500</v>
      </c>
      <c r="O17" s="21" t="s">
        <v>123</v>
      </c>
      <c r="P17" s="40" t="s">
        <v>127</v>
      </c>
      <c r="Q17" s="19" t="s">
        <v>132</v>
      </c>
      <c r="R17" s="27" t="s">
        <v>138</v>
      </c>
      <c r="S17" s="78" t="s">
        <v>291</v>
      </c>
      <c r="T17" s="42"/>
      <c r="U17" s="44">
        <v>0</v>
      </c>
      <c r="V17" s="44">
        <f>Лист1!$K17*Лист1!$U17</f>
        <v>0</v>
      </c>
      <c r="W17" s="318">
        <v>9785605049395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</row>
    <row r="18" spans="1:176" s="57" customFormat="1" ht="81.599999999999994" customHeight="1" x14ac:dyDescent="0.4">
      <c r="A18" s="307">
        <v>16</v>
      </c>
      <c r="B18" s="209" t="s">
        <v>610</v>
      </c>
      <c r="C18" s="179" t="s">
        <v>31</v>
      </c>
      <c r="D18" s="180" t="s">
        <v>112</v>
      </c>
      <c r="E18" s="210" t="s">
        <v>556</v>
      </c>
      <c r="F18" s="211" t="s">
        <v>26</v>
      </c>
      <c r="G18" s="193" t="s">
        <v>524</v>
      </c>
      <c r="H18" s="187" t="s">
        <v>27</v>
      </c>
      <c r="I18" s="212">
        <v>192</v>
      </c>
      <c r="J18" s="212">
        <v>2025</v>
      </c>
      <c r="K18" s="111">
        <v>930</v>
      </c>
      <c r="L18" s="213">
        <v>0.38</v>
      </c>
      <c r="M18" s="184">
        <v>9</v>
      </c>
      <c r="N18" s="185">
        <v>5000</v>
      </c>
      <c r="O18" s="182" t="s">
        <v>123</v>
      </c>
      <c r="P18" s="186" t="s">
        <v>127</v>
      </c>
      <c r="Q18" s="188" t="s">
        <v>132</v>
      </c>
      <c r="R18" s="189" t="s">
        <v>138</v>
      </c>
      <c r="S18" s="178" t="s">
        <v>564</v>
      </c>
      <c r="T18" s="152"/>
      <c r="U18" s="135">
        <v>0</v>
      </c>
      <c r="V18" s="108">
        <f>Лист1!$K18*Лист1!$U18</f>
        <v>0</v>
      </c>
      <c r="W18" s="322">
        <v>9785605387145</v>
      </c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</row>
    <row r="19" spans="1:176" s="8" customFormat="1" ht="81.599999999999994" customHeight="1" x14ac:dyDescent="0.4">
      <c r="A19" s="306">
        <v>17</v>
      </c>
      <c r="B19" s="62" t="s">
        <v>565</v>
      </c>
      <c r="C19" s="68" t="s">
        <v>161</v>
      </c>
      <c r="D19" s="69" t="s">
        <v>177</v>
      </c>
      <c r="E19" s="20" t="s">
        <v>178</v>
      </c>
      <c r="F19" s="22" t="s">
        <v>26</v>
      </c>
      <c r="G19" s="39" t="s">
        <v>521</v>
      </c>
      <c r="H19" s="17" t="s">
        <v>27</v>
      </c>
      <c r="I19" s="22">
        <v>128</v>
      </c>
      <c r="J19" s="22">
        <v>2025</v>
      </c>
      <c r="K19" s="38">
        <v>770</v>
      </c>
      <c r="L19" s="34">
        <v>0.39800000000000002</v>
      </c>
      <c r="M19" s="33">
        <v>11</v>
      </c>
      <c r="N19" s="24">
        <v>1000</v>
      </c>
      <c r="O19" s="25" t="s">
        <v>164</v>
      </c>
      <c r="P19" s="40" t="s">
        <v>126</v>
      </c>
      <c r="Q19" s="19" t="s">
        <v>132</v>
      </c>
      <c r="R19" s="27" t="s">
        <v>150</v>
      </c>
      <c r="S19" s="78" t="s">
        <v>317</v>
      </c>
      <c r="T19" s="42" t="s">
        <v>446</v>
      </c>
      <c r="U19" s="44">
        <v>0</v>
      </c>
      <c r="V19" s="44">
        <f>Лист1!$K19*Лист1!$U19</f>
        <v>0</v>
      </c>
      <c r="W19" s="318">
        <v>9785604727058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</row>
    <row r="20" spans="1:176" s="8" customFormat="1" ht="81.599999999999994" customHeight="1" x14ac:dyDescent="0.4">
      <c r="A20" s="307">
        <v>18</v>
      </c>
      <c r="B20" s="95" t="s">
        <v>558</v>
      </c>
      <c r="C20" s="96" t="s">
        <v>37</v>
      </c>
      <c r="D20" s="97" t="s">
        <v>230</v>
      </c>
      <c r="E20" s="98" t="s">
        <v>231</v>
      </c>
      <c r="F20" s="99" t="s">
        <v>35</v>
      </c>
      <c r="G20" s="100" t="s">
        <v>524</v>
      </c>
      <c r="H20" s="119" t="s">
        <v>27</v>
      </c>
      <c r="I20" s="99">
        <v>216</v>
      </c>
      <c r="J20" s="99">
        <v>2023</v>
      </c>
      <c r="K20" s="111">
        <v>970</v>
      </c>
      <c r="L20" s="101">
        <v>0.37</v>
      </c>
      <c r="M20" s="101">
        <v>8</v>
      </c>
      <c r="N20" s="102">
        <v>2000</v>
      </c>
      <c r="O20" s="99" t="s">
        <v>232</v>
      </c>
      <c r="P20" s="103" t="s">
        <v>126</v>
      </c>
      <c r="Q20" s="104" t="s">
        <v>132</v>
      </c>
      <c r="R20" s="105" t="s">
        <v>184</v>
      </c>
      <c r="S20" s="106" t="s">
        <v>301</v>
      </c>
      <c r="T20" s="107" t="s">
        <v>444</v>
      </c>
      <c r="U20" s="108">
        <v>0</v>
      </c>
      <c r="V20" s="108">
        <f>Лист1!$K20*Лист1!$U20</f>
        <v>0</v>
      </c>
      <c r="W20" s="319" t="s">
        <v>688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</row>
    <row r="21" spans="1:176" s="8" customFormat="1" ht="81.599999999999994" customHeight="1" x14ac:dyDescent="0.4">
      <c r="A21" s="306">
        <v>19</v>
      </c>
      <c r="B21" s="164" t="s">
        <v>195</v>
      </c>
      <c r="C21" s="165" t="s">
        <v>107</v>
      </c>
      <c r="D21" s="166" t="s">
        <v>109</v>
      </c>
      <c r="E21" s="167" t="s">
        <v>108</v>
      </c>
      <c r="F21" s="22" t="s">
        <v>35</v>
      </c>
      <c r="G21" s="50" t="s">
        <v>520</v>
      </c>
      <c r="H21" s="28" t="s">
        <v>27</v>
      </c>
      <c r="I21" s="168">
        <v>384</v>
      </c>
      <c r="J21" s="168">
        <v>2021</v>
      </c>
      <c r="K21" s="38">
        <v>690</v>
      </c>
      <c r="L21" s="34">
        <v>0.68700000000000006</v>
      </c>
      <c r="M21" s="33">
        <v>10</v>
      </c>
      <c r="N21" s="24">
        <v>2000</v>
      </c>
      <c r="O21" s="169" t="s">
        <v>133</v>
      </c>
      <c r="P21" s="33" t="s">
        <v>129</v>
      </c>
      <c r="Q21" s="19" t="s">
        <v>132</v>
      </c>
      <c r="R21" s="18" t="s">
        <v>137</v>
      </c>
      <c r="S21" s="79" t="s">
        <v>328</v>
      </c>
      <c r="T21" s="43"/>
      <c r="U21" s="44">
        <v>0</v>
      </c>
      <c r="V21" s="44">
        <f>Лист1!$K21*Лист1!$U21</f>
        <v>0</v>
      </c>
      <c r="W21" s="318">
        <v>9785604528990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</row>
    <row r="22" spans="1:176" s="57" customFormat="1" ht="81.599999999999994" customHeight="1" x14ac:dyDescent="0.4">
      <c r="A22" s="307">
        <v>20</v>
      </c>
      <c r="B22" s="117" t="s">
        <v>569</v>
      </c>
      <c r="C22" s="179" t="s">
        <v>434</v>
      </c>
      <c r="D22" s="180" t="s">
        <v>109</v>
      </c>
      <c r="E22" s="181" t="s">
        <v>435</v>
      </c>
      <c r="F22" s="182" t="s">
        <v>35</v>
      </c>
      <c r="G22" s="183" t="s">
        <v>524</v>
      </c>
      <c r="H22" s="187" t="s">
        <v>27</v>
      </c>
      <c r="I22" s="182">
        <v>248</v>
      </c>
      <c r="J22" s="182">
        <v>2025</v>
      </c>
      <c r="K22" s="111">
        <v>880</v>
      </c>
      <c r="L22" s="184">
        <v>0.41</v>
      </c>
      <c r="M22" s="184">
        <v>10</v>
      </c>
      <c r="N22" s="185">
        <v>1000</v>
      </c>
      <c r="O22" s="182" t="s">
        <v>437</v>
      </c>
      <c r="P22" s="186" t="s">
        <v>129</v>
      </c>
      <c r="Q22" s="188" t="s">
        <v>132</v>
      </c>
      <c r="R22" s="189" t="s">
        <v>138</v>
      </c>
      <c r="S22" s="178" t="s">
        <v>570</v>
      </c>
      <c r="T22" s="173"/>
      <c r="U22" s="135">
        <v>0</v>
      </c>
      <c r="V22" s="108">
        <f>Лист1!$K22*Лист1!$U22</f>
        <v>0</v>
      </c>
      <c r="W22" s="323">
        <v>9785605321743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</row>
    <row r="23" spans="1:176" s="8" customFormat="1" ht="85.8" customHeight="1" x14ac:dyDescent="0.4">
      <c r="A23" s="306">
        <v>21</v>
      </c>
      <c r="B23" s="61" t="s">
        <v>479</v>
      </c>
      <c r="C23" s="68" t="s">
        <v>403</v>
      </c>
      <c r="D23" s="69" t="s">
        <v>365</v>
      </c>
      <c r="E23" s="20" t="s">
        <v>405</v>
      </c>
      <c r="F23" s="22" t="s">
        <v>26</v>
      </c>
      <c r="G23" s="17" t="s">
        <v>521</v>
      </c>
      <c r="H23" s="17" t="s">
        <v>27</v>
      </c>
      <c r="I23" s="22">
        <v>256</v>
      </c>
      <c r="J23" s="22">
        <v>2024</v>
      </c>
      <c r="K23" s="38">
        <v>825</v>
      </c>
      <c r="L23" s="53">
        <v>0.54</v>
      </c>
      <c r="M23" s="33">
        <v>8</v>
      </c>
      <c r="N23" s="24">
        <v>2000</v>
      </c>
      <c r="O23" s="22" t="s">
        <v>407</v>
      </c>
      <c r="P23" s="40" t="s">
        <v>126</v>
      </c>
      <c r="Q23" s="19" t="s">
        <v>132</v>
      </c>
      <c r="R23" s="26" t="s">
        <v>404</v>
      </c>
      <c r="S23" s="78" t="s">
        <v>408</v>
      </c>
      <c r="T23" s="42" t="s">
        <v>590</v>
      </c>
      <c r="U23" s="44">
        <v>0</v>
      </c>
      <c r="V23" s="44">
        <f>Лист1!$K23*Лист1!$U23</f>
        <v>0</v>
      </c>
      <c r="W23" s="318">
        <v>9785605096146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</row>
    <row r="24" spans="1:176" s="8" customFormat="1" ht="81.599999999999994" customHeight="1" x14ac:dyDescent="0.4">
      <c r="A24" s="307">
        <v>22</v>
      </c>
      <c r="B24" s="95" t="s">
        <v>512</v>
      </c>
      <c r="C24" s="96" t="s">
        <v>152</v>
      </c>
      <c r="D24" s="97"/>
      <c r="E24" s="174" t="s">
        <v>153</v>
      </c>
      <c r="F24" s="99" t="s">
        <v>26</v>
      </c>
      <c r="G24" s="110" t="s">
        <v>527</v>
      </c>
      <c r="H24" s="119" t="s">
        <v>27</v>
      </c>
      <c r="I24" s="99">
        <v>368</v>
      </c>
      <c r="J24" s="99">
        <v>2021</v>
      </c>
      <c r="K24" s="111">
        <v>1620</v>
      </c>
      <c r="L24" s="101">
        <v>0.85</v>
      </c>
      <c r="M24" s="104">
        <v>10</v>
      </c>
      <c r="N24" s="102">
        <v>1200</v>
      </c>
      <c r="O24" s="123" t="s">
        <v>154</v>
      </c>
      <c r="P24" s="101" t="s">
        <v>126</v>
      </c>
      <c r="Q24" s="104" t="s">
        <v>132</v>
      </c>
      <c r="R24" s="113" t="s">
        <v>139</v>
      </c>
      <c r="S24" s="114" t="s">
        <v>324</v>
      </c>
      <c r="T24" s="115"/>
      <c r="U24" s="108">
        <v>0</v>
      </c>
      <c r="V24" s="108">
        <f>Лист1!$K24*Лист1!$U24</f>
        <v>0</v>
      </c>
      <c r="W24" s="324">
        <v>9785604608210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</row>
    <row r="25" spans="1:176" s="8" customFormat="1" ht="81.599999999999994" customHeight="1" x14ac:dyDescent="0.4">
      <c r="A25" s="306">
        <v>23</v>
      </c>
      <c r="B25" s="61" t="s">
        <v>240</v>
      </c>
      <c r="C25" s="68" t="s">
        <v>206</v>
      </c>
      <c r="D25" s="69" t="s">
        <v>112</v>
      </c>
      <c r="E25" s="20" t="s">
        <v>207</v>
      </c>
      <c r="F25" s="22" t="s">
        <v>35</v>
      </c>
      <c r="G25" s="39" t="s">
        <v>524</v>
      </c>
      <c r="H25" s="28" t="s">
        <v>27</v>
      </c>
      <c r="I25" s="22">
        <v>176</v>
      </c>
      <c r="J25" s="22">
        <v>2022</v>
      </c>
      <c r="K25" s="38">
        <v>740</v>
      </c>
      <c r="L25" s="34">
        <v>0.34</v>
      </c>
      <c r="M25" s="33">
        <v>32</v>
      </c>
      <c r="N25" s="24">
        <v>1500</v>
      </c>
      <c r="O25" s="170" t="s">
        <v>208</v>
      </c>
      <c r="P25" s="40" t="s">
        <v>126</v>
      </c>
      <c r="Q25" s="19" t="s">
        <v>132</v>
      </c>
      <c r="R25" s="26" t="s">
        <v>138</v>
      </c>
      <c r="S25" s="78" t="s">
        <v>309</v>
      </c>
      <c r="T25" s="42"/>
      <c r="U25" s="44">
        <v>0</v>
      </c>
      <c r="V25" s="44">
        <f>Лист1!$K25*Лист1!$U25</f>
        <v>0</v>
      </c>
      <c r="W25" s="318">
        <v>9785604779422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</row>
    <row r="26" spans="1:176" s="8" customFormat="1" ht="81.599999999999994" customHeight="1" x14ac:dyDescent="0.4">
      <c r="A26" s="307">
        <v>24</v>
      </c>
      <c r="B26" s="95" t="s">
        <v>668</v>
      </c>
      <c r="C26" s="96" t="s">
        <v>37</v>
      </c>
      <c r="D26" s="97" t="s">
        <v>120</v>
      </c>
      <c r="E26" s="98" t="s">
        <v>194</v>
      </c>
      <c r="F26" s="99" t="s">
        <v>35</v>
      </c>
      <c r="G26" s="110" t="s">
        <v>524</v>
      </c>
      <c r="H26" s="119" t="s">
        <v>27</v>
      </c>
      <c r="I26" s="99">
        <v>368</v>
      </c>
      <c r="J26" s="99">
        <v>2026</v>
      </c>
      <c r="K26" s="111">
        <v>840</v>
      </c>
      <c r="L26" s="157">
        <v>0.443</v>
      </c>
      <c r="M26" s="101">
        <v>18</v>
      </c>
      <c r="N26" s="102">
        <v>2000</v>
      </c>
      <c r="O26" s="123" t="s">
        <v>197</v>
      </c>
      <c r="P26" s="101" t="s">
        <v>126</v>
      </c>
      <c r="Q26" s="103" t="s">
        <v>363</v>
      </c>
      <c r="R26" s="113" t="s">
        <v>141</v>
      </c>
      <c r="S26" s="114" t="s">
        <v>312</v>
      </c>
      <c r="T26" s="107"/>
      <c r="U26" s="108">
        <v>0</v>
      </c>
      <c r="V26" s="108">
        <f>Лист1!$K26*Лист1!$U26</f>
        <v>0</v>
      </c>
      <c r="W26" s="319">
        <v>9785604779446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</row>
    <row r="27" spans="1:176" s="8" customFormat="1" ht="81.599999999999994" customHeight="1" x14ac:dyDescent="0.4">
      <c r="A27" s="306">
        <v>25</v>
      </c>
      <c r="B27" s="61" t="s">
        <v>507</v>
      </c>
      <c r="C27" s="68" t="s">
        <v>210</v>
      </c>
      <c r="D27" s="69" t="s">
        <v>200</v>
      </c>
      <c r="E27" s="20" t="s">
        <v>211</v>
      </c>
      <c r="F27" s="22" t="s">
        <v>35</v>
      </c>
      <c r="G27" s="16" t="s">
        <v>524</v>
      </c>
      <c r="H27" s="28" t="s">
        <v>27</v>
      </c>
      <c r="I27" s="22">
        <v>240</v>
      </c>
      <c r="J27" s="22">
        <v>2022</v>
      </c>
      <c r="K27" s="38">
        <v>825</v>
      </c>
      <c r="L27" s="34">
        <v>0.39100000000000001</v>
      </c>
      <c r="M27" s="33">
        <v>8</v>
      </c>
      <c r="N27" s="24">
        <v>1500</v>
      </c>
      <c r="O27" s="170" t="s">
        <v>212</v>
      </c>
      <c r="P27" s="40" t="s">
        <v>126</v>
      </c>
      <c r="Q27" s="19" t="s">
        <v>132</v>
      </c>
      <c r="R27" s="26" t="s">
        <v>138</v>
      </c>
      <c r="S27" s="78" t="s">
        <v>307</v>
      </c>
      <c r="T27" s="42"/>
      <c r="U27" s="44">
        <v>0</v>
      </c>
      <c r="V27" s="44">
        <f>Лист1!$K27*Лист1!$U27</f>
        <v>0</v>
      </c>
      <c r="W27" s="318">
        <v>9785604779460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</row>
    <row r="28" spans="1:176" s="8" customFormat="1" ht="81.599999999999994" customHeight="1" x14ac:dyDescent="0.4">
      <c r="A28" s="307">
        <v>26</v>
      </c>
      <c r="B28" s="95" t="s">
        <v>506</v>
      </c>
      <c r="C28" s="96" t="s">
        <v>210</v>
      </c>
      <c r="D28" s="124" t="s">
        <v>200</v>
      </c>
      <c r="E28" s="125" t="s">
        <v>267</v>
      </c>
      <c r="F28" s="99" t="s">
        <v>35</v>
      </c>
      <c r="G28" s="110" t="s">
        <v>524</v>
      </c>
      <c r="H28" s="119" t="s">
        <v>27</v>
      </c>
      <c r="I28" s="99">
        <v>376</v>
      </c>
      <c r="J28" s="99">
        <v>2023</v>
      </c>
      <c r="K28" s="111">
        <v>825</v>
      </c>
      <c r="L28" s="101">
        <v>0.56499999999999995</v>
      </c>
      <c r="M28" s="101">
        <v>8</v>
      </c>
      <c r="N28" s="102">
        <v>1500</v>
      </c>
      <c r="O28" s="99" t="s">
        <v>268</v>
      </c>
      <c r="P28" s="103" t="s">
        <v>126</v>
      </c>
      <c r="Q28" s="104" t="s">
        <v>132</v>
      </c>
      <c r="R28" s="116" t="s">
        <v>138</v>
      </c>
      <c r="S28" s="159" t="s">
        <v>295</v>
      </c>
      <c r="T28" s="107"/>
      <c r="U28" s="108">
        <v>0</v>
      </c>
      <c r="V28" s="108">
        <f>Лист1!$K28*Лист1!$U28</f>
        <v>0</v>
      </c>
      <c r="W28" s="325" t="s">
        <v>689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</row>
    <row r="29" spans="1:176" s="8" customFormat="1" ht="81.599999999999994" customHeight="1" x14ac:dyDescent="0.4">
      <c r="A29" s="306">
        <v>27</v>
      </c>
      <c r="B29" s="61" t="s">
        <v>499</v>
      </c>
      <c r="C29" s="68" t="s">
        <v>210</v>
      </c>
      <c r="D29" s="69" t="s">
        <v>200</v>
      </c>
      <c r="E29" s="20" t="s">
        <v>425</v>
      </c>
      <c r="F29" s="22" t="s">
        <v>35</v>
      </c>
      <c r="G29" s="39" t="s">
        <v>524</v>
      </c>
      <c r="H29" s="28" t="s">
        <v>27</v>
      </c>
      <c r="I29" s="22">
        <v>416</v>
      </c>
      <c r="J29" s="22">
        <v>2025</v>
      </c>
      <c r="K29" s="38">
        <v>990</v>
      </c>
      <c r="L29" s="53">
        <v>0.61</v>
      </c>
      <c r="M29" s="19">
        <v>6</v>
      </c>
      <c r="N29" s="24">
        <v>1500</v>
      </c>
      <c r="O29" s="22" t="s">
        <v>427</v>
      </c>
      <c r="P29" s="40" t="s">
        <v>126</v>
      </c>
      <c r="Q29" s="19" t="s">
        <v>132</v>
      </c>
      <c r="R29" s="27" t="s">
        <v>138</v>
      </c>
      <c r="S29" s="78" t="s">
        <v>428</v>
      </c>
      <c r="T29" s="171"/>
      <c r="U29" s="44">
        <v>0</v>
      </c>
      <c r="V29" s="44">
        <f>Лист1!$K29*Лист1!$U29</f>
        <v>0</v>
      </c>
      <c r="W29" s="318">
        <v>9785605096177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</row>
    <row r="30" spans="1:176" s="8" customFormat="1" ht="81.599999999999994" customHeight="1" x14ac:dyDescent="0.4">
      <c r="A30" s="307">
        <v>28</v>
      </c>
      <c r="B30" s="95" t="s">
        <v>493</v>
      </c>
      <c r="C30" s="96" t="s">
        <v>250</v>
      </c>
      <c r="D30" s="97" t="s">
        <v>538</v>
      </c>
      <c r="E30" s="98" t="s">
        <v>155</v>
      </c>
      <c r="F30" s="121" t="s">
        <v>35</v>
      </c>
      <c r="G30" s="118" t="s">
        <v>524</v>
      </c>
      <c r="H30" s="119" t="s">
        <v>27</v>
      </c>
      <c r="I30" s="121">
        <v>304</v>
      </c>
      <c r="J30" s="121">
        <v>2021</v>
      </c>
      <c r="K30" s="111">
        <v>720</v>
      </c>
      <c r="L30" s="101">
        <v>0.46</v>
      </c>
      <c r="M30" s="104">
        <v>7</v>
      </c>
      <c r="N30" s="102">
        <v>5000</v>
      </c>
      <c r="O30" s="123" t="s">
        <v>70</v>
      </c>
      <c r="P30" s="101" t="s">
        <v>126</v>
      </c>
      <c r="Q30" s="104" t="s">
        <v>132</v>
      </c>
      <c r="R30" s="120" t="s">
        <v>138</v>
      </c>
      <c r="S30" s="114" t="s">
        <v>346</v>
      </c>
      <c r="T30" s="115" t="s">
        <v>473</v>
      </c>
      <c r="U30" s="108">
        <v>0</v>
      </c>
      <c r="V30" s="108">
        <f>Лист1!$K30*Лист1!$U30</f>
        <v>0</v>
      </c>
      <c r="W30" s="319">
        <v>9785604608272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</row>
    <row r="31" spans="1:176" s="8" customFormat="1" ht="81.599999999999994" customHeight="1" x14ac:dyDescent="0.4">
      <c r="A31" s="306">
        <v>29</v>
      </c>
      <c r="B31" s="61" t="s">
        <v>494</v>
      </c>
      <c r="C31" s="68" t="s">
        <v>251</v>
      </c>
      <c r="D31" s="69" t="s">
        <v>538</v>
      </c>
      <c r="E31" s="20" t="s">
        <v>71</v>
      </c>
      <c r="F31" s="22" t="s">
        <v>35</v>
      </c>
      <c r="G31" s="16" t="s">
        <v>520</v>
      </c>
      <c r="H31" s="28" t="s">
        <v>27</v>
      </c>
      <c r="I31" s="22">
        <v>354</v>
      </c>
      <c r="J31" s="22">
        <v>2019</v>
      </c>
      <c r="K31" s="38">
        <v>750</v>
      </c>
      <c r="L31" s="33">
        <v>0.44800000000000001</v>
      </c>
      <c r="M31" s="19">
        <v>14</v>
      </c>
      <c r="N31" s="24">
        <v>2000</v>
      </c>
      <c r="O31" s="25" t="s">
        <v>70</v>
      </c>
      <c r="P31" s="33" t="s">
        <v>126</v>
      </c>
      <c r="Q31" s="19" t="s">
        <v>132</v>
      </c>
      <c r="R31" s="18" t="s">
        <v>138</v>
      </c>
      <c r="S31" s="79" t="s">
        <v>347</v>
      </c>
      <c r="T31" s="43"/>
      <c r="U31" s="44">
        <v>0</v>
      </c>
      <c r="V31" s="44">
        <f>Лист1!$K31*Лист1!$U31</f>
        <v>0</v>
      </c>
      <c r="W31" s="318">
        <v>9785604230657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</row>
    <row r="32" spans="1:176" s="8" customFormat="1" ht="81.599999999999994" customHeight="1" x14ac:dyDescent="0.4">
      <c r="A32" s="307">
        <v>30</v>
      </c>
      <c r="B32" s="95" t="s">
        <v>495</v>
      </c>
      <c r="C32" s="175" t="s">
        <v>250</v>
      </c>
      <c r="D32" s="124" t="s">
        <v>538</v>
      </c>
      <c r="E32" s="100" t="s">
        <v>72</v>
      </c>
      <c r="F32" s="121" t="s">
        <v>35</v>
      </c>
      <c r="G32" s="118" t="s">
        <v>524</v>
      </c>
      <c r="H32" s="119" t="s">
        <v>27</v>
      </c>
      <c r="I32" s="121">
        <v>368</v>
      </c>
      <c r="J32" s="121">
        <v>2020</v>
      </c>
      <c r="K32" s="111">
        <v>750</v>
      </c>
      <c r="L32" s="101">
        <v>0.47599999999999998</v>
      </c>
      <c r="M32" s="104">
        <v>12</v>
      </c>
      <c r="N32" s="102">
        <v>2000</v>
      </c>
      <c r="O32" s="176" t="s">
        <v>70</v>
      </c>
      <c r="P32" s="177" t="s">
        <v>126</v>
      </c>
      <c r="Q32" s="104" t="s">
        <v>132</v>
      </c>
      <c r="R32" s="120" t="s">
        <v>138</v>
      </c>
      <c r="S32" s="114" t="s">
        <v>348</v>
      </c>
      <c r="T32" s="115"/>
      <c r="U32" s="108">
        <v>0</v>
      </c>
      <c r="V32" s="108">
        <f>Лист1!$K32*Лист1!$U32</f>
        <v>0</v>
      </c>
      <c r="W32" s="326">
        <v>9785604463833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</row>
    <row r="33" spans="1:176" s="8" customFormat="1" ht="81.599999999999994" customHeight="1" x14ac:dyDescent="0.4">
      <c r="A33" s="306">
        <v>31</v>
      </c>
      <c r="B33" s="252" t="s">
        <v>666</v>
      </c>
      <c r="C33" s="253" t="s">
        <v>642</v>
      </c>
      <c r="D33" s="254" t="s">
        <v>643</v>
      </c>
      <c r="E33" s="255" t="s">
        <v>646</v>
      </c>
      <c r="F33" s="256" t="s">
        <v>644</v>
      </c>
      <c r="G33" s="86" t="s">
        <v>523</v>
      </c>
      <c r="H33" s="259" t="s">
        <v>27</v>
      </c>
      <c r="I33" s="256">
        <v>344</v>
      </c>
      <c r="J33" s="256">
        <v>2026</v>
      </c>
      <c r="K33" s="260">
        <v>850</v>
      </c>
      <c r="L33" s="87">
        <v>0.41599999999999998</v>
      </c>
      <c r="M33" s="261">
        <v>14</v>
      </c>
      <c r="N33" s="258">
        <v>1500</v>
      </c>
      <c r="O33" s="262" t="s">
        <v>645</v>
      </c>
      <c r="P33" s="87" t="s">
        <v>126</v>
      </c>
      <c r="Q33" s="90" t="s">
        <v>132</v>
      </c>
      <c r="R33" s="242" t="s">
        <v>647</v>
      </c>
      <c r="S33" s="207" t="s">
        <v>671</v>
      </c>
      <c r="T33" s="43"/>
      <c r="U33" s="44">
        <v>0</v>
      </c>
      <c r="V33" s="44">
        <f>Лист1!$K33*Лист1!$U33</f>
        <v>0</v>
      </c>
      <c r="W33" s="327">
        <v>9785605483663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</row>
    <row r="34" spans="1:176" s="8" customFormat="1" ht="81.599999999999994" customHeight="1" x14ac:dyDescent="0.4">
      <c r="A34" s="307">
        <v>32</v>
      </c>
      <c r="B34" s="147" t="s">
        <v>676</v>
      </c>
      <c r="C34" s="148" t="s">
        <v>677</v>
      </c>
      <c r="D34" s="149" t="s">
        <v>678</v>
      </c>
      <c r="E34" s="228" t="s">
        <v>679</v>
      </c>
      <c r="F34" s="150" t="s">
        <v>66</v>
      </c>
      <c r="G34" s="130" t="s">
        <v>601</v>
      </c>
      <c r="H34" s="286" t="s">
        <v>27</v>
      </c>
      <c r="I34" s="150">
        <v>120</v>
      </c>
      <c r="J34" s="150">
        <v>2026</v>
      </c>
      <c r="K34" s="270">
        <v>750</v>
      </c>
      <c r="L34" s="131"/>
      <c r="M34" s="287"/>
      <c r="N34" s="151">
        <v>2000</v>
      </c>
      <c r="O34" s="231" t="s">
        <v>680</v>
      </c>
      <c r="P34" s="131" t="s">
        <v>126</v>
      </c>
      <c r="Q34" s="133" t="s">
        <v>132</v>
      </c>
      <c r="R34" s="288" t="s">
        <v>150</v>
      </c>
      <c r="S34" s="191" t="s">
        <v>681</v>
      </c>
      <c r="T34" s="115"/>
      <c r="U34" s="108">
        <v>0</v>
      </c>
      <c r="V34" s="108" t="e">
        <f>#REF!*#REF!</f>
        <v>#REF!</v>
      </c>
      <c r="W34" s="328">
        <v>9785605585909</v>
      </c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</row>
    <row r="35" spans="1:176" s="8" customFormat="1" ht="81.599999999999994" customHeight="1" x14ac:dyDescent="0.4">
      <c r="A35" s="306">
        <v>33</v>
      </c>
      <c r="B35" s="61" t="s">
        <v>490</v>
      </c>
      <c r="C35" s="68" t="s">
        <v>171</v>
      </c>
      <c r="D35" s="69" t="s">
        <v>165</v>
      </c>
      <c r="E35" s="20" t="s">
        <v>172</v>
      </c>
      <c r="F35" s="22" t="s">
        <v>26</v>
      </c>
      <c r="G35" s="17" t="s">
        <v>524</v>
      </c>
      <c r="H35" s="17" t="s">
        <v>27</v>
      </c>
      <c r="I35" s="22">
        <v>128</v>
      </c>
      <c r="J35" s="22">
        <v>2024</v>
      </c>
      <c r="K35" s="38">
        <v>740</v>
      </c>
      <c r="L35" s="33">
        <v>0.3</v>
      </c>
      <c r="M35" s="33">
        <v>14</v>
      </c>
      <c r="N35" s="24">
        <v>2000</v>
      </c>
      <c r="O35" s="22" t="s">
        <v>173</v>
      </c>
      <c r="P35" s="40" t="s">
        <v>126</v>
      </c>
      <c r="Q35" s="19" t="s">
        <v>132</v>
      </c>
      <c r="R35" s="27" t="s">
        <v>150</v>
      </c>
      <c r="S35" s="78" t="s">
        <v>321</v>
      </c>
      <c r="T35" s="42" t="s">
        <v>447</v>
      </c>
      <c r="U35" s="44">
        <v>0</v>
      </c>
      <c r="V35" s="44">
        <f>Лист1!$K35*Лист1!$U35</f>
        <v>0</v>
      </c>
      <c r="W35" s="318">
        <v>9785604727027</v>
      </c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</row>
    <row r="36" spans="1:176" s="204" customFormat="1" ht="81.599999999999994" customHeight="1" x14ac:dyDescent="0.4">
      <c r="A36" s="307">
        <v>34</v>
      </c>
      <c r="B36" s="117" t="s">
        <v>580</v>
      </c>
      <c r="C36" s="179" t="s">
        <v>467</v>
      </c>
      <c r="D36" s="180" t="s">
        <v>468</v>
      </c>
      <c r="E36" s="181" t="s">
        <v>469</v>
      </c>
      <c r="F36" s="182" t="s">
        <v>35</v>
      </c>
      <c r="G36" s="193" t="s">
        <v>524</v>
      </c>
      <c r="H36" s="193" t="s">
        <v>27</v>
      </c>
      <c r="I36" s="182">
        <v>136</v>
      </c>
      <c r="J36" s="182">
        <v>2025</v>
      </c>
      <c r="K36" s="111">
        <v>715</v>
      </c>
      <c r="L36" s="202">
        <v>0.27</v>
      </c>
      <c r="M36" s="184">
        <v>12</v>
      </c>
      <c r="N36" s="185">
        <v>2000</v>
      </c>
      <c r="O36" s="182" t="s">
        <v>471</v>
      </c>
      <c r="P36" s="186" t="s">
        <v>126</v>
      </c>
      <c r="Q36" s="188" t="s">
        <v>132</v>
      </c>
      <c r="R36" s="189" t="s">
        <v>138</v>
      </c>
      <c r="S36" s="245" t="s">
        <v>581</v>
      </c>
      <c r="T36" s="246" t="s">
        <v>466</v>
      </c>
      <c r="U36" s="247">
        <v>0</v>
      </c>
      <c r="V36" s="108">
        <f>Лист1!$K36*Лист1!$U36</f>
        <v>0</v>
      </c>
      <c r="W36" s="323">
        <v>9785605255253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</row>
    <row r="37" spans="1:176" s="8" customFormat="1" ht="81.599999999999994" customHeight="1" x14ac:dyDescent="0.4">
      <c r="A37" s="306">
        <v>35</v>
      </c>
      <c r="B37" s="61" t="s">
        <v>95</v>
      </c>
      <c r="C37" s="68" t="s">
        <v>243</v>
      </c>
      <c r="D37" s="69" t="s">
        <v>157</v>
      </c>
      <c r="E37" s="20" t="s">
        <v>96</v>
      </c>
      <c r="F37" s="22" t="s">
        <v>26</v>
      </c>
      <c r="G37" s="50" t="s">
        <v>528</v>
      </c>
      <c r="H37" s="28" t="s">
        <v>27</v>
      </c>
      <c r="I37" s="22">
        <v>208</v>
      </c>
      <c r="J37" s="22">
        <v>2020</v>
      </c>
      <c r="K37" s="38">
        <v>770</v>
      </c>
      <c r="L37" s="33">
        <v>0.60599999999999998</v>
      </c>
      <c r="M37" s="19">
        <v>7</v>
      </c>
      <c r="N37" s="24">
        <v>2500</v>
      </c>
      <c r="O37" s="25" t="s">
        <v>97</v>
      </c>
      <c r="P37" s="33" t="s">
        <v>126</v>
      </c>
      <c r="Q37" s="19" t="s">
        <v>132</v>
      </c>
      <c r="R37" s="18" t="s">
        <v>150</v>
      </c>
      <c r="S37" s="79" t="s">
        <v>358</v>
      </c>
      <c r="T37" s="43" t="s">
        <v>463</v>
      </c>
      <c r="U37" s="44">
        <v>0</v>
      </c>
      <c r="V37" s="44">
        <f>Лист1!$K37*Лист1!$U37</f>
        <v>0</v>
      </c>
      <c r="W37" s="318">
        <v>9785604348956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</row>
    <row r="38" spans="1:176" s="8" customFormat="1" ht="81.599999999999994" customHeight="1" x14ac:dyDescent="0.4">
      <c r="A38" s="307">
        <v>36</v>
      </c>
      <c r="B38" s="117" t="s">
        <v>418</v>
      </c>
      <c r="C38" s="96" t="s">
        <v>23</v>
      </c>
      <c r="D38" s="97" t="s">
        <v>24</v>
      </c>
      <c r="E38" s="98" t="s">
        <v>50</v>
      </c>
      <c r="F38" s="99" t="s">
        <v>26</v>
      </c>
      <c r="G38" s="110" t="s">
        <v>521</v>
      </c>
      <c r="H38" s="119" t="s">
        <v>27</v>
      </c>
      <c r="I38" s="99">
        <v>176</v>
      </c>
      <c r="J38" s="99">
        <v>2024</v>
      </c>
      <c r="K38" s="111">
        <v>880</v>
      </c>
      <c r="L38" s="101">
        <v>0.48</v>
      </c>
      <c r="M38" s="104">
        <v>10</v>
      </c>
      <c r="N38" s="102">
        <v>2500</v>
      </c>
      <c r="O38" s="123" t="s">
        <v>51</v>
      </c>
      <c r="P38" s="101" t="s">
        <v>127</v>
      </c>
      <c r="Q38" s="104" t="s">
        <v>132</v>
      </c>
      <c r="R38" s="113" t="s">
        <v>145</v>
      </c>
      <c r="S38" s="114" t="s">
        <v>338</v>
      </c>
      <c r="T38" s="115" t="s">
        <v>453</v>
      </c>
      <c r="U38" s="108">
        <v>0</v>
      </c>
      <c r="V38" s="108">
        <f>Лист1!$K38*Лист1!$U38</f>
        <v>0</v>
      </c>
      <c r="W38" s="319">
        <v>9785604414156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</row>
    <row r="39" spans="1:176" s="8" customFormat="1" ht="81.599999999999994" customHeight="1" x14ac:dyDescent="0.4">
      <c r="A39" s="306">
        <v>37</v>
      </c>
      <c r="B39" s="61" t="s">
        <v>585</v>
      </c>
      <c r="C39" s="68" t="s">
        <v>23</v>
      </c>
      <c r="D39" s="69" t="s">
        <v>24</v>
      </c>
      <c r="E39" s="20" t="s">
        <v>47</v>
      </c>
      <c r="F39" s="22" t="s">
        <v>48</v>
      </c>
      <c r="G39" s="16" t="s">
        <v>521</v>
      </c>
      <c r="H39" s="39" t="s">
        <v>27</v>
      </c>
      <c r="I39" s="22">
        <v>528</v>
      </c>
      <c r="J39" s="22">
        <v>2025</v>
      </c>
      <c r="K39" s="38">
        <v>1380</v>
      </c>
      <c r="L39" s="33">
        <v>1.17</v>
      </c>
      <c r="M39" s="33">
        <v>4</v>
      </c>
      <c r="N39" s="24">
        <v>12000</v>
      </c>
      <c r="O39" s="25" t="s">
        <v>49</v>
      </c>
      <c r="P39" s="33" t="s">
        <v>127</v>
      </c>
      <c r="Q39" s="19" t="s">
        <v>132</v>
      </c>
      <c r="R39" s="31" t="s">
        <v>144</v>
      </c>
      <c r="S39" s="79" t="s">
        <v>337</v>
      </c>
      <c r="T39" s="43"/>
      <c r="U39" s="44">
        <v>0</v>
      </c>
      <c r="V39" s="44">
        <f>Лист1!$K39*Лист1!$U39</f>
        <v>0</v>
      </c>
      <c r="W39" s="318">
        <v>9785604090251</v>
      </c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</row>
    <row r="40" spans="1:176" s="8" customFormat="1" ht="81.599999999999994" customHeight="1" x14ac:dyDescent="0.4">
      <c r="A40" s="307">
        <v>38</v>
      </c>
      <c r="B40" s="95" t="s">
        <v>511</v>
      </c>
      <c r="C40" s="96" t="s">
        <v>23</v>
      </c>
      <c r="D40" s="97" t="s">
        <v>24</v>
      </c>
      <c r="E40" s="98" t="s">
        <v>100</v>
      </c>
      <c r="F40" s="99" t="s">
        <v>48</v>
      </c>
      <c r="G40" s="118" t="s">
        <v>521</v>
      </c>
      <c r="H40" s="110" t="s">
        <v>27</v>
      </c>
      <c r="I40" s="99">
        <v>288</v>
      </c>
      <c r="J40" s="99">
        <v>2025</v>
      </c>
      <c r="K40" s="111">
        <v>990</v>
      </c>
      <c r="L40" s="101">
        <v>0.70799999999999996</v>
      </c>
      <c r="M40" s="101">
        <v>6</v>
      </c>
      <c r="N40" s="102">
        <v>3000</v>
      </c>
      <c r="O40" s="123" t="s">
        <v>49</v>
      </c>
      <c r="P40" s="101" t="s">
        <v>127</v>
      </c>
      <c r="Q40" s="104" t="s">
        <v>132</v>
      </c>
      <c r="R40" s="120" t="s">
        <v>144</v>
      </c>
      <c r="S40" s="114" t="s">
        <v>360</v>
      </c>
      <c r="T40" s="115" t="s">
        <v>460</v>
      </c>
      <c r="U40" s="108">
        <v>0</v>
      </c>
      <c r="V40" s="108">
        <f>Лист1!$K40*Лист1!$U40</f>
        <v>0</v>
      </c>
      <c r="W40" s="319">
        <v>9785604348901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</row>
    <row r="41" spans="1:176" s="8" customFormat="1" ht="81.599999999999994" customHeight="1" x14ac:dyDescent="0.4">
      <c r="A41" s="306">
        <v>39</v>
      </c>
      <c r="B41" s="61" t="s">
        <v>631</v>
      </c>
      <c r="C41" s="68" t="s">
        <v>23</v>
      </c>
      <c r="D41" s="69" t="s">
        <v>191</v>
      </c>
      <c r="E41" s="20" t="s">
        <v>400</v>
      </c>
      <c r="F41" s="22" t="s">
        <v>48</v>
      </c>
      <c r="G41" s="16" t="s">
        <v>523</v>
      </c>
      <c r="H41" s="17" t="s">
        <v>27</v>
      </c>
      <c r="I41" s="22">
        <v>96</v>
      </c>
      <c r="J41" s="22">
        <v>2025</v>
      </c>
      <c r="K41" s="38">
        <v>550</v>
      </c>
      <c r="L41" s="53">
        <v>0.16500000000000001</v>
      </c>
      <c r="M41" s="33">
        <v>20</v>
      </c>
      <c r="N41" s="24">
        <v>3000</v>
      </c>
      <c r="O41" s="22" t="s">
        <v>193</v>
      </c>
      <c r="P41" s="40" t="s">
        <v>127</v>
      </c>
      <c r="Q41" s="40" t="s">
        <v>363</v>
      </c>
      <c r="R41" s="26" t="s">
        <v>144</v>
      </c>
      <c r="S41" s="78" t="s">
        <v>402</v>
      </c>
      <c r="T41" s="42"/>
      <c r="U41" s="44">
        <v>0</v>
      </c>
      <c r="V41" s="44">
        <f>Лист1!$K41*Лист1!$U41</f>
        <v>0</v>
      </c>
      <c r="W41" s="318">
        <v>9785605049357</v>
      </c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</row>
    <row r="42" spans="1:176" s="8" customFormat="1" ht="81.599999999999994" customHeight="1" x14ac:dyDescent="0.4">
      <c r="A42" s="307">
        <v>40</v>
      </c>
      <c r="B42" s="95" t="s">
        <v>547</v>
      </c>
      <c r="C42" s="96" t="s">
        <v>23</v>
      </c>
      <c r="D42" s="97" t="s">
        <v>191</v>
      </c>
      <c r="E42" s="98" t="s">
        <v>549</v>
      </c>
      <c r="F42" s="99" t="s">
        <v>48</v>
      </c>
      <c r="G42" s="118" t="s">
        <v>523</v>
      </c>
      <c r="H42" s="100" t="s">
        <v>27</v>
      </c>
      <c r="I42" s="99">
        <v>96</v>
      </c>
      <c r="J42" s="99">
        <v>2025</v>
      </c>
      <c r="K42" s="111">
        <v>550</v>
      </c>
      <c r="L42" s="157">
        <v>0.16500000000000001</v>
      </c>
      <c r="M42" s="101">
        <v>20</v>
      </c>
      <c r="N42" s="102">
        <v>3000</v>
      </c>
      <c r="O42" s="99" t="s">
        <v>193</v>
      </c>
      <c r="P42" s="103" t="s">
        <v>127</v>
      </c>
      <c r="Q42" s="103" t="s">
        <v>363</v>
      </c>
      <c r="R42" s="105" t="s">
        <v>144</v>
      </c>
      <c r="S42" s="178" t="s">
        <v>548</v>
      </c>
      <c r="T42" s="107"/>
      <c r="U42" s="108">
        <v>0</v>
      </c>
      <c r="V42" s="108">
        <f>Лист1!$K42*Лист1!$U42</f>
        <v>0</v>
      </c>
      <c r="W42" s="319">
        <v>9785605049364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</row>
    <row r="43" spans="1:176" s="8" customFormat="1" ht="81.599999999999994" customHeight="1" x14ac:dyDescent="0.4">
      <c r="A43" s="306">
        <v>41</v>
      </c>
      <c r="B43" s="62" t="s">
        <v>573</v>
      </c>
      <c r="C43" s="194" t="s">
        <v>23</v>
      </c>
      <c r="D43" s="195" t="s">
        <v>24</v>
      </c>
      <c r="E43" s="206" t="s">
        <v>568</v>
      </c>
      <c r="F43" s="196" t="s">
        <v>48</v>
      </c>
      <c r="G43" s="249" t="s">
        <v>523</v>
      </c>
      <c r="H43" s="197" t="s">
        <v>27</v>
      </c>
      <c r="I43" s="196">
        <v>152</v>
      </c>
      <c r="J43" s="196">
        <v>2025</v>
      </c>
      <c r="K43" s="251">
        <v>660</v>
      </c>
      <c r="L43" s="208">
        <v>0.24</v>
      </c>
      <c r="M43" s="205">
        <v>16</v>
      </c>
      <c r="N43" s="199">
        <v>2000</v>
      </c>
      <c r="O43" s="196" t="s">
        <v>193</v>
      </c>
      <c r="P43" s="200" t="s">
        <v>127</v>
      </c>
      <c r="Q43" s="200" t="s">
        <v>363</v>
      </c>
      <c r="R43" s="226" t="s">
        <v>144</v>
      </c>
      <c r="S43" s="154" t="s">
        <v>672</v>
      </c>
      <c r="T43" s="42"/>
      <c r="U43" s="44">
        <v>0</v>
      </c>
      <c r="V43" s="44">
        <f>Лист1!$K43*Лист1!$U43</f>
        <v>0</v>
      </c>
      <c r="W43" s="329">
        <v>9785605049371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</row>
    <row r="44" spans="1:176" s="8" customFormat="1" ht="81.599999999999994" customHeight="1" x14ac:dyDescent="0.4">
      <c r="A44" s="307">
        <v>42</v>
      </c>
      <c r="B44" s="147" t="s">
        <v>663</v>
      </c>
      <c r="C44" s="148" t="s">
        <v>23</v>
      </c>
      <c r="D44" s="149" t="s">
        <v>24</v>
      </c>
      <c r="E44" s="228" t="s">
        <v>640</v>
      </c>
      <c r="F44" s="150" t="s">
        <v>48</v>
      </c>
      <c r="G44" s="129" t="s">
        <v>523</v>
      </c>
      <c r="H44" s="130" t="s">
        <v>27</v>
      </c>
      <c r="I44" s="150">
        <v>248</v>
      </c>
      <c r="J44" s="150">
        <v>2026</v>
      </c>
      <c r="K44" s="270">
        <v>720</v>
      </c>
      <c r="L44" s="153">
        <v>0.39100000000000001</v>
      </c>
      <c r="M44" s="131">
        <v>8</v>
      </c>
      <c r="N44" s="151">
        <v>5000</v>
      </c>
      <c r="O44" s="150" t="s">
        <v>193</v>
      </c>
      <c r="P44" s="132" t="s">
        <v>127</v>
      </c>
      <c r="Q44" s="132" t="s">
        <v>363</v>
      </c>
      <c r="R44" s="229" t="s">
        <v>144</v>
      </c>
      <c r="S44" s="178" t="s">
        <v>641</v>
      </c>
      <c r="T44" s="152"/>
      <c r="U44" s="108">
        <v>0</v>
      </c>
      <c r="V44" s="108">
        <f>Лист1!$K44*Лист1!$U44</f>
        <v>0</v>
      </c>
      <c r="W44" s="328">
        <v>9785605049388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</row>
    <row r="45" spans="1:176" s="146" customFormat="1" ht="81.599999999999994" customHeight="1" x14ac:dyDescent="0.4">
      <c r="A45" s="306">
        <v>43</v>
      </c>
      <c r="B45" s="61" t="s">
        <v>502</v>
      </c>
      <c r="C45" s="68" t="s">
        <v>23</v>
      </c>
      <c r="D45" s="69" t="s">
        <v>191</v>
      </c>
      <c r="E45" s="20" t="s">
        <v>380</v>
      </c>
      <c r="F45" s="22" t="s">
        <v>48</v>
      </c>
      <c r="G45" s="16" t="s">
        <v>521</v>
      </c>
      <c r="H45" s="28" t="s">
        <v>27</v>
      </c>
      <c r="I45" s="22">
        <v>200</v>
      </c>
      <c r="J45" s="22">
        <v>2024</v>
      </c>
      <c r="K45" s="38">
        <v>960</v>
      </c>
      <c r="L45" s="33">
        <v>0.55000000000000004</v>
      </c>
      <c r="M45" s="33">
        <v>8</v>
      </c>
      <c r="N45" s="24">
        <v>8000</v>
      </c>
      <c r="O45" s="22" t="s">
        <v>193</v>
      </c>
      <c r="P45" s="40" t="s">
        <v>127</v>
      </c>
      <c r="Q45" s="19" t="s">
        <v>132</v>
      </c>
      <c r="R45" s="26" t="s">
        <v>144</v>
      </c>
      <c r="S45" s="78" t="s">
        <v>381</v>
      </c>
      <c r="T45" s="42"/>
      <c r="U45" s="44">
        <v>0</v>
      </c>
      <c r="V45" s="44">
        <f>Лист1!$K45*Лист1!$U45</f>
        <v>0</v>
      </c>
      <c r="W45" s="318">
        <v>9785605255215</v>
      </c>
      <c r="X45" s="7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/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  <c r="DL45" s="145"/>
      <c r="DM45" s="145"/>
      <c r="DN45" s="145"/>
      <c r="DO45" s="145"/>
      <c r="DP45" s="145"/>
      <c r="DQ45" s="145"/>
      <c r="DR45" s="145"/>
      <c r="DS45" s="145"/>
      <c r="DT45" s="145"/>
      <c r="DU45" s="145"/>
      <c r="DV45" s="145"/>
      <c r="DW45" s="145"/>
      <c r="DX45" s="145"/>
      <c r="DY45" s="145"/>
      <c r="DZ45" s="145"/>
      <c r="EA45" s="145"/>
      <c r="EB45" s="145"/>
      <c r="EC45" s="145"/>
      <c r="ED45" s="145"/>
      <c r="EE45" s="145"/>
      <c r="EF45" s="145"/>
      <c r="EG45" s="145"/>
      <c r="EH45" s="145"/>
      <c r="EI45" s="145"/>
      <c r="EJ45" s="145"/>
      <c r="EK45" s="145"/>
      <c r="EL45" s="145"/>
      <c r="EM45" s="145"/>
      <c r="EN45" s="145"/>
      <c r="EO45" s="145"/>
      <c r="EP45" s="145"/>
      <c r="EQ45" s="145"/>
      <c r="ER45" s="145"/>
      <c r="ES45" s="145"/>
      <c r="ET45" s="145"/>
      <c r="EU45" s="145"/>
      <c r="EV45" s="145"/>
      <c r="EW45" s="145"/>
      <c r="EX45" s="145"/>
      <c r="EY45" s="145"/>
      <c r="EZ45" s="145"/>
      <c r="FA45" s="145"/>
      <c r="FB45" s="145"/>
      <c r="FC45" s="145"/>
      <c r="FD45" s="145"/>
      <c r="FE45" s="145"/>
      <c r="FF45" s="145"/>
      <c r="FG45" s="145"/>
      <c r="FH45" s="145"/>
      <c r="FI45" s="145"/>
      <c r="FJ45" s="145"/>
      <c r="FK45" s="145"/>
      <c r="FL45" s="145"/>
      <c r="FM45" s="145"/>
      <c r="FN45" s="145"/>
      <c r="FO45" s="145"/>
      <c r="FP45" s="145"/>
      <c r="FQ45" s="145"/>
      <c r="FR45" s="145"/>
      <c r="FS45" s="145"/>
      <c r="FT45" s="145"/>
    </row>
    <row r="46" spans="1:176" s="8" customFormat="1" ht="81.599999999999994" customHeight="1" x14ac:dyDescent="0.4">
      <c r="A46" s="307">
        <v>44</v>
      </c>
      <c r="B46" s="95" t="s">
        <v>508</v>
      </c>
      <c r="C46" s="96" t="s">
        <v>23</v>
      </c>
      <c r="D46" s="97" t="s">
        <v>191</v>
      </c>
      <c r="E46" s="98" t="s">
        <v>192</v>
      </c>
      <c r="F46" s="99" t="s">
        <v>48</v>
      </c>
      <c r="G46" s="110" t="s">
        <v>521</v>
      </c>
      <c r="H46" s="119" t="s">
        <v>27</v>
      </c>
      <c r="I46" s="99">
        <v>208</v>
      </c>
      <c r="J46" s="99">
        <v>2023</v>
      </c>
      <c r="K46" s="111">
        <v>960</v>
      </c>
      <c r="L46" s="157">
        <v>0.55500000000000005</v>
      </c>
      <c r="M46" s="101">
        <v>6</v>
      </c>
      <c r="N46" s="157">
        <v>5000</v>
      </c>
      <c r="O46" s="123" t="s">
        <v>193</v>
      </c>
      <c r="P46" s="103" t="s">
        <v>127</v>
      </c>
      <c r="Q46" s="104" t="s">
        <v>132</v>
      </c>
      <c r="R46" s="105" t="s">
        <v>144</v>
      </c>
      <c r="S46" s="106" t="s">
        <v>313</v>
      </c>
      <c r="T46" s="107"/>
      <c r="U46" s="108">
        <v>0</v>
      </c>
      <c r="V46" s="108">
        <f>Лист1!$K46*Лист1!$U46</f>
        <v>0</v>
      </c>
      <c r="W46" s="319">
        <v>9785604779453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</row>
    <row r="47" spans="1:176" s="146" customFormat="1" ht="81.599999999999994" customHeight="1" x14ac:dyDescent="0.4">
      <c r="A47" s="306">
        <v>45</v>
      </c>
      <c r="B47" s="61" t="s">
        <v>551</v>
      </c>
      <c r="C47" s="68" t="s">
        <v>223</v>
      </c>
      <c r="D47" s="69" t="s">
        <v>177</v>
      </c>
      <c r="E47" s="20" t="s">
        <v>265</v>
      </c>
      <c r="F47" s="22" t="s">
        <v>66</v>
      </c>
      <c r="G47" s="17" t="s">
        <v>521</v>
      </c>
      <c r="H47" s="17" t="s">
        <v>27</v>
      </c>
      <c r="I47" s="22">
        <v>184</v>
      </c>
      <c r="J47" s="22">
        <v>2025</v>
      </c>
      <c r="K47" s="38">
        <v>880</v>
      </c>
      <c r="L47" s="36">
        <v>0.502</v>
      </c>
      <c r="M47" s="33">
        <v>10</v>
      </c>
      <c r="N47" s="24">
        <v>2000</v>
      </c>
      <c r="O47" s="22" t="s">
        <v>266</v>
      </c>
      <c r="P47" s="40" t="s">
        <v>127</v>
      </c>
      <c r="Q47" s="19" t="s">
        <v>132</v>
      </c>
      <c r="R47" s="26" t="s">
        <v>184</v>
      </c>
      <c r="S47" s="78" t="s">
        <v>297</v>
      </c>
      <c r="T47" s="42" t="s">
        <v>465</v>
      </c>
      <c r="U47" s="44">
        <v>0</v>
      </c>
      <c r="V47" s="44">
        <f>Лист1!$K47*Лист1!$U47</f>
        <v>0</v>
      </c>
      <c r="W47" s="318" t="s">
        <v>690</v>
      </c>
      <c r="X47" s="7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5"/>
      <c r="DX47" s="145"/>
      <c r="DY47" s="145"/>
      <c r="DZ47" s="145"/>
      <c r="EA47" s="145"/>
      <c r="EB47" s="145"/>
      <c r="EC47" s="145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145"/>
      <c r="EY47" s="145"/>
      <c r="EZ47" s="145"/>
      <c r="FA47" s="145"/>
      <c r="FB47" s="145"/>
      <c r="FC47" s="145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</row>
    <row r="48" spans="1:176" s="8" customFormat="1" ht="81.599999999999994" customHeight="1" x14ac:dyDescent="0.4">
      <c r="A48" s="307">
        <v>46</v>
      </c>
      <c r="B48" s="95" t="s">
        <v>88</v>
      </c>
      <c r="C48" s="96" t="s">
        <v>245</v>
      </c>
      <c r="D48" s="97" t="s">
        <v>537</v>
      </c>
      <c r="E48" s="98" t="s">
        <v>89</v>
      </c>
      <c r="F48" s="99" t="s">
        <v>73</v>
      </c>
      <c r="G48" s="118" t="s">
        <v>521</v>
      </c>
      <c r="H48" s="119" t="s">
        <v>27</v>
      </c>
      <c r="I48" s="99">
        <v>128</v>
      </c>
      <c r="J48" s="99">
        <v>2019</v>
      </c>
      <c r="K48" s="111">
        <v>500</v>
      </c>
      <c r="L48" s="112">
        <v>0.39200000000000002</v>
      </c>
      <c r="M48" s="104">
        <v>10</v>
      </c>
      <c r="N48" s="102">
        <v>2500</v>
      </c>
      <c r="O48" s="123" t="s">
        <v>90</v>
      </c>
      <c r="P48" s="101" t="s">
        <v>127</v>
      </c>
      <c r="Q48" s="104" t="s">
        <v>132</v>
      </c>
      <c r="R48" s="120" t="s">
        <v>147</v>
      </c>
      <c r="S48" s="114" t="s">
        <v>354</v>
      </c>
      <c r="T48" s="115" t="s">
        <v>456</v>
      </c>
      <c r="U48" s="108">
        <v>0</v>
      </c>
      <c r="V48" s="108">
        <f>Лист1!$K48*Лист1!$U48</f>
        <v>0</v>
      </c>
      <c r="W48" s="319">
        <v>9785604230695</v>
      </c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</row>
    <row r="49" spans="1:176" s="239" customFormat="1" ht="81.599999999999994" customHeight="1" x14ac:dyDescent="0.4">
      <c r="A49" s="306">
        <v>47</v>
      </c>
      <c r="B49" s="289" t="s">
        <v>262</v>
      </c>
      <c r="C49" s="160" t="s">
        <v>28</v>
      </c>
      <c r="D49" s="69" t="s">
        <v>29</v>
      </c>
      <c r="E49" s="20" t="s">
        <v>30</v>
      </c>
      <c r="F49" s="22" t="s">
        <v>26</v>
      </c>
      <c r="G49" s="50" t="s">
        <v>528</v>
      </c>
      <c r="H49" s="39" t="s">
        <v>27</v>
      </c>
      <c r="I49" s="22">
        <v>192</v>
      </c>
      <c r="J49" s="161">
        <v>2020</v>
      </c>
      <c r="K49" s="38">
        <v>780</v>
      </c>
      <c r="L49" s="34">
        <v>0.47</v>
      </c>
      <c r="M49" s="19">
        <v>8</v>
      </c>
      <c r="N49" s="24">
        <v>1866</v>
      </c>
      <c r="O49" s="162" t="s">
        <v>170</v>
      </c>
      <c r="P49" s="19" t="s">
        <v>126</v>
      </c>
      <c r="Q49" s="19" t="s">
        <v>132</v>
      </c>
      <c r="R49" s="31" t="s">
        <v>142</v>
      </c>
      <c r="S49" s="79" t="s">
        <v>331</v>
      </c>
      <c r="T49" s="43" t="s">
        <v>449</v>
      </c>
      <c r="U49" s="44">
        <v>0</v>
      </c>
      <c r="V49" s="44">
        <f>Лист1!$K49*Лист1!$U49</f>
        <v>0</v>
      </c>
      <c r="W49" s="318">
        <v>9785604463826</v>
      </c>
      <c r="X49" s="264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38"/>
      <c r="DA49" s="238"/>
      <c r="DB49" s="238"/>
      <c r="DC49" s="238"/>
      <c r="DD49" s="238"/>
      <c r="DE49" s="238"/>
      <c r="DF49" s="238"/>
      <c r="DG49" s="238"/>
      <c r="DH49" s="238"/>
      <c r="DI49" s="238"/>
      <c r="DJ49" s="238"/>
      <c r="DK49" s="238"/>
      <c r="DL49" s="238"/>
      <c r="DM49" s="238"/>
      <c r="DN49" s="238"/>
      <c r="DO49" s="238"/>
      <c r="DP49" s="238"/>
      <c r="DQ49" s="238"/>
      <c r="DR49" s="238"/>
      <c r="DS49" s="238"/>
      <c r="DT49" s="238"/>
      <c r="DU49" s="238"/>
      <c r="DV49" s="238"/>
      <c r="DW49" s="238"/>
      <c r="DX49" s="238"/>
      <c r="DY49" s="238"/>
      <c r="DZ49" s="238"/>
      <c r="EA49" s="238"/>
      <c r="EB49" s="238"/>
      <c r="EC49" s="238"/>
      <c r="ED49" s="238"/>
      <c r="EE49" s="238"/>
      <c r="EF49" s="238"/>
      <c r="EG49" s="238"/>
      <c r="EH49" s="238"/>
      <c r="EI49" s="238"/>
      <c r="EJ49" s="238"/>
      <c r="EK49" s="238"/>
      <c r="EL49" s="238"/>
      <c r="EM49" s="238"/>
      <c r="EN49" s="238"/>
      <c r="EO49" s="238"/>
      <c r="EP49" s="238"/>
      <c r="EQ49" s="238"/>
      <c r="ER49" s="238"/>
      <c r="ES49" s="238"/>
      <c r="ET49" s="238"/>
      <c r="EU49" s="238"/>
      <c r="EV49" s="238"/>
      <c r="EW49" s="238"/>
      <c r="EX49" s="238"/>
      <c r="EY49" s="238"/>
      <c r="EZ49" s="238"/>
      <c r="FA49" s="238"/>
      <c r="FB49" s="238"/>
      <c r="FC49" s="238"/>
      <c r="FD49" s="238"/>
      <c r="FE49" s="238"/>
      <c r="FF49" s="238"/>
      <c r="FG49" s="238"/>
      <c r="FH49" s="238"/>
      <c r="FI49" s="238"/>
      <c r="FJ49" s="238"/>
      <c r="FK49" s="238"/>
      <c r="FL49" s="238"/>
      <c r="FM49" s="238"/>
      <c r="FN49" s="238"/>
      <c r="FO49" s="238"/>
      <c r="FP49" s="238"/>
      <c r="FQ49" s="238"/>
      <c r="FR49" s="238"/>
      <c r="FS49" s="238"/>
      <c r="FT49" s="238"/>
    </row>
    <row r="50" spans="1:176" s="57" customFormat="1" ht="81.599999999999994" customHeight="1" x14ac:dyDescent="0.4">
      <c r="A50" s="307">
        <v>48</v>
      </c>
      <c r="B50" s="117" t="s">
        <v>498</v>
      </c>
      <c r="C50" s="179" t="s">
        <v>439</v>
      </c>
      <c r="D50" s="180" t="s">
        <v>112</v>
      </c>
      <c r="E50" s="181" t="s">
        <v>440</v>
      </c>
      <c r="F50" s="182" t="s">
        <v>35</v>
      </c>
      <c r="G50" s="193" t="s">
        <v>524</v>
      </c>
      <c r="H50" s="187" t="s">
        <v>27</v>
      </c>
      <c r="I50" s="182">
        <v>480</v>
      </c>
      <c r="J50" s="182">
        <v>2025</v>
      </c>
      <c r="K50" s="111">
        <v>990</v>
      </c>
      <c r="L50" s="202">
        <v>0.67500000000000004</v>
      </c>
      <c r="M50" s="188">
        <v>6</v>
      </c>
      <c r="N50" s="185">
        <v>2000</v>
      </c>
      <c r="O50" s="182" t="s">
        <v>441</v>
      </c>
      <c r="P50" s="186" t="s">
        <v>126</v>
      </c>
      <c r="Q50" s="188" t="s">
        <v>132</v>
      </c>
      <c r="R50" s="189" t="s">
        <v>138</v>
      </c>
      <c r="S50" s="178" t="s">
        <v>608</v>
      </c>
      <c r="T50" s="173"/>
      <c r="U50" s="135">
        <v>0</v>
      </c>
      <c r="V50" s="108">
        <f>Лист1!$K50*Лист1!$U50</f>
        <v>0</v>
      </c>
      <c r="W50" s="323">
        <v>9785605321774</v>
      </c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</row>
    <row r="51" spans="1:176" s="239" customFormat="1" ht="81.599999999999994" customHeight="1" x14ac:dyDescent="0.4">
      <c r="A51" s="306">
        <v>49</v>
      </c>
      <c r="B51" s="61" t="s">
        <v>487</v>
      </c>
      <c r="C51" s="68" t="s">
        <v>203</v>
      </c>
      <c r="D51" s="69" t="s">
        <v>115</v>
      </c>
      <c r="E51" s="22" t="s">
        <v>204</v>
      </c>
      <c r="F51" s="22" t="s">
        <v>66</v>
      </c>
      <c r="G51" s="39" t="s">
        <v>524</v>
      </c>
      <c r="H51" s="17" t="s">
        <v>27</v>
      </c>
      <c r="I51" s="22">
        <v>224</v>
      </c>
      <c r="J51" s="22">
        <v>2024</v>
      </c>
      <c r="K51" s="38">
        <v>825</v>
      </c>
      <c r="L51" s="34">
        <v>0.47499999999999998</v>
      </c>
      <c r="M51" s="33">
        <v>8</v>
      </c>
      <c r="N51" s="24">
        <v>2000</v>
      </c>
      <c r="O51" s="265" t="s">
        <v>205</v>
      </c>
      <c r="P51" s="33" t="s">
        <v>126</v>
      </c>
      <c r="Q51" s="19" t="s">
        <v>132</v>
      </c>
      <c r="R51" s="27" t="s">
        <v>150</v>
      </c>
      <c r="S51" s="78" t="s">
        <v>308</v>
      </c>
      <c r="T51" s="42" t="s">
        <v>475</v>
      </c>
      <c r="U51" s="44">
        <v>0</v>
      </c>
      <c r="V51" s="44">
        <f>Лист1!$K51*Лист1!$U51</f>
        <v>0</v>
      </c>
      <c r="W51" s="330">
        <v>9785604779484</v>
      </c>
      <c r="X51" s="264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  <c r="CP51" s="238"/>
      <c r="CQ51" s="238"/>
      <c r="CR51" s="238"/>
      <c r="CS51" s="238"/>
      <c r="CT51" s="238"/>
      <c r="CU51" s="238"/>
      <c r="CV51" s="238"/>
      <c r="CW51" s="238"/>
      <c r="CX51" s="238"/>
      <c r="CY51" s="238"/>
      <c r="CZ51" s="238"/>
      <c r="DA51" s="238"/>
      <c r="DB51" s="238"/>
      <c r="DC51" s="238"/>
      <c r="DD51" s="238"/>
      <c r="DE51" s="238"/>
      <c r="DF51" s="238"/>
      <c r="DG51" s="238"/>
      <c r="DH51" s="238"/>
      <c r="DI51" s="238"/>
      <c r="DJ51" s="238"/>
      <c r="DK51" s="238"/>
      <c r="DL51" s="238"/>
      <c r="DM51" s="238"/>
      <c r="DN51" s="238"/>
      <c r="DO51" s="238"/>
      <c r="DP51" s="238"/>
      <c r="DQ51" s="238"/>
      <c r="DR51" s="238"/>
      <c r="DS51" s="238"/>
      <c r="DT51" s="238"/>
      <c r="DU51" s="238"/>
      <c r="DV51" s="238"/>
      <c r="DW51" s="238"/>
      <c r="DX51" s="238"/>
      <c r="DY51" s="238"/>
      <c r="DZ51" s="238"/>
      <c r="EA51" s="238"/>
      <c r="EB51" s="238"/>
      <c r="EC51" s="238"/>
      <c r="ED51" s="238"/>
      <c r="EE51" s="238"/>
      <c r="EF51" s="238"/>
      <c r="EG51" s="238"/>
      <c r="EH51" s="238"/>
      <c r="EI51" s="238"/>
      <c r="EJ51" s="238"/>
      <c r="EK51" s="238"/>
      <c r="EL51" s="238"/>
      <c r="EM51" s="238"/>
      <c r="EN51" s="238"/>
      <c r="EO51" s="238"/>
      <c r="EP51" s="238"/>
      <c r="EQ51" s="238"/>
      <c r="ER51" s="238"/>
      <c r="ES51" s="238"/>
      <c r="ET51" s="238"/>
      <c r="EU51" s="238"/>
      <c r="EV51" s="238"/>
      <c r="EW51" s="238"/>
      <c r="EX51" s="238"/>
      <c r="EY51" s="238"/>
      <c r="EZ51" s="238"/>
      <c r="FA51" s="238"/>
      <c r="FB51" s="238"/>
      <c r="FC51" s="238"/>
      <c r="FD51" s="238"/>
      <c r="FE51" s="238"/>
      <c r="FF51" s="238"/>
      <c r="FG51" s="238"/>
      <c r="FH51" s="238"/>
      <c r="FI51" s="238"/>
      <c r="FJ51" s="238"/>
      <c r="FK51" s="238"/>
      <c r="FL51" s="238"/>
      <c r="FM51" s="238"/>
      <c r="FN51" s="238"/>
      <c r="FO51" s="238"/>
      <c r="FP51" s="238"/>
      <c r="FQ51" s="238"/>
      <c r="FR51" s="238"/>
      <c r="FS51" s="238"/>
      <c r="FT51" s="238"/>
    </row>
    <row r="52" spans="1:176" s="57" customFormat="1" ht="81.599999999999994" customHeight="1" x14ac:dyDescent="0.4">
      <c r="A52" s="307">
        <v>50</v>
      </c>
      <c r="B52" s="117" t="s">
        <v>637</v>
      </c>
      <c r="C52" s="179" t="s">
        <v>481</v>
      </c>
      <c r="D52" s="180" t="s">
        <v>177</v>
      </c>
      <c r="E52" s="182" t="s">
        <v>483</v>
      </c>
      <c r="F52" s="182" t="s">
        <v>26</v>
      </c>
      <c r="G52" s="183" t="s">
        <v>521</v>
      </c>
      <c r="H52" s="193" t="s">
        <v>27</v>
      </c>
      <c r="I52" s="182">
        <v>248</v>
      </c>
      <c r="J52" s="182">
        <v>2025</v>
      </c>
      <c r="K52" s="244">
        <v>825</v>
      </c>
      <c r="L52" s="230">
        <v>0.52300000000000002</v>
      </c>
      <c r="M52" s="202">
        <v>8</v>
      </c>
      <c r="N52" s="185">
        <v>1500</v>
      </c>
      <c r="O52" s="193" t="s">
        <v>482</v>
      </c>
      <c r="P52" s="186" t="s">
        <v>129</v>
      </c>
      <c r="Q52" s="188" t="s">
        <v>132</v>
      </c>
      <c r="R52" s="188" t="s">
        <v>150</v>
      </c>
      <c r="S52" s="245" t="s">
        <v>638</v>
      </c>
      <c r="T52" s="246" t="s">
        <v>584</v>
      </c>
      <c r="U52" s="247">
        <v>0</v>
      </c>
      <c r="V52" s="247">
        <f>Лист1!$K52*Лист1!$U52</f>
        <v>0</v>
      </c>
      <c r="W52" s="331">
        <v>9785605321767</v>
      </c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</row>
    <row r="53" spans="1:176" s="241" customFormat="1" ht="81" customHeight="1" x14ac:dyDescent="0.4">
      <c r="A53" s="306">
        <v>51</v>
      </c>
      <c r="B53" s="62" t="s">
        <v>636</v>
      </c>
      <c r="C53" s="194" t="s">
        <v>223</v>
      </c>
      <c r="D53" s="195" t="s">
        <v>165</v>
      </c>
      <c r="E53" s="196" t="s">
        <v>552</v>
      </c>
      <c r="F53" s="196" t="s">
        <v>26</v>
      </c>
      <c r="G53" s="249" t="s">
        <v>521</v>
      </c>
      <c r="H53" s="197" t="s">
        <v>27</v>
      </c>
      <c r="I53" s="196">
        <v>200</v>
      </c>
      <c r="J53" s="196">
        <v>2025</v>
      </c>
      <c r="K53" s="251">
        <v>880</v>
      </c>
      <c r="L53" s="266">
        <v>0.45300000000000001</v>
      </c>
      <c r="M53" s="208">
        <v>10</v>
      </c>
      <c r="N53" s="199">
        <v>1500</v>
      </c>
      <c r="O53" s="197" t="s">
        <v>553</v>
      </c>
      <c r="P53" s="200" t="s">
        <v>127</v>
      </c>
      <c r="Q53" s="198" t="s">
        <v>132</v>
      </c>
      <c r="R53" s="198" t="s">
        <v>143</v>
      </c>
      <c r="S53" s="225" t="s">
        <v>554</v>
      </c>
      <c r="T53" s="226" t="s">
        <v>555</v>
      </c>
      <c r="U53" s="227">
        <v>0</v>
      </c>
      <c r="V53" s="227">
        <f>Лист1!$K53*Лист1!$U53</f>
        <v>0</v>
      </c>
      <c r="W53" s="332">
        <v>9785605387114</v>
      </c>
      <c r="X53" s="56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/>
      <c r="CW53" s="240"/>
      <c r="CX53" s="240"/>
      <c r="CY53" s="240"/>
      <c r="CZ53" s="240"/>
      <c r="DA53" s="240"/>
      <c r="DB53" s="240"/>
      <c r="DC53" s="240"/>
      <c r="DD53" s="240"/>
      <c r="DE53" s="240"/>
      <c r="DF53" s="240"/>
      <c r="DG53" s="240"/>
      <c r="DH53" s="240"/>
      <c r="DI53" s="240"/>
      <c r="DJ53" s="240"/>
      <c r="DK53" s="240"/>
      <c r="DL53" s="240"/>
      <c r="DM53" s="240"/>
      <c r="DN53" s="240"/>
      <c r="DO53" s="240"/>
      <c r="DP53" s="240"/>
      <c r="DQ53" s="240"/>
      <c r="DR53" s="240"/>
      <c r="DS53" s="240"/>
      <c r="DT53" s="240"/>
      <c r="DU53" s="240"/>
      <c r="DV53" s="240"/>
      <c r="DW53" s="240"/>
      <c r="DX53" s="240"/>
      <c r="DY53" s="240"/>
      <c r="DZ53" s="240"/>
      <c r="EA53" s="240"/>
      <c r="EB53" s="240"/>
      <c r="EC53" s="240"/>
      <c r="ED53" s="240"/>
      <c r="EE53" s="240"/>
      <c r="EF53" s="240"/>
      <c r="EG53" s="240"/>
      <c r="EH53" s="240"/>
      <c r="EI53" s="240"/>
      <c r="EJ53" s="240"/>
      <c r="EK53" s="240"/>
      <c r="EL53" s="240"/>
      <c r="EM53" s="240"/>
      <c r="EN53" s="240"/>
      <c r="EO53" s="240"/>
      <c r="EP53" s="240"/>
      <c r="EQ53" s="240"/>
      <c r="ER53" s="240"/>
      <c r="ES53" s="240"/>
      <c r="ET53" s="240"/>
      <c r="EU53" s="240"/>
      <c r="EV53" s="240"/>
      <c r="EW53" s="240"/>
      <c r="EX53" s="240"/>
      <c r="EY53" s="240"/>
      <c r="EZ53" s="240"/>
      <c r="FA53" s="240"/>
      <c r="FB53" s="240"/>
      <c r="FC53" s="240"/>
      <c r="FD53" s="240"/>
      <c r="FE53" s="240"/>
      <c r="FF53" s="240"/>
      <c r="FG53" s="240"/>
      <c r="FH53" s="240"/>
      <c r="FI53" s="240"/>
      <c r="FJ53" s="240"/>
      <c r="FK53" s="240"/>
      <c r="FL53" s="240"/>
      <c r="FM53" s="240"/>
      <c r="FN53" s="240"/>
      <c r="FO53" s="240"/>
      <c r="FP53" s="240"/>
      <c r="FQ53" s="240"/>
      <c r="FR53" s="240"/>
      <c r="FS53" s="240"/>
      <c r="FT53" s="240"/>
    </row>
    <row r="54" spans="1:176" s="8" customFormat="1" ht="81" customHeight="1" x14ac:dyDescent="0.4">
      <c r="A54" s="307">
        <v>52</v>
      </c>
      <c r="B54" s="117" t="s">
        <v>486</v>
      </c>
      <c r="C54" s="96" t="s">
        <v>224</v>
      </c>
      <c r="D54" s="97" t="s">
        <v>225</v>
      </c>
      <c r="E54" s="99" t="s">
        <v>226</v>
      </c>
      <c r="F54" s="99" t="s">
        <v>73</v>
      </c>
      <c r="G54" s="118" t="s">
        <v>521</v>
      </c>
      <c r="H54" s="119" t="s">
        <v>27</v>
      </c>
      <c r="I54" s="99">
        <v>96</v>
      </c>
      <c r="J54" s="99">
        <v>2024</v>
      </c>
      <c r="K54" s="111">
        <v>715</v>
      </c>
      <c r="L54" s="112">
        <v>0.32400000000000001</v>
      </c>
      <c r="M54" s="101">
        <v>14</v>
      </c>
      <c r="N54" s="102">
        <v>2000</v>
      </c>
      <c r="O54" s="176" t="s">
        <v>227</v>
      </c>
      <c r="P54" s="103" t="s">
        <v>127</v>
      </c>
      <c r="Q54" s="104" t="s">
        <v>132</v>
      </c>
      <c r="R54" s="113" t="s">
        <v>184</v>
      </c>
      <c r="S54" s="114" t="s">
        <v>302</v>
      </c>
      <c r="T54" s="107" t="s">
        <v>452</v>
      </c>
      <c r="U54" s="108">
        <v>0</v>
      </c>
      <c r="V54" s="108">
        <f>Лист1!$K54*Лист1!$U54</f>
        <v>0</v>
      </c>
      <c r="W54" s="333" t="s">
        <v>691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</row>
    <row r="55" spans="1:176" s="146" customFormat="1" ht="81.599999999999994" customHeight="1" x14ac:dyDescent="0.4">
      <c r="A55" s="306">
        <v>53</v>
      </c>
      <c r="B55" s="61" t="s">
        <v>83</v>
      </c>
      <c r="C55" s="68" t="s">
        <v>247</v>
      </c>
      <c r="D55" s="69" t="s">
        <v>536</v>
      </c>
      <c r="E55" s="22" t="s">
        <v>84</v>
      </c>
      <c r="F55" s="22" t="s">
        <v>26</v>
      </c>
      <c r="G55" s="39" t="s">
        <v>526</v>
      </c>
      <c r="H55" s="28" t="s">
        <v>27</v>
      </c>
      <c r="I55" s="21">
        <v>96</v>
      </c>
      <c r="J55" s="21">
        <v>2019</v>
      </c>
      <c r="K55" s="38">
        <v>600</v>
      </c>
      <c r="L55" s="34">
        <v>0.56399999999999995</v>
      </c>
      <c r="M55" s="19">
        <v>12</v>
      </c>
      <c r="N55" s="24">
        <v>2000</v>
      </c>
      <c r="O55" s="265" t="s">
        <v>85</v>
      </c>
      <c r="P55" s="33" t="s">
        <v>127</v>
      </c>
      <c r="Q55" s="19" t="s">
        <v>132</v>
      </c>
      <c r="R55" s="31" t="s">
        <v>148</v>
      </c>
      <c r="S55" s="79" t="s">
        <v>353</v>
      </c>
      <c r="T55" s="43"/>
      <c r="U55" s="44">
        <v>0</v>
      </c>
      <c r="V55" s="44">
        <f>Лист1!$K55*Лист1!$U55</f>
        <v>0</v>
      </c>
      <c r="W55" s="330">
        <v>9785604230626</v>
      </c>
      <c r="X55" s="7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145"/>
      <c r="CL55" s="145"/>
      <c r="CM55" s="145"/>
      <c r="CN55" s="145"/>
      <c r="CO55" s="145"/>
      <c r="CP55" s="145"/>
      <c r="CQ55" s="145"/>
      <c r="CR55" s="145"/>
      <c r="CS55" s="145"/>
      <c r="CT55" s="145"/>
      <c r="CU55" s="145"/>
      <c r="CV55" s="145"/>
      <c r="CW55" s="145"/>
      <c r="CX55" s="145"/>
      <c r="CY55" s="145"/>
      <c r="CZ55" s="145"/>
      <c r="DA55" s="145"/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5"/>
      <c r="DS55" s="145"/>
      <c r="DT55" s="145"/>
      <c r="DU55" s="145"/>
      <c r="DV55" s="145"/>
      <c r="DW55" s="145"/>
      <c r="DX55" s="145"/>
      <c r="DY55" s="145"/>
      <c r="DZ55" s="145"/>
      <c r="EA55" s="145"/>
      <c r="EB55" s="145"/>
      <c r="EC55" s="145"/>
      <c r="ED55" s="145"/>
      <c r="EE55" s="145"/>
      <c r="EF55" s="145"/>
      <c r="EG55" s="145"/>
      <c r="EH55" s="145"/>
      <c r="EI55" s="145"/>
      <c r="EJ55" s="145"/>
      <c r="EK55" s="145"/>
      <c r="EL55" s="145"/>
      <c r="EM55" s="145"/>
      <c r="EN55" s="145"/>
      <c r="EO55" s="145"/>
      <c r="EP55" s="145"/>
      <c r="EQ55" s="145"/>
      <c r="ER55" s="145"/>
      <c r="ES55" s="145"/>
      <c r="ET55" s="145"/>
      <c r="EU55" s="145"/>
      <c r="EV55" s="145"/>
      <c r="EW55" s="145"/>
      <c r="EX55" s="145"/>
      <c r="EY55" s="145"/>
      <c r="EZ55" s="145"/>
      <c r="FA55" s="145"/>
      <c r="FB55" s="145"/>
      <c r="FC55" s="145"/>
      <c r="FD55" s="145"/>
      <c r="FE55" s="145"/>
      <c r="FF55" s="145"/>
      <c r="FG55" s="145"/>
      <c r="FH55" s="145"/>
      <c r="FI55" s="145"/>
      <c r="FJ55" s="145"/>
      <c r="FK55" s="145"/>
      <c r="FL55" s="145"/>
      <c r="FM55" s="145"/>
      <c r="FN55" s="145"/>
      <c r="FO55" s="145"/>
      <c r="FP55" s="145"/>
      <c r="FQ55" s="145"/>
      <c r="FR55" s="145"/>
      <c r="FS55" s="145"/>
      <c r="FT55" s="145"/>
    </row>
    <row r="56" spans="1:176" s="8" customFormat="1" ht="81.599999999999994" customHeight="1" x14ac:dyDescent="0.4">
      <c r="A56" s="307">
        <v>54</v>
      </c>
      <c r="B56" s="117" t="s">
        <v>470</v>
      </c>
      <c r="C56" s="96" t="s">
        <v>409</v>
      </c>
      <c r="D56" s="97" t="s">
        <v>410</v>
      </c>
      <c r="E56" s="99" t="s">
        <v>411</v>
      </c>
      <c r="F56" s="99" t="s">
        <v>69</v>
      </c>
      <c r="G56" s="118" t="s">
        <v>530</v>
      </c>
      <c r="H56" s="119" t="s">
        <v>55</v>
      </c>
      <c r="I56" s="121">
        <v>48</v>
      </c>
      <c r="J56" s="121">
        <v>2024</v>
      </c>
      <c r="K56" s="111">
        <v>550</v>
      </c>
      <c r="L56" s="143">
        <v>0.36</v>
      </c>
      <c r="M56" s="101">
        <v>12</v>
      </c>
      <c r="N56" s="102">
        <v>1500</v>
      </c>
      <c r="O56" s="100" t="s">
        <v>412</v>
      </c>
      <c r="P56" s="103" t="s">
        <v>128</v>
      </c>
      <c r="Q56" s="104" t="s">
        <v>132</v>
      </c>
      <c r="R56" s="105" t="s">
        <v>228</v>
      </c>
      <c r="S56" s="106" t="s">
        <v>416</v>
      </c>
      <c r="T56" s="107" t="s">
        <v>466</v>
      </c>
      <c r="U56" s="108">
        <v>0</v>
      </c>
      <c r="V56" s="108">
        <f>Лист1!$K56*Лист1!$U56</f>
        <v>0</v>
      </c>
      <c r="W56" s="333">
        <v>9785605255291</v>
      </c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</row>
    <row r="57" spans="1:176" s="239" customFormat="1" ht="81.599999999999994" customHeight="1" x14ac:dyDescent="0.4">
      <c r="A57" s="306">
        <v>55</v>
      </c>
      <c r="B57" s="61" t="s">
        <v>559</v>
      </c>
      <c r="C57" s="68" t="s">
        <v>176</v>
      </c>
      <c r="D57" s="69" t="s">
        <v>112</v>
      </c>
      <c r="E57" s="290" t="s">
        <v>106</v>
      </c>
      <c r="F57" s="22" t="s">
        <v>73</v>
      </c>
      <c r="G57" s="16" t="s">
        <v>521</v>
      </c>
      <c r="H57" s="28" t="s">
        <v>27</v>
      </c>
      <c r="I57" s="21">
        <v>96</v>
      </c>
      <c r="J57" s="21">
        <v>2019</v>
      </c>
      <c r="K57" s="38">
        <v>500</v>
      </c>
      <c r="L57" s="34">
        <v>0.33</v>
      </c>
      <c r="M57" s="19">
        <v>12</v>
      </c>
      <c r="N57" s="24">
        <v>2000</v>
      </c>
      <c r="O57" s="265" t="s">
        <v>67</v>
      </c>
      <c r="P57" s="33" t="s">
        <v>127</v>
      </c>
      <c r="Q57" s="19" t="s">
        <v>132</v>
      </c>
      <c r="R57" s="18" t="s">
        <v>140</v>
      </c>
      <c r="S57" s="79" t="s">
        <v>357</v>
      </c>
      <c r="T57" s="43"/>
      <c r="U57" s="44">
        <v>0</v>
      </c>
      <c r="V57" s="44">
        <f>Лист1!$K57*Лист1!$U57</f>
        <v>0</v>
      </c>
      <c r="W57" s="334">
        <v>9785990590434</v>
      </c>
      <c r="X57" s="264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/>
      <c r="BV57" s="238"/>
      <c r="BW57" s="238"/>
      <c r="BX57" s="238"/>
      <c r="BY57" s="238"/>
      <c r="BZ57" s="238"/>
      <c r="CA57" s="238"/>
      <c r="CB57" s="238"/>
      <c r="CC57" s="238"/>
      <c r="CD57" s="238"/>
      <c r="CE57" s="238"/>
      <c r="CF57" s="238"/>
      <c r="CG57" s="238"/>
      <c r="CH57" s="238"/>
      <c r="CI57" s="238"/>
      <c r="CJ57" s="238"/>
      <c r="CK57" s="238"/>
      <c r="CL57" s="238"/>
      <c r="CM57" s="238"/>
      <c r="CN57" s="238"/>
      <c r="CO57" s="238"/>
      <c r="CP57" s="238"/>
      <c r="CQ57" s="238"/>
      <c r="CR57" s="238"/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8"/>
      <c r="DD57" s="238"/>
      <c r="DE57" s="238"/>
      <c r="DF57" s="238"/>
      <c r="DG57" s="238"/>
      <c r="DH57" s="238"/>
      <c r="DI57" s="238"/>
      <c r="DJ57" s="238"/>
      <c r="DK57" s="238"/>
      <c r="DL57" s="238"/>
      <c r="DM57" s="238"/>
      <c r="DN57" s="238"/>
      <c r="DO57" s="238"/>
      <c r="DP57" s="238"/>
      <c r="DQ57" s="238"/>
      <c r="DR57" s="238"/>
      <c r="DS57" s="238"/>
      <c r="DT57" s="238"/>
      <c r="DU57" s="238"/>
      <c r="DV57" s="238"/>
      <c r="DW57" s="238"/>
      <c r="DX57" s="238"/>
      <c r="DY57" s="238"/>
      <c r="DZ57" s="238"/>
      <c r="EA57" s="238"/>
      <c r="EB57" s="238"/>
      <c r="EC57" s="238"/>
      <c r="ED57" s="238"/>
      <c r="EE57" s="238"/>
      <c r="EF57" s="238"/>
      <c r="EG57" s="238"/>
      <c r="EH57" s="238"/>
      <c r="EI57" s="238"/>
      <c r="EJ57" s="238"/>
      <c r="EK57" s="238"/>
      <c r="EL57" s="238"/>
      <c r="EM57" s="238"/>
      <c r="EN57" s="238"/>
      <c r="EO57" s="238"/>
      <c r="EP57" s="238"/>
      <c r="EQ57" s="238"/>
      <c r="ER57" s="238"/>
      <c r="ES57" s="238"/>
      <c r="ET57" s="238"/>
      <c r="EU57" s="238"/>
      <c r="EV57" s="238"/>
      <c r="EW57" s="238"/>
      <c r="EX57" s="238"/>
      <c r="EY57" s="238"/>
      <c r="EZ57" s="238"/>
      <c r="FA57" s="238"/>
      <c r="FB57" s="238"/>
      <c r="FC57" s="238"/>
      <c r="FD57" s="238"/>
      <c r="FE57" s="238"/>
      <c r="FF57" s="238"/>
      <c r="FG57" s="238"/>
      <c r="FH57" s="238"/>
      <c r="FI57" s="238"/>
      <c r="FJ57" s="238"/>
      <c r="FK57" s="238"/>
      <c r="FL57" s="238"/>
      <c r="FM57" s="238"/>
      <c r="FN57" s="238"/>
      <c r="FO57" s="238"/>
      <c r="FP57" s="238"/>
      <c r="FQ57" s="238"/>
      <c r="FR57" s="238"/>
      <c r="FS57" s="238"/>
      <c r="FT57" s="238"/>
    </row>
    <row r="58" spans="1:176" s="57" customFormat="1" ht="81.599999999999994" customHeight="1" x14ac:dyDescent="0.4">
      <c r="A58" s="307">
        <v>56</v>
      </c>
      <c r="B58" s="117" t="s">
        <v>577</v>
      </c>
      <c r="C58" s="179" t="s">
        <v>420</v>
      </c>
      <c r="D58" s="180" t="s">
        <v>112</v>
      </c>
      <c r="E58" s="182" t="s">
        <v>421</v>
      </c>
      <c r="F58" s="182" t="s">
        <v>35</v>
      </c>
      <c r="G58" s="183" t="s">
        <v>523</v>
      </c>
      <c r="H58" s="193" t="s">
        <v>27</v>
      </c>
      <c r="I58" s="192">
        <v>248</v>
      </c>
      <c r="J58" s="192">
        <v>2025</v>
      </c>
      <c r="K58" s="111">
        <v>800</v>
      </c>
      <c r="L58" s="230">
        <v>0.31</v>
      </c>
      <c r="M58" s="188">
        <v>10</v>
      </c>
      <c r="N58" s="185">
        <v>1500</v>
      </c>
      <c r="O58" s="193" t="s">
        <v>430</v>
      </c>
      <c r="P58" s="186" t="s">
        <v>126</v>
      </c>
      <c r="Q58" s="186" t="s">
        <v>363</v>
      </c>
      <c r="R58" s="189" t="s">
        <v>138</v>
      </c>
      <c r="S58" s="178" t="s">
        <v>578</v>
      </c>
      <c r="T58" s="173"/>
      <c r="U58" s="135">
        <v>0</v>
      </c>
      <c r="V58" s="108">
        <f>Лист1!$K58*Лист1!$U58</f>
        <v>0</v>
      </c>
      <c r="W58" s="331">
        <v>9785605321712</v>
      </c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</row>
    <row r="59" spans="1:176" s="57" customFormat="1" ht="81.599999999999994" customHeight="1" x14ac:dyDescent="0.4">
      <c r="A59" s="306">
        <v>57</v>
      </c>
      <c r="B59" s="252" t="s">
        <v>665</v>
      </c>
      <c r="C59" s="253" t="s">
        <v>648</v>
      </c>
      <c r="D59" s="254" t="s">
        <v>649</v>
      </c>
      <c r="E59" s="256" t="s">
        <v>650</v>
      </c>
      <c r="F59" s="256" t="s">
        <v>644</v>
      </c>
      <c r="G59" s="85" t="s">
        <v>524</v>
      </c>
      <c r="H59" s="86" t="s">
        <v>27</v>
      </c>
      <c r="I59" s="256">
        <v>244</v>
      </c>
      <c r="J59" s="256">
        <v>2026</v>
      </c>
      <c r="K59" s="260">
        <v>750</v>
      </c>
      <c r="L59" s="257">
        <v>0.312</v>
      </c>
      <c r="M59" s="90">
        <v>18</v>
      </c>
      <c r="N59" s="258">
        <v>1500</v>
      </c>
      <c r="O59" s="86" t="s">
        <v>651</v>
      </c>
      <c r="P59" s="89" t="s">
        <v>126</v>
      </c>
      <c r="Q59" s="89" t="s">
        <v>132</v>
      </c>
      <c r="R59" s="190" t="s">
        <v>647</v>
      </c>
      <c r="S59" s="154" t="s">
        <v>673</v>
      </c>
      <c r="T59" s="263"/>
      <c r="U59" s="92">
        <v>0</v>
      </c>
      <c r="V59" s="44">
        <f>Лист1!$K59*Лист1!$U59</f>
        <v>0</v>
      </c>
      <c r="W59" s="335">
        <v>9785605483656</v>
      </c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</row>
    <row r="60" spans="1:176" s="146" customFormat="1" ht="81.599999999999994" customHeight="1" x14ac:dyDescent="0.4">
      <c r="A60" s="307">
        <v>58</v>
      </c>
      <c r="B60" s="95" t="s">
        <v>80</v>
      </c>
      <c r="C60" s="96" t="s">
        <v>248</v>
      </c>
      <c r="D60" s="97" t="s">
        <v>410</v>
      </c>
      <c r="E60" s="121" t="s">
        <v>81</v>
      </c>
      <c r="F60" s="121" t="s">
        <v>69</v>
      </c>
      <c r="G60" s="118" t="s">
        <v>530</v>
      </c>
      <c r="H60" s="119" t="s">
        <v>55</v>
      </c>
      <c r="I60" s="99">
        <v>48</v>
      </c>
      <c r="J60" s="99">
        <v>2019</v>
      </c>
      <c r="K60" s="111">
        <v>450</v>
      </c>
      <c r="L60" s="101">
        <v>0.45</v>
      </c>
      <c r="M60" s="104">
        <v>15</v>
      </c>
      <c r="N60" s="102">
        <v>3000</v>
      </c>
      <c r="O60" s="122" t="s">
        <v>82</v>
      </c>
      <c r="P60" s="101" t="s">
        <v>128</v>
      </c>
      <c r="Q60" s="104" t="s">
        <v>132</v>
      </c>
      <c r="R60" s="120" t="s">
        <v>151</v>
      </c>
      <c r="S60" s="114" t="s">
        <v>352</v>
      </c>
      <c r="T60" s="115"/>
      <c r="U60" s="108">
        <v>0</v>
      </c>
      <c r="V60" s="108">
        <f>Лист1!$K60*Лист1!$U60</f>
        <v>0</v>
      </c>
      <c r="W60" s="336">
        <v>9785604230619</v>
      </c>
      <c r="X60" s="7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5"/>
      <c r="CE60" s="145"/>
      <c r="CF60" s="145"/>
      <c r="CG60" s="145"/>
      <c r="CH60" s="145"/>
      <c r="CI60" s="145"/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5"/>
      <c r="CW60" s="145"/>
      <c r="CX60" s="145"/>
      <c r="CY60" s="145"/>
      <c r="CZ60" s="145"/>
      <c r="DA60" s="145"/>
      <c r="DB60" s="145"/>
      <c r="DC60" s="145"/>
      <c r="DD60" s="145"/>
      <c r="DE60" s="145"/>
      <c r="DF60" s="145"/>
      <c r="DG60" s="145"/>
      <c r="DH60" s="145"/>
      <c r="DI60" s="145"/>
      <c r="DJ60" s="145"/>
      <c r="DK60" s="145"/>
      <c r="DL60" s="145"/>
      <c r="DM60" s="145"/>
      <c r="DN60" s="145"/>
      <c r="DO60" s="145"/>
      <c r="DP60" s="145"/>
      <c r="DQ60" s="145"/>
      <c r="DR60" s="145"/>
      <c r="DS60" s="145"/>
      <c r="DT60" s="145"/>
      <c r="DU60" s="145"/>
      <c r="DV60" s="145"/>
      <c r="DW60" s="145"/>
      <c r="DX60" s="145"/>
      <c r="DY60" s="145"/>
      <c r="DZ60" s="145"/>
      <c r="EA60" s="145"/>
      <c r="EB60" s="145"/>
      <c r="EC60" s="145"/>
      <c r="ED60" s="145"/>
      <c r="EE60" s="145"/>
      <c r="EF60" s="145"/>
      <c r="EG60" s="145"/>
      <c r="EH60" s="145"/>
      <c r="EI60" s="145"/>
      <c r="EJ60" s="145"/>
      <c r="EK60" s="145"/>
      <c r="EL60" s="145"/>
      <c r="EM60" s="145"/>
      <c r="EN60" s="145"/>
      <c r="EO60" s="145"/>
      <c r="EP60" s="145"/>
      <c r="EQ60" s="145"/>
      <c r="ER60" s="145"/>
      <c r="ES60" s="145"/>
      <c r="ET60" s="145"/>
      <c r="EU60" s="145"/>
      <c r="EV60" s="145"/>
      <c r="EW60" s="145"/>
      <c r="EX60" s="145"/>
      <c r="EY60" s="145"/>
      <c r="EZ60" s="145"/>
      <c r="FA60" s="145"/>
      <c r="FB60" s="145"/>
      <c r="FC60" s="145"/>
      <c r="FD60" s="145"/>
      <c r="FE60" s="145"/>
      <c r="FF60" s="145"/>
      <c r="FG60" s="145"/>
      <c r="FH60" s="145"/>
      <c r="FI60" s="145"/>
      <c r="FJ60" s="145"/>
      <c r="FK60" s="145"/>
      <c r="FL60" s="145"/>
      <c r="FM60" s="145"/>
      <c r="FN60" s="145"/>
      <c r="FO60" s="145"/>
      <c r="FP60" s="145"/>
      <c r="FQ60" s="145"/>
      <c r="FR60" s="145"/>
      <c r="FS60" s="145"/>
      <c r="FT60" s="145"/>
    </row>
    <row r="61" spans="1:176" s="8" customFormat="1" ht="81.599999999999994" customHeight="1" x14ac:dyDescent="0.4">
      <c r="A61" s="306">
        <v>59</v>
      </c>
      <c r="B61" s="61" t="s">
        <v>239</v>
      </c>
      <c r="C61" s="68" t="s">
        <v>199</v>
      </c>
      <c r="D61" s="69" t="s">
        <v>200</v>
      </c>
      <c r="E61" s="20" t="s">
        <v>201</v>
      </c>
      <c r="F61" s="21" t="s">
        <v>35</v>
      </c>
      <c r="G61" s="16" t="s">
        <v>525</v>
      </c>
      <c r="H61" s="28" t="s">
        <v>27</v>
      </c>
      <c r="I61" s="22">
        <v>240</v>
      </c>
      <c r="J61" s="22">
        <v>2022</v>
      </c>
      <c r="K61" s="38">
        <v>825</v>
      </c>
      <c r="L61" s="33">
        <v>0.41499999999999998</v>
      </c>
      <c r="M61" s="33">
        <v>6</v>
      </c>
      <c r="N61" s="24">
        <v>1500</v>
      </c>
      <c r="O61" s="170" t="s">
        <v>202</v>
      </c>
      <c r="P61" s="291" t="s">
        <v>127</v>
      </c>
      <c r="Q61" s="19" t="s">
        <v>132</v>
      </c>
      <c r="R61" s="26" t="s">
        <v>184</v>
      </c>
      <c r="S61" s="78" t="s">
        <v>310</v>
      </c>
      <c r="T61" s="42" t="s">
        <v>444</v>
      </c>
      <c r="U61" s="44">
        <v>0</v>
      </c>
      <c r="V61" s="44">
        <f>Лист1!$K61*Лист1!$U61</f>
        <v>0</v>
      </c>
      <c r="W61" s="318">
        <v>9785604779415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</row>
    <row r="62" spans="1:176" s="146" customFormat="1" ht="81.599999999999994" customHeight="1" x14ac:dyDescent="0.4">
      <c r="A62" s="307">
        <v>60</v>
      </c>
      <c r="B62" s="95" t="s">
        <v>101</v>
      </c>
      <c r="C62" s="96" t="s">
        <v>242</v>
      </c>
      <c r="D62" s="97"/>
      <c r="E62" s="98" t="s">
        <v>102</v>
      </c>
      <c r="F62" s="99" t="s">
        <v>26</v>
      </c>
      <c r="G62" s="110" t="s">
        <v>531</v>
      </c>
      <c r="H62" s="119" t="s">
        <v>55</v>
      </c>
      <c r="I62" s="99">
        <v>64</v>
      </c>
      <c r="J62" s="99">
        <v>2019</v>
      </c>
      <c r="K62" s="111">
        <v>790</v>
      </c>
      <c r="L62" s="101">
        <v>0.45400000000000001</v>
      </c>
      <c r="M62" s="104">
        <v>12</v>
      </c>
      <c r="N62" s="102">
        <v>3500</v>
      </c>
      <c r="O62" s="123" t="s">
        <v>56</v>
      </c>
      <c r="P62" s="101" t="s">
        <v>129</v>
      </c>
      <c r="Q62" s="104" t="s">
        <v>132</v>
      </c>
      <c r="R62" s="113" t="s">
        <v>146</v>
      </c>
      <c r="S62" s="120"/>
      <c r="T62" s="115"/>
      <c r="U62" s="108">
        <v>0</v>
      </c>
      <c r="V62" s="108">
        <f>Лист1!$K62*Лист1!$U62</f>
        <v>0</v>
      </c>
      <c r="W62" s="319">
        <v>9785604090220</v>
      </c>
      <c r="X62" s="7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5"/>
      <c r="CB62" s="145"/>
      <c r="CC62" s="145"/>
      <c r="CD62" s="145"/>
      <c r="CE62" s="145"/>
      <c r="CF62" s="145"/>
      <c r="CG62" s="145"/>
      <c r="CH62" s="145"/>
      <c r="CI62" s="145"/>
      <c r="CJ62" s="145"/>
      <c r="CK62" s="145"/>
      <c r="CL62" s="145"/>
      <c r="CM62" s="145"/>
      <c r="CN62" s="145"/>
      <c r="CO62" s="145"/>
      <c r="CP62" s="145"/>
      <c r="CQ62" s="145"/>
      <c r="CR62" s="145"/>
      <c r="CS62" s="145"/>
      <c r="CT62" s="145"/>
      <c r="CU62" s="145"/>
      <c r="CV62" s="145"/>
      <c r="CW62" s="145"/>
      <c r="CX62" s="145"/>
      <c r="CY62" s="145"/>
      <c r="CZ62" s="145"/>
      <c r="DA62" s="145"/>
      <c r="DB62" s="145"/>
      <c r="DC62" s="145"/>
      <c r="DD62" s="145"/>
      <c r="DE62" s="145"/>
      <c r="DF62" s="145"/>
      <c r="DG62" s="145"/>
      <c r="DH62" s="145"/>
      <c r="DI62" s="145"/>
      <c r="DJ62" s="145"/>
      <c r="DK62" s="145"/>
      <c r="DL62" s="145"/>
      <c r="DM62" s="145"/>
      <c r="DN62" s="145"/>
      <c r="DO62" s="145"/>
      <c r="DP62" s="145"/>
      <c r="DQ62" s="145"/>
      <c r="DR62" s="145"/>
      <c r="DS62" s="145"/>
      <c r="DT62" s="145"/>
      <c r="DU62" s="145"/>
      <c r="DV62" s="145"/>
      <c r="DW62" s="145"/>
      <c r="DX62" s="145"/>
      <c r="DY62" s="145"/>
      <c r="DZ62" s="145"/>
      <c r="EA62" s="145"/>
      <c r="EB62" s="145"/>
      <c r="EC62" s="145"/>
      <c r="ED62" s="145"/>
      <c r="EE62" s="145"/>
      <c r="EF62" s="145"/>
      <c r="EG62" s="145"/>
      <c r="EH62" s="145"/>
      <c r="EI62" s="145"/>
      <c r="EJ62" s="145"/>
      <c r="EK62" s="145"/>
      <c r="EL62" s="145"/>
      <c r="EM62" s="145"/>
      <c r="EN62" s="145"/>
      <c r="EO62" s="145"/>
      <c r="EP62" s="145"/>
      <c r="EQ62" s="145"/>
      <c r="ER62" s="145"/>
      <c r="ES62" s="145"/>
      <c r="ET62" s="145"/>
      <c r="EU62" s="145"/>
      <c r="EV62" s="145"/>
      <c r="EW62" s="145"/>
      <c r="EX62" s="145"/>
      <c r="EY62" s="145"/>
      <c r="EZ62" s="145"/>
      <c r="FA62" s="145"/>
      <c r="FB62" s="145"/>
      <c r="FC62" s="145"/>
      <c r="FD62" s="145"/>
      <c r="FE62" s="145"/>
      <c r="FF62" s="145"/>
      <c r="FG62" s="145"/>
      <c r="FH62" s="145"/>
      <c r="FI62" s="145"/>
      <c r="FJ62" s="145"/>
      <c r="FK62" s="145"/>
      <c r="FL62" s="145"/>
      <c r="FM62" s="145"/>
      <c r="FN62" s="145"/>
      <c r="FO62" s="145"/>
      <c r="FP62" s="145"/>
      <c r="FQ62" s="145"/>
      <c r="FR62" s="145"/>
      <c r="FS62" s="145"/>
      <c r="FT62" s="145"/>
    </row>
    <row r="63" spans="1:176" s="8" customFormat="1" ht="81.599999999999994" customHeight="1" x14ac:dyDescent="0.4">
      <c r="A63" s="306">
        <v>61</v>
      </c>
      <c r="B63" s="61" t="s">
        <v>61</v>
      </c>
      <c r="C63" s="68" t="s">
        <v>243</v>
      </c>
      <c r="D63" s="69" t="s">
        <v>539</v>
      </c>
      <c r="E63" s="20" t="s">
        <v>62</v>
      </c>
      <c r="F63" s="22" t="s">
        <v>26</v>
      </c>
      <c r="G63" s="39" t="s">
        <v>532</v>
      </c>
      <c r="H63" s="28" t="s">
        <v>27</v>
      </c>
      <c r="I63" s="22">
        <v>48</v>
      </c>
      <c r="J63" s="22">
        <v>2018</v>
      </c>
      <c r="K63" s="38">
        <v>500</v>
      </c>
      <c r="L63" s="33">
        <v>0.28599999999999998</v>
      </c>
      <c r="M63" s="19">
        <v>15</v>
      </c>
      <c r="N63" s="24">
        <v>4000</v>
      </c>
      <c r="O63" s="25" t="s">
        <v>63</v>
      </c>
      <c r="P63" s="33" t="s">
        <v>128</v>
      </c>
      <c r="Q63" s="19" t="s">
        <v>132</v>
      </c>
      <c r="R63" s="18" t="s">
        <v>151</v>
      </c>
      <c r="S63" s="79" t="s">
        <v>343</v>
      </c>
      <c r="T63" s="43"/>
      <c r="U63" s="44">
        <v>0</v>
      </c>
      <c r="V63" s="44">
        <f>Лист1!$K63*Лист1!$U63</f>
        <v>0</v>
      </c>
      <c r="W63" s="318">
        <v>9785604090213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</row>
    <row r="64" spans="1:176" s="146" customFormat="1" ht="81.599999999999994" customHeight="1" x14ac:dyDescent="0.4">
      <c r="A64" s="307">
        <v>62</v>
      </c>
      <c r="B64" s="95" t="s">
        <v>662</v>
      </c>
      <c r="C64" s="96" t="s">
        <v>185</v>
      </c>
      <c r="D64" s="97" t="s">
        <v>120</v>
      </c>
      <c r="E64" s="98" t="s">
        <v>362</v>
      </c>
      <c r="F64" s="99" t="s">
        <v>35</v>
      </c>
      <c r="G64" s="118" t="s">
        <v>523</v>
      </c>
      <c r="H64" s="100" t="s">
        <v>27</v>
      </c>
      <c r="I64" s="99">
        <v>216</v>
      </c>
      <c r="J64" s="99">
        <v>2024</v>
      </c>
      <c r="K64" s="111">
        <v>660</v>
      </c>
      <c r="L64" s="101">
        <v>0.29299999999999998</v>
      </c>
      <c r="M64" s="101">
        <v>16</v>
      </c>
      <c r="N64" s="102">
        <v>1500</v>
      </c>
      <c r="O64" s="99" t="s">
        <v>187</v>
      </c>
      <c r="P64" s="103" t="s">
        <v>126</v>
      </c>
      <c r="Q64" s="103" t="s">
        <v>363</v>
      </c>
      <c r="R64" s="116" t="s">
        <v>138</v>
      </c>
      <c r="S64" s="106" t="s">
        <v>364</v>
      </c>
      <c r="T64" s="107" t="s">
        <v>591</v>
      </c>
      <c r="U64" s="108">
        <v>0</v>
      </c>
      <c r="V64" s="108">
        <f>Лист1!$K64*Лист1!$U64</f>
        <v>0</v>
      </c>
      <c r="W64" s="319">
        <v>9785605096108</v>
      </c>
      <c r="X64" s="7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  <c r="BR64" s="145"/>
      <c r="BS64" s="145"/>
      <c r="BT64" s="145"/>
      <c r="BU64" s="145"/>
      <c r="BV64" s="145"/>
      <c r="BW64" s="145"/>
      <c r="BX64" s="145"/>
      <c r="BY64" s="145"/>
      <c r="BZ64" s="145"/>
      <c r="CA64" s="145"/>
      <c r="CB64" s="145"/>
      <c r="CC64" s="145"/>
      <c r="CD64" s="145"/>
      <c r="CE64" s="145"/>
      <c r="CF64" s="145"/>
      <c r="CG64" s="145"/>
      <c r="CH64" s="145"/>
      <c r="CI64" s="145"/>
      <c r="CJ64" s="145"/>
      <c r="CK64" s="145"/>
      <c r="CL64" s="145"/>
      <c r="CM64" s="145"/>
      <c r="CN64" s="145"/>
      <c r="CO64" s="145"/>
      <c r="CP64" s="145"/>
      <c r="CQ64" s="145"/>
      <c r="CR64" s="145"/>
      <c r="CS64" s="145"/>
      <c r="CT64" s="145"/>
      <c r="CU64" s="145"/>
      <c r="CV64" s="145"/>
      <c r="CW64" s="145"/>
      <c r="CX64" s="145"/>
      <c r="CY64" s="145"/>
      <c r="CZ64" s="145"/>
      <c r="DA64" s="145"/>
      <c r="DB64" s="145"/>
      <c r="DC64" s="145"/>
      <c r="DD64" s="145"/>
      <c r="DE64" s="145"/>
      <c r="DF64" s="145"/>
      <c r="DG64" s="145"/>
      <c r="DH64" s="145"/>
      <c r="DI64" s="145"/>
      <c r="DJ64" s="145"/>
      <c r="DK64" s="145"/>
      <c r="DL64" s="145"/>
      <c r="DM64" s="145"/>
      <c r="DN64" s="145"/>
      <c r="DO64" s="145"/>
      <c r="DP64" s="145"/>
      <c r="DQ64" s="145"/>
      <c r="DR64" s="145"/>
      <c r="DS64" s="145"/>
      <c r="DT64" s="145"/>
      <c r="DU64" s="145"/>
      <c r="DV64" s="145"/>
      <c r="DW64" s="145"/>
      <c r="DX64" s="145"/>
      <c r="DY64" s="145"/>
      <c r="DZ64" s="145"/>
      <c r="EA64" s="145"/>
      <c r="EB64" s="145"/>
      <c r="EC64" s="145"/>
      <c r="ED64" s="145"/>
      <c r="EE64" s="145"/>
      <c r="EF64" s="145"/>
      <c r="EG64" s="145"/>
      <c r="EH64" s="145"/>
      <c r="EI64" s="145"/>
      <c r="EJ64" s="145"/>
      <c r="EK64" s="145"/>
      <c r="EL64" s="145"/>
      <c r="EM64" s="145"/>
      <c r="EN64" s="145"/>
      <c r="EO64" s="145"/>
      <c r="EP64" s="145"/>
      <c r="EQ64" s="145"/>
      <c r="ER64" s="145"/>
      <c r="ES64" s="145"/>
      <c r="ET64" s="145"/>
      <c r="EU64" s="145"/>
      <c r="EV64" s="145"/>
      <c r="EW64" s="145"/>
      <c r="EX64" s="145"/>
      <c r="EY64" s="145"/>
      <c r="EZ64" s="145"/>
      <c r="FA64" s="145"/>
      <c r="FB64" s="145"/>
      <c r="FC64" s="145"/>
      <c r="FD64" s="145"/>
      <c r="FE64" s="145"/>
      <c r="FF64" s="145"/>
      <c r="FG64" s="145"/>
      <c r="FH64" s="145"/>
      <c r="FI64" s="145"/>
      <c r="FJ64" s="145"/>
      <c r="FK64" s="145"/>
      <c r="FL64" s="145"/>
      <c r="FM64" s="145"/>
      <c r="FN64" s="145"/>
      <c r="FO64" s="145"/>
      <c r="FP64" s="145"/>
      <c r="FQ64" s="145"/>
      <c r="FR64" s="145"/>
      <c r="FS64" s="145"/>
      <c r="FT64" s="145"/>
    </row>
    <row r="65" spans="1:200" s="8" customFormat="1" ht="81.599999999999994" customHeight="1" x14ac:dyDescent="0.4">
      <c r="A65" s="306">
        <v>63</v>
      </c>
      <c r="B65" s="61" t="s">
        <v>433</v>
      </c>
      <c r="C65" s="68" t="s">
        <v>185</v>
      </c>
      <c r="D65" s="69" t="s">
        <v>120</v>
      </c>
      <c r="E65" s="20" t="s">
        <v>399</v>
      </c>
      <c r="F65" s="22" t="s">
        <v>35</v>
      </c>
      <c r="G65" s="16" t="s">
        <v>523</v>
      </c>
      <c r="H65" s="50" t="s">
        <v>27</v>
      </c>
      <c r="I65" s="22">
        <v>232</v>
      </c>
      <c r="J65" s="22">
        <v>2024</v>
      </c>
      <c r="K65" s="38">
        <v>660</v>
      </c>
      <c r="L65" s="34">
        <v>0.29299999999999998</v>
      </c>
      <c r="M65" s="33">
        <v>20</v>
      </c>
      <c r="N65" s="24">
        <v>1500</v>
      </c>
      <c r="O65" s="22" t="s">
        <v>187</v>
      </c>
      <c r="P65" s="40" t="s">
        <v>126</v>
      </c>
      <c r="Q65" s="40" t="s">
        <v>363</v>
      </c>
      <c r="R65" s="27" t="s">
        <v>138</v>
      </c>
      <c r="S65" s="78" t="s">
        <v>401</v>
      </c>
      <c r="T65" s="42"/>
      <c r="U65" s="44">
        <v>0</v>
      </c>
      <c r="V65" s="44">
        <f>Лист1!$K65*Лист1!$U65</f>
        <v>0</v>
      </c>
      <c r="W65" s="318">
        <v>9785605255277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</row>
    <row r="66" spans="1:200" s="146" customFormat="1" ht="81.599999999999994" customHeight="1" x14ac:dyDescent="0.4">
      <c r="A66" s="307">
        <v>64</v>
      </c>
      <c r="B66" s="309" t="s">
        <v>655</v>
      </c>
      <c r="C66" s="148" t="s">
        <v>185</v>
      </c>
      <c r="D66" s="149" t="s">
        <v>120</v>
      </c>
      <c r="E66" s="310" t="s">
        <v>571</v>
      </c>
      <c r="F66" s="150" t="s">
        <v>35</v>
      </c>
      <c r="G66" s="129" t="s">
        <v>523</v>
      </c>
      <c r="H66" s="129" t="s">
        <v>27</v>
      </c>
      <c r="I66" s="311">
        <v>232</v>
      </c>
      <c r="J66" s="311">
        <v>2025</v>
      </c>
      <c r="K66" s="111">
        <v>715</v>
      </c>
      <c r="L66" s="131">
        <v>0.29399999999999998</v>
      </c>
      <c r="M66" s="131">
        <v>10</v>
      </c>
      <c r="N66" s="151">
        <v>1500</v>
      </c>
      <c r="O66" s="150" t="s">
        <v>187</v>
      </c>
      <c r="P66" s="132" t="s">
        <v>126</v>
      </c>
      <c r="Q66" s="132" t="s">
        <v>363</v>
      </c>
      <c r="R66" s="134" t="s">
        <v>138</v>
      </c>
      <c r="S66" s="178" t="s">
        <v>674</v>
      </c>
      <c r="T66" s="115"/>
      <c r="U66" s="108">
        <v>0</v>
      </c>
      <c r="V66" s="108">
        <f>Лист1!$K66*Лист1!$U66</f>
        <v>0</v>
      </c>
      <c r="W66" s="337">
        <v>9785605321798</v>
      </c>
      <c r="X66" s="7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5"/>
      <c r="CE66" s="145"/>
      <c r="CF66" s="145"/>
      <c r="CG66" s="145"/>
      <c r="CH66" s="145"/>
      <c r="CI66" s="145"/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45"/>
      <c r="DI66" s="145"/>
      <c r="DJ66" s="145"/>
      <c r="DK66" s="145"/>
      <c r="DL66" s="145"/>
      <c r="DM66" s="145"/>
      <c r="DN66" s="145"/>
      <c r="DO66" s="145"/>
      <c r="DP66" s="145"/>
      <c r="DQ66" s="145"/>
      <c r="DR66" s="145"/>
      <c r="DS66" s="145"/>
      <c r="DT66" s="145"/>
      <c r="DU66" s="145"/>
      <c r="DV66" s="145"/>
      <c r="DW66" s="145"/>
      <c r="DX66" s="145"/>
      <c r="DY66" s="145"/>
      <c r="DZ66" s="145"/>
      <c r="EA66" s="145"/>
      <c r="EB66" s="145"/>
      <c r="EC66" s="145"/>
      <c r="ED66" s="145"/>
      <c r="EE66" s="145"/>
      <c r="EF66" s="145"/>
      <c r="EG66" s="145"/>
      <c r="EH66" s="145"/>
      <c r="EI66" s="145"/>
      <c r="EJ66" s="145"/>
      <c r="EK66" s="145"/>
      <c r="EL66" s="145"/>
      <c r="EM66" s="145"/>
      <c r="EN66" s="145"/>
      <c r="EO66" s="145"/>
      <c r="EP66" s="145"/>
      <c r="EQ66" s="145"/>
      <c r="ER66" s="145"/>
      <c r="ES66" s="145"/>
      <c r="ET66" s="145"/>
      <c r="EU66" s="145"/>
      <c r="EV66" s="145"/>
      <c r="EW66" s="145"/>
      <c r="EX66" s="145"/>
      <c r="EY66" s="145"/>
      <c r="EZ66" s="145"/>
      <c r="FA66" s="145"/>
      <c r="FB66" s="145"/>
      <c r="FC66" s="145"/>
      <c r="FD66" s="145"/>
      <c r="FE66" s="145"/>
      <c r="FF66" s="145"/>
      <c r="FG66" s="145"/>
      <c r="FH66" s="145"/>
      <c r="FI66" s="145"/>
      <c r="FJ66" s="145"/>
      <c r="FK66" s="145"/>
      <c r="FL66" s="145"/>
      <c r="FM66" s="145"/>
      <c r="FN66" s="145"/>
      <c r="FO66" s="145"/>
      <c r="FP66" s="145"/>
      <c r="FQ66" s="145"/>
      <c r="FR66" s="145"/>
      <c r="FS66" s="145"/>
      <c r="FT66" s="145"/>
    </row>
    <row r="67" spans="1:200" s="8" customFormat="1" ht="81.599999999999994" customHeight="1" x14ac:dyDescent="0.4">
      <c r="A67" s="306">
        <v>65</v>
      </c>
      <c r="B67" s="61" t="s">
        <v>485</v>
      </c>
      <c r="C67" s="68" t="s">
        <v>234</v>
      </c>
      <c r="D67" s="69" t="s">
        <v>235</v>
      </c>
      <c r="E67" s="20" t="s">
        <v>236</v>
      </c>
      <c r="F67" s="22" t="s">
        <v>66</v>
      </c>
      <c r="G67" s="50" t="s">
        <v>528</v>
      </c>
      <c r="H67" s="28" t="s">
        <v>27</v>
      </c>
      <c r="I67" s="22">
        <v>280</v>
      </c>
      <c r="J67" s="22">
        <v>2024</v>
      </c>
      <c r="K67" s="38">
        <v>930</v>
      </c>
      <c r="L67" s="33">
        <v>0.56699999999999995</v>
      </c>
      <c r="M67" s="33">
        <v>8</v>
      </c>
      <c r="N67" s="24">
        <v>2000</v>
      </c>
      <c r="O67" s="22" t="s">
        <v>237</v>
      </c>
      <c r="P67" s="40" t="s">
        <v>126</v>
      </c>
      <c r="Q67" s="19" t="s">
        <v>132</v>
      </c>
      <c r="R67" s="26" t="s">
        <v>150</v>
      </c>
      <c r="S67" s="78" t="s">
        <v>300</v>
      </c>
      <c r="T67" s="42" t="s">
        <v>592</v>
      </c>
      <c r="U67" s="44">
        <v>0</v>
      </c>
      <c r="V67" s="44">
        <f>Лист1!$K67*Лист1!$U67</f>
        <v>0</v>
      </c>
      <c r="W67" s="318">
        <v>9785604890776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</row>
    <row r="68" spans="1:200" s="241" customFormat="1" ht="81.599999999999994" customHeight="1" x14ac:dyDescent="0.4">
      <c r="A68" s="307">
        <v>66</v>
      </c>
      <c r="B68" s="117" t="s">
        <v>575</v>
      </c>
      <c r="C68" s="179" t="s">
        <v>419</v>
      </c>
      <c r="D68" s="180" t="s">
        <v>120</v>
      </c>
      <c r="E68" s="181" t="s">
        <v>426</v>
      </c>
      <c r="F68" s="192" t="s">
        <v>35</v>
      </c>
      <c r="G68" s="193" t="s">
        <v>523</v>
      </c>
      <c r="H68" s="193" t="s">
        <v>27</v>
      </c>
      <c r="I68" s="182">
        <v>496</v>
      </c>
      <c r="J68" s="182">
        <v>2025</v>
      </c>
      <c r="K68" s="111">
        <v>880</v>
      </c>
      <c r="L68" s="184">
        <v>0.59399999999999997</v>
      </c>
      <c r="M68" s="184">
        <v>5</v>
      </c>
      <c r="N68" s="185">
        <v>1500</v>
      </c>
      <c r="O68" s="182" t="s">
        <v>431</v>
      </c>
      <c r="P68" s="186" t="s">
        <v>126</v>
      </c>
      <c r="Q68" s="186" t="s">
        <v>363</v>
      </c>
      <c r="R68" s="189" t="s">
        <v>138</v>
      </c>
      <c r="S68" s="178" t="s">
        <v>576</v>
      </c>
      <c r="T68" s="152"/>
      <c r="U68" s="135">
        <v>0</v>
      </c>
      <c r="V68" s="108">
        <f>Лист1!$K68*Лист1!$U68</f>
        <v>0</v>
      </c>
      <c r="W68" s="323">
        <v>9785605321729</v>
      </c>
      <c r="X68" s="56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240"/>
      <c r="DA68" s="240"/>
      <c r="DB68" s="240"/>
      <c r="DC68" s="240"/>
      <c r="DD68" s="240"/>
      <c r="DE68" s="240"/>
      <c r="DF68" s="240"/>
      <c r="DG68" s="240"/>
      <c r="DH68" s="240"/>
      <c r="DI68" s="240"/>
      <c r="DJ68" s="240"/>
      <c r="DK68" s="240"/>
      <c r="DL68" s="240"/>
      <c r="DM68" s="240"/>
      <c r="DN68" s="240"/>
      <c r="DO68" s="240"/>
      <c r="DP68" s="240"/>
      <c r="DQ68" s="240"/>
      <c r="DR68" s="240"/>
      <c r="DS68" s="240"/>
      <c r="DT68" s="240"/>
      <c r="DU68" s="240"/>
      <c r="DV68" s="240"/>
      <c r="DW68" s="240"/>
      <c r="DX68" s="240"/>
      <c r="DY68" s="240"/>
      <c r="DZ68" s="240"/>
      <c r="EA68" s="240"/>
      <c r="EB68" s="240"/>
      <c r="EC68" s="240"/>
      <c r="ED68" s="240"/>
      <c r="EE68" s="240"/>
      <c r="EF68" s="240"/>
      <c r="EG68" s="240"/>
      <c r="EH68" s="240"/>
      <c r="EI68" s="240"/>
      <c r="EJ68" s="240"/>
      <c r="EK68" s="240"/>
      <c r="EL68" s="240"/>
      <c r="EM68" s="240"/>
      <c r="EN68" s="240"/>
      <c r="EO68" s="240"/>
      <c r="EP68" s="240"/>
      <c r="EQ68" s="240"/>
      <c r="ER68" s="240"/>
      <c r="ES68" s="240"/>
      <c r="ET68" s="240"/>
      <c r="EU68" s="240"/>
      <c r="EV68" s="240"/>
      <c r="EW68" s="240"/>
      <c r="EX68" s="240"/>
      <c r="EY68" s="240"/>
      <c r="EZ68" s="240"/>
      <c r="FA68" s="240"/>
      <c r="FB68" s="240"/>
      <c r="FC68" s="240"/>
      <c r="FD68" s="240"/>
      <c r="FE68" s="240"/>
      <c r="FF68" s="240"/>
      <c r="FG68" s="240"/>
      <c r="FH68" s="240"/>
      <c r="FI68" s="240"/>
      <c r="FJ68" s="240"/>
      <c r="FK68" s="240"/>
      <c r="FL68" s="240"/>
      <c r="FM68" s="240"/>
      <c r="FN68" s="240"/>
      <c r="FO68" s="240"/>
      <c r="FP68" s="240"/>
      <c r="FQ68" s="240"/>
      <c r="FR68" s="240"/>
      <c r="FS68" s="240"/>
      <c r="FT68" s="240"/>
    </row>
    <row r="69" spans="1:200" s="8" customFormat="1" ht="81.599999999999994" customHeight="1" x14ac:dyDescent="0.4">
      <c r="A69" s="306">
        <v>67</v>
      </c>
      <c r="B69" s="61" t="s">
        <v>500</v>
      </c>
      <c r="C69" s="68" t="s">
        <v>244</v>
      </c>
      <c r="D69" s="267" t="s">
        <v>395</v>
      </c>
      <c r="E69" s="268" t="s">
        <v>396</v>
      </c>
      <c r="F69" s="22" t="s">
        <v>35</v>
      </c>
      <c r="G69" s="16" t="s">
        <v>524</v>
      </c>
      <c r="H69" s="28" t="s">
        <v>27</v>
      </c>
      <c r="I69" s="22">
        <v>312</v>
      </c>
      <c r="J69" s="22">
        <v>2024</v>
      </c>
      <c r="K69" s="38">
        <v>770</v>
      </c>
      <c r="L69" s="33">
        <v>0.45</v>
      </c>
      <c r="M69" s="19">
        <v>7</v>
      </c>
      <c r="N69" s="24">
        <v>1500</v>
      </c>
      <c r="O69" s="292" t="s">
        <v>397</v>
      </c>
      <c r="P69" s="33" t="s">
        <v>126</v>
      </c>
      <c r="Q69" s="19" t="s">
        <v>132</v>
      </c>
      <c r="R69" s="18" t="s">
        <v>138</v>
      </c>
      <c r="S69" s="78" t="s">
        <v>398</v>
      </c>
      <c r="T69" s="42"/>
      <c r="U69" s="44">
        <v>0</v>
      </c>
      <c r="V69" s="44">
        <f>Лист1!$K69*Лист1!$U69</f>
        <v>0</v>
      </c>
      <c r="W69" s="338">
        <v>9785605255222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</row>
    <row r="70" spans="1:200" s="146" customFormat="1" ht="81.599999999999994" customHeight="1" x14ac:dyDescent="0.4">
      <c r="A70" s="307">
        <v>68</v>
      </c>
      <c r="B70" s="95" t="s">
        <v>394</v>
      </c>
      <c r="C70" s="96" t="s">
        <v>244</v>
      </c>
      <c r="D70" s="124" t="s">
        <v>395</v>
      </c>
      <c r="E70" s="125" t="s">
        <v>93</v>
      </c>
      <c r="F70" s="99" t="s">
        <v>35</v>
      </c>
      <c r="G70" s="118" t="s">
        <v>524</v>
      </c>
      <c r="H70" s="119" t="s">
        <v>27</v>
      </c>
      <c r="I70" s="99">
        <v>304</v>
      </c>
      <c r="J70" s="99">
        <v>2019</v>
      </c>
      <c r="K70" s="111">
        <v>660</v>
      </c>
      <c r="L70" s="101">
        <v>0.45</v>
      </c>
      <c r="M70" s="104">
        <v>14</v>
      </c>
      <c r="N70" s="102">
        <v>2000</v>
      </c>
      <c r="O70" s="123" t="s">
        <v>94</v>
      </c>
      <c r="P70" s="101" t="s">
        <v>126</v>
      </c>
      <c r="Q70" s="104" t="s">
        <v>132</v>
      </c>
      <c r="R70" s="120" t="s">
        <v>138</v>
      </c>
      <c r="S70" s="114" t="s">
        <v>356</v>
      </c>
      <c r="T70" s="115" t="s">
        <v>464</v>
      </c>
      <c r="U70" s="108">
        <v>0</v>
      </c>
      <c r="V70" s="108">
        <f>Лист1!$K70*Лист1!$U70</f>
        <v>0</v>
      </c>
      <c r="W70" s="325">
        <v>9785604230671</v>
      </c>
      <c r="X70" s="7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145"/>
      <c r="DI70" s="145"/>
      <c r="DJ70" s="145"/>
      <c r="DK70" s="145"/>
      <c r="DL70" s="145"/>
      <c r="DM70" s="145"/>
      <c r="DN70" s="145"/>
      <c r="DO70" s="145"/>
      <c r="DP70" s="145"/>
      <c r="DQ70" s="145"/>
      <c r="DR70" s="145"/>
      <c r="DS70" s="145"/>
      <c r="DT70" s="145"/>
      <c r="DU70" s="145"/>
      <c r="DV70" s="145"/>
      <c r="DW70" s="145"/>
      <c r="DX70" s="145"/>
      <c r="DY70" s="145"/>
      <c r="DZ70" s="145"/>
      <c r="EA70" s="145"/>
      <c r="EB70" s="145"/>
      <c r="EC70" s="145"/>
      <c r="ED70" s="145"/>
      <c r="EE70" s="145"/>
      <c r="EF70" s="145"/>
      <c r="EG70" s="145"/>
      <c r="EH70" s="145"/>
      <c r="EI70" s="145"/>
      <c r="EJ70" s="145"/>
      <c r="EK70" s="145"/>
      <c r="EL70" s="145"/>
      <c r="EM70" s="145"/>
      <c r="EN70" s="145"/>
      <c r="EO70" s="145"/>
      <c r="EP70" s="145"/>
      <c r="EQ70" s="145"/>
      <c r="ER70" s="145"/>
      <c r="ES70" s="145"/>
      <c r="ET70" s="145"/>
      <c r="EU70" s="145"/>
      <c r="EV70" s="145"/>
      <c r="EW70" s="145"/>
      <c r="EX70" s="145"/>
      <c r="EY70" s="145"/>
      <c r="EZ70" s="145"/>
      <c r="FA70" s="145"/>
      <c r="FB70" s="145"/>
      <c r="FC70" s="145"/>
      <c r="FD70" s="145"/>
      <c r="FE70" s="145"/>
      <c r="FF70" s="145"/>
      <c r="FG70" s="145"/>
      <c r="FH70" s="145"/>
      <c r="FI70" s="145"/>
      <c r="FJ70" s="145"/>
      <c r="FK70" s="145"/>
      <c r="FL70" s="145"/>
      <c r="FM70" s="145"/>
      <c r="FN70" s="145"/>
      <c r="FO70" s="145"/>
      <c r="FP70" s="145"/>
      <c r="FQ70" s="145"/>
      <c r="FR70" s="145"/>
      <c r="FS70" s="145"/>
      <c r="FT70" s="145"/>
    </row>
    <row r="71" spans="1:200" s="8" customFormat="1" ht="81.599999999999994" customHeight="1" x14ac:dyDescent="0.4">
      <c r="A71" s="306">
        <v>69</v>
      </c>
      <c r="B71" s="252" t="s">
        <v>624</v>
      </c>
      <c r="C71" s="253" t="s">
        <v>611</v>
      </c>
      <c r="D71" s="254" t="s">
        <v>365</v>
      </c>
      <c r="E71" s="255" t="s">
        <v>612</v>
      </c>
      <c r="F71" s="256" t="s">
        <v>215</v>
      </c>
      <c r="G71" s="86" t="s">
        <v>601</v>
      </c>
      <c r="H71" s="293" t="s">
        <v>27</v>
      </c>
      <c r="I71" s="256">
        <v>96</v>
      </c>
      <c r="J71" s="256">
        <v>2025</v>
      </c>
      <c r="K71" s="38">
        <v>715</v>
      </c>
      <c r="L71" s="87">
        <v>0.34</v>
      </c>
      <c r="M71" s="90">
        <v>12</v>
      </c>
      <c r="N71" s="258">
        <v>1500</v>
      </c>
      <c r="O71" s="262" t="s">
        <v>614</v>
      </c>
      <c r="P71" s="87" t="s">
        <v>126</v>
      </c>
      <c r="Q71" s="90" t="s">
        <v>132</v>
      </c>
      <c r="R71" s="294" t="s">
        <v>613</v>
      </c>
      <c r="S71" s="207" t="s">
        <v>615</v>
      </c>
      <c r="T71" s="43"/>
      <c r="U71" s="44">
        <v>0</v>
      </c>
      <c r="V71" s="44">
        <f>Лист1!$K71*Лист1!$U71</f>
        <v>0</v>
      </c>
      <c r="W71" s="327">
        <v>9785605483618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</row>
    <row r="72" spans="1:200" s="146" customFormat="1" ht="81.599999999999994" customHeight="1" x14ac:dyDescent="0.4">
      <c r="A72" s="307">
        <v>70</v>
      </c>
      <c r="B72" s="117" t="s">
        <v>667</v>
      </c>
      <c r="C72" s="96" t="s">
        <v>37</v>
      </c>
      <c r="D72" s="124" t="s">
        <v>120</v>
      </c>
      <c r="E72" s="125" t="s">
        <v>38</v>
      </c>
      <c r="F72" s="99" t="s">
        <v>35</v>
      </c>
      <c r="G72" s="118" t="s">
        <v>524</v>
      </c>
      <c r="H72" s="119" t="s">
        <v>27</v>
      </c>
      <c r="I72" s="99">
        <v>320</v>
      </c>
      <c r="J72" s="99">
        <v>2026</v>
      </c>
      <c r="K72" s="111">
        <v>780</v>
      </c>
      <c r="L72" s="101">
        <v>0.4</v>
      </c>
      <c r="M72" s="104">
        <v>6</v>
      </c>
      <c r="N72" s="102">
        <v>2000</v>
      </c>
      <c r="O72" s="123" t="s">
        <v>39</v>
      </c>
      <c r="P72" s="101" t="s">
        <v>126</v>
      </c>
      <c r="Q72" s="103" t="s">
        <v>363</v>
      </c>
      <c r="R72" s="113" t="s">
        <v>141</v>
      </c>
      <c r="S72" s="114" t="s">
        <v>334</v>
      </c>
      <c r="T72" s="115" t="s">
        <v>450</v>
      </c>
      <c r="U72" s="108">
        <v>0</v>
      </c>
      <c r="V72" s="108">
        <f>Лист1!$K72*Лист1!$U72</f>
        <v>0</v>
      </c>
      <c r="W72" s="325">
        <v>9785604463888</v>
      </c>
      <c r="X72" s="7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  <c r="DW72" s="145"/>
      <c r="DX72" s="145"/>
      <c r="DY72" s="145"/>
      <c r="DZ72" s="145"/>
      <c r="EA72" s="145"/>
      <c r="EB72" s="145"/>
      <c r="EC72" s="145"/>
      <c r="ED72" s="145"/>
      <c r="EE72" s="145"/>
      <c r="EF72" s="145"/>
      <c r="EG72" s="145"/>
      <c r="EH72" s="145"/>
      <c r="EI72" s="145"/>
      <c r="EJ72" s="145"/>
      <c r="EK72" s="145"/>
      <c r="EL72" s="145"/>
      <c r="EM72" s="145"/>
      <c r="EN72" s="145"/>
      <c r="EO72" s="145"/>
      <c r="EP72" s="145"/>
      <c r="EQ72" s="145"/>
      <c r="ER72" s="145"/>
      <c r="ES72" s="145"/>
      <c r="ET72" s="145"/>
      <c r="EU72" s="145"/>
      <c r="EV72" s="145"/>
      <c r="EW72" s="145"/>
      <c r="EX72" s="145"/>
      <c r="EY72" s="145"/>
      <c r="EZ72" s="145"/>
      <c r="FA72" s="145"/>
      <c r="FB72" s="145"/>
      <c r="FC72" s="145"/>
      <c r="FD72" s="145"/>
      <c r="FE72" s="145"/>
      <c r="FF72" s="145"/>
      <c r="FG72" s="145"/>
      <c r="FH72" s="145"/>
      <c r="FI72" s="145"/>
      <c r="FJ72" s="145"/>
      <c r="FK72" s="145"/>
      <c r="FL72" s="145"/>
      <c r="FM72" s="145"/>
      <c r="FN72" s="145"/>
      <c r="FO72" s="145"/>
      <c r="FP72" s="145"/>
      <c r="FQ72" s="145"/>
      <c r="FR72" s="145"/>
      <c r="FS72" s="145"/>
      <c r="FT72" s="145"/>
    </row>
    <row r="73" spans="1:200" s="8" customFormat="1" ht="81.599999999999994" customHeight="1" x14ac:dyDescent="0.4">
      <c r="A73" s="306">
        <v>71</v>
      </c>
      <c r="B73" s="61" t="s">
        <v>278</v>
      </c>
      <c r="C73" s="68" t="s">
        <v>255</v>
      </c>
      <c r="D73" s="267" t="s">
        <v>109</v>
      </c>
      <c r="E73" s="268" t="s">
        <v>256</v>
      </c>
      <c r="F73" s="21" t="s">
        <v>215</v>
      </c>
      <c r="G73" s="39" t="s">
        <v>524</v>
      </c>
      <c r="H73" s="17" t="s">
        <v>27</v>
      </c>
      <c r="I73" s="22">
        <v>128</v>
      </c>
      <c r="J73" s="22">
        <v>2023</v>
      </c>
      <c r="K73" s="38">
        <v>680</v>
      </c>
      <c r="L73" s="33">
        <v>0.31</v>
      </c>
      <c r="M73" s="33">
        <v>14</v>
      </c>
      <c r="N73" s="24">
        <v>1500</v>
      </c>
      <c r="O73" s="22" t="s">
        <v>257</v>
      </c>
      <c r="P73" s="40" t="s">
        <v>126</v>
      </c>
      <c r="Q73" s="19" t="s">
        <v>132</v>
      </c>
      <c r="R73" s="27" t="s">
        <v>150</v>
      </c>
      <c r="S73" s="80" t="s">
        <v>299</v>
      </c>
      <c r="T73" s="42" t="s">
        <v>457</v>
      </c>
      <c r="U73" s="44">
        <v>0</v>
      </c>
      <c r="V73" s="44">
        <f>Лист1!$K73*Лист1!$U73</f>
        <v>0</v>
      </c>
      <c r="W73" s="338">
        <v>9785604940303</v>
      </c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</row>
    <row r="74" spans="1:200" s="146" customFormat="1" ht="81.599999999999994" customHeight="1" x14ac:dyDescent="0.4">
      <c r="A74" s="307">
        <v>72</v>
      </c>
      <c r="B74" s="126" t="s">
        <v>189</v>
      </c>
      <c r="C74" s="122" t="s">
        <v>188</v>
      </c>
      <c r="D74" s="122"/>
      <c r="E74" s="100" t="s">
        <v>190</v>
      </c>
      <c r="F74" s="121" t="s">
        <v>26</v>
      </c>
      <c r="G74" s="118" t="s">
        <v>527</v>
      </c>
      <c r="H74" s="119" t="s">
        <v>27</v>
      </c>
      <c r="I74" s="121">
        <v>384</v>
      </c>
      <c r="J74" s="121">
        <v>2022</v>
      </c>
      <c r="K74" s="111">
        <v>1700</v>
      </c>
      <c r="L74" s="112">
        <v>0.51100000000000001</v>
      </c>
      <c r="M74" s="101">
        <v>10</v>
      </c>
      <c r="N74" s="128">
        <v>1200</v>
      </c>
      <c r="O74" s="122" t="s">
        <v>103</v>
      </c>
      <c r="P74" s="101" t="s">
        <v>126</v>
      </c>
      <c r="Q74" s="104" t="s">
        <v>132</v>
      </c>
      <c r="R74" s="113" t="s">
        <v>139</v>
      </c>
      <c r="S74" s="114" t="s">
        <v>314</v>
      </c>
      <c r="T74" s="312"/>
      <c r="U74" s="108">
        <v>0</v>
      </c>
      <c r="V74" s="108">
        <f>Лист1!$K74*Лист1!$U74</f>
        <v>0</v>
      </c>
      <c r="W74" s="326">
        <v>9785604727041</v>
      </c>
      <c r="X74" s="7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5"/>
      <c r="CE74" s="145"/>
      <c r="CF74" s="145"/>
      <c r="CG74" s="145"/>
      <c r="CH74" s="145"/>
      <c r="CI74" s="145"/>
      <c r="CJ74" s="145"/>
      <c r="CK74" s="145"/>
      <c r="CL74" s="145"/>
      <c r="CM74" s="145"/>
      <c r="CN74" s="145"/>
      <c r="CO74" s="145"/>
      <c r="CP74" s="145"/>
      <c r="CQ74" s="145"/>
      <c r="CR74" s="145"/>
      <c r="CS74" s="145"/>
      <c r="CT74" s="145"/>
      <c r="CU74" s="145"/>
      <c r="CV74" s="145"/>
      <c r="CW74" s="145"/>
      <c r="CX74" s="145"/>
      <c r="CY74" s="145"/>
      <c r="CZ74" s="145"/>
      <c r="DA74" s="145"/>
      <c r="DB74" s="145"/>
      <c r="DC74" s="145"/>
      <c r="DD74" s="145"/>
      <c r="DE74" s="145"/>
      <c r="DF74" s="145"/>
      <c r="DG74" s="145"/>
      <c r="DH74" s="145"/>
      <c r="DI74" s="145"/>
      <c r="DJ74" s="145"/>
      <c r="DK74" s="145"/>
      <c r="DL74" s="145"/>
      <c r="DM74" s="145"/>
      <c r="DN74" s="145"/>
      <c r="DO74" s="145"/>
      <c r="DP74" s="145"/>
      <c r="DQ74" s="145"/>
      <c r="DR74" s="145"/>
      <c r="DS74" s="145"/>
      <c r="DT74" s="145"/>
      <c r="DU74" s="145"/>
      <c r="DV74" s="145"/>
      <c r="DW74" s="145"/>
      <c r="DX74" s="145"/>
      <c r="DY74" s="145"/>
      <c r="DZ74" s="145"/>
      <c r="EA74" s="145"/>
      <c r="EB74" s="145"/>
      <c r="EC74" s="145"/>
      <c r="ED74" s="145"/>
      <c r="EE74" s="145"/>
      <c r="EF74" s="145"/>
      <c r="EG74" s="145"/>
      <c r="EH74" s="145"/>
      <c r="EI74" s="145"/>
      <c r="EJ74" s="145"/>
      <c r="EK74" s="145"/>
      <c r="EL74" s="145"/>
      <c r="EM74" s="145"/>
      <c r="EN74" s="145"/>
      <c r="EO74" s="145"/>
      <c r="EP74" s="145"/>
      <c r="EQ74" s="145"/>
      <c r="ER74" s="145"/>
      <c r="ES74" s="145"/>
      <c r="ET74" s="145"/>
      <c r="EU74" s="145"/>
      <c r="EV74" s="145"/>
      <c r="EW74" s="145"/>
      <c r="EX74" s="145"/>
      <c r="EY74" s="145"/>
      <c r="EZ74" s="145"/>
      <c r="FA74" s="145"/>
      <c r="FB74" s="145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</row>
    <row r="75" spans="1:200" s="8" customFormat="1" ht="81.599999999999994" customHeight="1" x14ac:dyDescent="0.4">
      <c r="A75" s="306">
        <v>73</v>
      </c>
      <c r="B75" s="62" t="s">
        <v>216</v>
      </c>
      <c r="C75" s="68" t="s">
        <v>176</v>
      </c>
      <c r="D75" s="69" t="s">
        <v>112</v>
      </c>
      <c r="E75" s="17" t="s">
        <v>180</v>
      </c>
      <c r="F75" s="21" t="s">
        <v>66</v>
      </c>
      <c r="G75" s="39" t="s">
        <v>521</v>
      </c>
      <c r="H75" s="39" t="s">
        <v>27</v>
      </c>
      <c r="I75" s="22">
        <v>96</v>
      </c>
      <c r="J75" s="22">
        <v>2022</v>
      </c>
      <c r="K75" s="38">
        <v>600</v>
      </c>
      <c r="L75" s="34">
        <v>0.32900000000000001</v>
      </c>
      <c r="M75" s="33">
        <v>14</v>
      </c>
      <c r="N75" s="24">
        <v>1500</v>
      </c>
      <c r="O75" s="265" t="s">
        <v>67</v>
      </c>
      <c r="P75" s="269" t="s">
        <v>127</v>
      </c>
      <c r="Q75" s="19" t="s">
        <v>132</v>
      </c>
      <c r="R75" s="26" t="s">
        <v>166</v>
      </c>
      <c r="S75" s="78" t="s">
        <v>318</v>
      </c>
      <c r="T75" s="42"/>
      <c r="U75" s="44">
        <v>0</v>
      </c>
      <c r="V75" s="44">
        <f>Лист1!$K75*Лист1!$U75</f>
        <v>0</v>
      </c>
      <c r="W75" s="339">
        <v>9785604727089</v>
      </c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</row>
    <row r="76" spans="1:200" s="146" customFormat="1" ht="81.599999999999994" customHeight="1" x14ac:dyDescent="0.4">
      <c r="A76" s="307">
        <v>74</v>
      </c>
      <c r="B76" s="117" t="s">
        <v>572</v>
      </c>
      <c r="C76" s="96" t="s">
        <v>171</v>
      </c>
      <c r="D76" s="97" t="s">
        <v>365</v>
      </c>
      <c r="E76" s="100" t="s">
        <v>366</v>
      </c>
      <c r="F76" s="141" t="s">
        <v>215</v>
      </c>
      <c r="G76" s="109" t="s">
        <v>521</v>
      </c>
      <c r="H76" s="100" t="s">
        <v>27</v>
      </c>
      <c r="I76" s="121">
        <v>168</v>
      </c>
      <c r="J76" s="121">
        <v>2025</v>
      </c>
      <c r="K76" s="111">
        <v>880</v>
      </c>
      <c r="L76" s="112">
        <v>0.4</v>
      </c>
      <c r="M76" s="101">
        <v>12</v>
      </c>
      <c r="N76" s="128">
        <v>2000</v>
      </c>
      <c r="O76" s="176" t="s">
        <v>284</v>
      </c>
      <c r="P76" s="232" t="s">
        <v>126</v>
      </c>
      <c r="Q76" s="104" t="s">
        <v>132</v>
      </c>
      <c r="R76" s="120" t="s">
        <v>150</v>
      </c>
      <c r="S76" s="106" t="s">
        <v>367</v>
      </c>
      <c r="T76" s="107" t="s">
        <v>462</v>
      </c>
      <c r="U76" s="108">
        <v>0</v>
      </c>
      <c r="V76" s="108">
        <f>Лист1!$K76*Лист1!$U76</f>
        <v>0</v>
      </c>
      <c r="W76" s="326">
        <v>9785605096139</v>
      </c>
      <c r="X76" s="7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  <c r="CE76" s="145"/>
      <c r="CF76" s="145"/>
      <c r="CG76" s="145"/>
      <c r="CH76" s="145"/>
      <c r="CI76" s="145"/>
      <c r="CJ76" s="145"/>
      <c r="CK76" s="145"/>
      <c r="CL76" s="145"/>
      <c r="CM76" s="145"/>
      <c r="CN76" s="145"/>
      <c r="CO76" s="145"/>
      <c r="CP76" s="145"/>
      <c r="CQ76" s="145"/>
      <c r="CR76" s="145"/>
      <c r="CS76" s="145"/>
      <c r="CT76" s="145"/>
      <c r="CU76" s="145"/>
      <c r="CV76" s="145"/>
      <c r="CW76" s="145"/>
      <c r="CX76" s="145"/>
      <c r="CY76" s="145"/>
      <c r="CZ76" s="145"/>
      <c r="DA76" s="145"/>
      <c r="DB76" s="145"/>
      <c r="DC76" s="145"/>
      <c r="DD76" s="145"/>
      <c r="DE76" s="145"/>
      <c r="DF76" s="145"/>
      <c r="DG76" s="145"/>
      <c r="DH76" s="145"/>
      <c r="DI76" s="145"/>
      <c r="DJ76" s="145"/>
      <c r="DK76" s="145"/>
      <c r="DL76" s="145"/>
      <c r="DM76" s="145"/>
      <c r="DN76" s="145"/>
      <c r="DO76" s="145"/>
      <c r="DP76" s="145"/>
      <c r="DQ76" s="145"/>
      <c r="DR76" s="145"/>
      <c r="DS76" s="145"/>
      <c r="DT76" s="145"/>
      <c r="DU76" s="145"/>
      <c r="DV76" s="145"/>
      <c r="DW76" s="145"/>
      <c r="DX76" s="145"/>
      <c r="DY76" s="145"/>
      <c r="DZ76" s="145"/>
      <c r="EA76" s="145"/>
      <c r="EB76" s="145"/>
      <c r="EC76" s="145"/>
      <c r="ED76" s="145"/>
      <c r="EE76" s="145"/>
      <c r="EF76" s="145"/>
      <c r="EG76" s="145"/>
      <c r="EH76" s="145"/>
      <c r="EI76" s="145"/>
      <c r="EJ76" s="145"/>
      <c r="EK76" s="145"/>
      <c r="EL76" s="145"/>
      <c r="EM76" s="145"/>
      <c r="EN76" s="145"/>
      <c r="EO76" s="145"/>
      <c r="EP76" s="145"/>
      <c r="EQ76" s="145"/>
      <c r="ER76" s="145"/>
      <c r="ES76" s="145"/>
      <c r="ET76" s="145"/>
      <c r="EU76" s="145"/>
      <c r="EV76" s="145"/>
      <c r="EW76" s="145"/>
      <c r="EX76" s="145"/>
      <c r="EY76" s="145"/>
      <c r="EZ76" s="145"/>
      <c r="FA76" s="145"/>
      <c r="FB76" s="145"/>
      <c r="FC76" s="145"/>
      <c r="FD76" s="145"/>
      <c r="FE76" s="145"/>
      <c r="FF76" s="145"/>
      <c r="FG76" s="145"/>
      <c r="FH76" s="145"/>
      <c r="FI76" s="145"/>
      <c r="FJ76" s="145"/>
      <c r="FK76" s="145"/>
      <c r="FL76" s="145"/>
      <c r="FM76" s="145"/>
      <c r="FN76" s="145"/>
      <c r="FO76" s="145"/>
      <c r="FP76" s="145"/>
      <c r="FQ76" s="145"/>
      <c r="FR76" s="145"/>
      <c r="FS76" s="145"/>
      <c r="FT76" s="145"/>
    </row>
    <row r="77" spans="1:200" s="8" customFormat="1" ht="81.599999999999994" customHeight="1" x14ac:dyDescent="0.4">
      <c r="A77" s="306">
        <v>75</v>
      </c>
      <c r="B77" s="62" t="s">
        <v>635</v>
      </c>
      <c r="C77" s="68" t="s">
        <v>161</v>
      </c>
      <c r="D77" s="267" t="s">
        <v>162</v>
      </c>
      <c r="E77" s="268" t="s">
        <v>163</v>
      </c>
      <c r="F77" s="21" t="s">
        <v>26</v>
      </c>
      <c r="G77" s="17" t="s">
        <v>521</v>
      </c>
      <c r="H77" s="17" t="s">
        <v>27</v>
      </c>
      <c r="I77" s="22">
        <v>136</v>
      </c>
      <c r="J77" s="22">
        <v>2026</v>
      </c>
      <c r="K77" s="38">
        <v>800</v>
      </c>
      <c r="L77" s="33">
        <v>0.42</v>
      </c>
      <c r="M77" s="33">
        <v>12</v>
      </c>
      <c r="N77" s="24">
        <v>2000</v>
      </c>
      <c r="O77" s="25" t="s">
        <v>164</v>
      </c>
      <c r="P77" s="40" t="s">
        <v>126</v>
      </c>
      <c r="Q77" s="19" t="s">
        <v>132</v>
      </c>
      <c r="R77" s="27" t="s">
        <v>150</v>
      </c>
      <c r="S77" s="78" t="s">
        <v>322</v>
      </c>
      <c r="T77" s="42" t="s">
        <v>448</v>
      </c>
      <c r="U77" s="44">
        <v>0</v>
      </c>
      <c r="V77" s="44">
        <f>Лист1!$K77*Лист1!$U77</f>
        <v>0</v>
      </c>
      <c r="W77" s="338">
        <v>9785604608234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</row>
    <row r="78" spans="1:200" s="146" customFormat="1" ht="81.599999999999994" customHeight="1" x14ac:dyDescent="0.4">
      <c r="A78" s="307">
        <v>76</v>
      </c>
      <c r="B78" s="126" t="s">
        <v>406</v>
      </c>
      <c r="C78" s="122" t="s">
        <v>253</v>
      </c>
      <c r="D78" s="122" t="s">
        <v>535</v>
      </c>
      <c r="E78" s="313" t="s">
        <v>60</v>
      </c>
      <c r="F78" s="121" t="s">
        <v>35</v>
      </c>
      <c r="G78" s="118" t="s">
        <v>524</v>
      </c>
      <c r="H78" s="119" t="s">
        <v>27</v>
      </c>
      <c r="I78" s="121">
        <v>288</v>
      </c>
      <c r="J78" s="121">
        <v>2018</v>
      </c>
      <c r="K78" s="111">
        <v>700</v>
      </c>
      <c r="L78" s="112">
        <v>0.45</v>
      </c>
      <c r="M78" s="104">
        <v>7</v>
      </c>
      <c r="N78" s="128">
        <v>4000</v>
      </c>
      <c r="O78" s="122" t="s">
        <v>59</v>
      </c>
      <c r="P78" s="101" t="s">
        <v>126</v>
      </c>
      <c r="Q78" s="104" t="s">
        <v>132</v>
      </c>
      <c r="R78" s="120" t="s">
        <v>138</v>
      </c>
      <c r="S78" s="114" t="s">
        <v>342</v>
      </c>
      <c r="T78" s="115" t="s">
        <v>451</v>
      </c>
      <c r="U78" s="108">
        <v>0</v>
      </c>
      <c r="V78" s="108">
        <f>Лист1!$K78*Лист1!$U78</f>
        <v>0</v>
      </c>
      <c r="W78" s="340">
        <v>9785604090244</v>
      </c>
      <c r="X78" s="7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145"/>
      <c r="CB78" s="145"/>
      <c r="CC78" s="145"/>
      <c r="CD78" s="145"/>
      <c r="CE78" s="145"/>
      <c r="CF78" s="145"/>
      <c r="CG78" s="145"/>
      <c r="CH78" s="145"/>
      <c r="CI78" s="145"/>
      <c r="CJ78" s="145"/>
      <c r="CK78" s="145"/>
      <c r="CL78" s="145"/>
      <c r="CM78" s="145"/>
      <c r="CN78" s="145"/>
      <c r="CO78" s="145"/>
      <c r="CP78" s="145"/>
      <c r="CQ78" s="145"/>
      <c r="CR78" s="145"/>
      <c r="CS78" s="145"/>
      <c r="CT78" s="145"/>
      <c r="CU78" s="145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  <c r="DN78" s="145"/>
      <c r="DO78" s="145"/>
      <c r="DP78" s="145"/>
      <c r="DQ78" s="145"/>
      <c r="DR78" s="145"/>
      <c r="DS78" s="145"/>
      <c r="DT78" s="145"/>
      <c r="DU78" s="145"/>
      <c r="DV78" s="145"/>
      <c r="DW78" s="145"/>
      <c r="DX78" s="145"/>
      <c r="DY78" s="145"/>
      <c r="DZ78" s="145"/>
      <c r="EA78" s="145"/>
      <c r="EB78" s="145"/>
      <c r="EC78" s="145"/>
      <c r="ED78" s="145"/>
      <c r="EE78" s="145"/>
      <c r="EF78" s="145"/>
      <c r="EG78" s="145"/>
      <c r="EH78" s="145"/>
      <c r="EI78" s="145"/>
      <c r="EJ78" s="145"/>
      <c r="EK78" s="145"/>
      <c r="EL78" s="145"/>
      <c r="EM78" s="145"/>
      <c r="EN78" s="145"/>
      <c r="EO78" s="145"/>
      <c r="EP78" s="145"/>
      <c r="EQ78" s="145"/>
      <c r="ER78" s="145"/>
      <c r="ES78" s="145"/>
      <c r="ET78" s="145"/>
      <c r="EU78" s="145"/>
      <c r="EV78" s="145"/>
      <c r="EW78" s="145"/>
      <c r="EX78" s="145"/>
      <c r="EY78" s="145"/>
      <c r="EZ78" s="145"/>
      <c r="FA78" s="145"/>
      <c r="FB78" s="145"/>
      <c r="FC78" s="145"/>
      <c r="FD78" s="145"/>
      <c r="FE78" s="145"/>
      <c r="FF78" s="145"/>
      <c r="FG78" s="145"/>
      <c r="FH78" s="145"/>
      <c r="FI78" s="145"/>
      <c r="FJ78" s="145"/>
      <c r="FK78" s="145"/>
      <c r="FL78" s="145"/>
      <c r="FM78" s="145"/>
      <c r="FN78" s="145"/>
      <c r="FO78" s="145"/>
      <c r="FP78" s="145"/>
      <c r="FQ78" s="145"/>
      <c r="FR78" s="145"/>
      <c r="FS78" s="145"/>
      <c r="FT78" s="145"/>
    </row>
    <row r="79" spans="1:200" s="8" customFormat="1" ht="81.599999999999994" customHeight="1" x14ac:dyDescent="0.4">
      <c r="A79" s="306">
        <v>77</v>
      </c>
      <c r="B79" s="63" t="s">
        <v>57</v>
      </c>
      <c r="C79" s="30" t="s">
        <v>253</v>
      </c>
      <c r="D79" s="30" t="s">
        <v>535</v>
      </c>
      <c r="E79" s="29" t="s">
        <v>58</v>
      </c>
      <c r="F79" s="21" t="s">
        <v>35</v>
      </c>
      <c r="G79" s="16" t="s">
        <v>524</v>
      </c>
      <c r="H79" s="28" t="s">
        <v>27</v>
      </c>
      <c r="I79" s="21">
        <v>288</v>
      </c>
      <c r="J79" s="21">
        <v>2020</v>
      </c>
      <c r="K79" s="38">
        <v>750</v>
      </c>
      <c r="L79" s="34">
        <v>0.45</v>
      </c>
      <c r="M79" s="19">
        <v>7</v>
      </c>
      <c r="N79" s="23">
        <v>2000</v>
      </c>
      <c r="O79" s="30" t="s">
        <v>59</v>
      </c>
      <c r="P79" s="33" t="s">
        <v>126</v>
      </c>
      <c r="Q79" s="19" t="s">
        <v>132</v>
      </c>
      <c r="R79" s="18" t="s">
        <v>138</v>
      </c>
      <c r="S79" s="79" t="s">
        <v>341</v>
      </c>
      <c r="T79" s="43"/>
      <c r="U79" s="44">
        <v>0</v>
      </c>
      <c r="V79" s="44">
        <f>Лист1!$K79*Лист1!$U79</f>
        <v>0</v>
      </c>
      <c r="W79" s="341">
        <v>9785604414194</v>
      </c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</row>
    <row r="80" spans="1:200" s="146" customFormat="1" ht="81.599999999999994" customHeight="1" x14ac:dyDescent="0.4">
      <c r="A80" s="307">
        <v>78</v>
      </c>
      <c r="B80" s="126" t="s">
        <v>496</v>
      </c>
      <c r="C80" s="122" t="s">
        <v>174</v>
      </c>
      <c r="D80" s="122" t="s">
        <v>157</v>
      </c>
      <c r="E80" s="127" t="s">
        <v>77</v>
      </c>
      <c r="F80" s="121" t="s">
        <v>26</v>
      </c>
      <c r="G80" s="109" t="s">
        <v>528</v>
      </c>
      <c r="H80" s="119" t="s">
        <v>27</v>
      </c>
      <c r="I80" s="121">
        <v>136</v>
      </c>
      <c r="J80" s="121">
        <v>2023</v>
      </c>
      <c r="K80" s="111">
        <v>880</v>
      </c>
      <c r="L80" s="112">
        <v>0.45400000000000001</v>
      </c>
      <c r="M80" s="104">
        <v>10</v>
      </c>
      <c r="N80" s="128">
        <v>2000</v>
      </c>
      <c r="O80" s="122" t="s">
        <v>78</v>
      </c>
      <c r="P80" s="101" t="s">
        <v>126</v>
      </c>
      <c r="Q80" s="104" t="s">
        <v>132</v>
      </c>
      <c r="R80" s="113" t="s">
        <v>149</v>
      </c>
      <c r="S80" s="114" t="s">
        <v>350</v>
      </c>
      <c r="T80" s="115" t="s">
        <v>461</v>
      </c>
      <c r="U80" s="108">
        <v>0</v>
      </c>
      <c r="V80" s="108">
        <f>Лист1!$K80*Лист1!$U80</f>
        <v>0</v>
      </c>
      <c r="W80" s="342">
        <v>9785604230602</v>
      </c>
      <c r="X80" s="7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5"/>
      <c r="CA80" s="145"/>
      <c r="CB80" s="145"/>
      <c r="CC80" s="145"/>
      <c r="CD80" s="145"/>
      <c r="CE80" s="145"/>
      <c r="CF80" s="145"/>
      <c r="CG80" s="145"/>
      <c r="CH80" s="145"/>
      <c r="CI80" s="145"/>
      <c r="CJ80" s="145"/>
      <c r="CK80" s="145"/>
      <c r="CL80" s="145"/>
      <c r="CM80" s="145"/>
      <c r="CN80" s="145"/>
      <c r="CO80" s="145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5"/>
      <c r="DE80" s="145"/>
      <c r="DF80" s="145"/>
      <c r="DG80" s="145"/>
      <c r="DH80" s="145"/>
      <c r="DI80" s="145"/>
      <c r="DJ80" s="145"/>
      <c r="DK80" s="145"/>
      <c r="DL80" s="145"/>
      <c r="DM80" s="145"/>
      <c r="DN80" s="145"/>
      <c r="DO80" s="145"/>
      <c r="DP80" s="145"/>
      <c r="DQ80" s="145"/>
      <c r="DR80" s="145"/>
      <c r="DS80" s="145"/>
      <c r="DT80" s="145"/>
      <c r="DU80" s="145"/>
      <c r="DV80" s="145"/>
      <c r="DW80" s="145"/>
      <c r="DX80" s="145"/>
      <c r="DY80" s="145"/>
      <c r="DZ80" s="145"/>
      <c r="EA80" s="145"/>
      <c r="EB80" s="145"/>
      <c r="EC80" s="145"/>
      <c r="ED80" s="145"/>
      <c r="EE80" s="145"/>
      <c r="EF80" s="145"/>
      <c r="EG80" s="145"/>
      <c r="EH80" s="145"/>
      <c r="EI80" s="145"/>
      <c r="EJ80" s="145"/>
      <c r="EK80" s="145"/>
      <c r="EL80" s="145"/>
      <c r="EM80" s="145"/>
      <c r="EN80" s="145"/>
      <c r="EO80" s="145"/>
      <c r="EP80" s="145"/>
      <c r="EQ80" s="145"/>
      <c r="ER80" s="145"/>
      <c r="ES80" s="145"/>
      <c r="ET80" s="145"/>
      <c r="EU80" s="145"/>
      <c r="EV80" s="145"/>
      <c r="EW80" s="145"/>
      <c r="EX80" s="145"/>
      <c r="EY80" s="145"/>
      <c r="EZ80" s="145"/>
      <c r="FA80" s="145"/>
      <c r="FB80" s="145"/>
      <c r="FC80" s="145"/>
      <c r="FD80" s="145"/>
      <c r="FE80" s="145"/>
      <c r="FF80" s="145"/>
      <c r="FG80" s="145"/>
      <c r="FH80" s="145"/>
      <c r="FI80" s="145"/>
      <c r="FJ80" s="145"/>
      <c r="FK80" s="145"/>
      <c r="FL80" s="145"/>
      <c r="FM80" s="145"/>
      <c r="FN80" s="145"/>
      <c r="FO80" s="145"/>
      <c r="FP80" s="145"/>
      <c r="FQ80" s="145"/>
      <c r="FR80" s="145"/>
      <c r="FS80" s="145"/>
      <c r="FT80" s="145"/>
      <c r="FU80" s="145"/>
      <c r="FV80" s="145"/>
      <c r="FW80" s="145"/>
      <c r="FX80" s="145"/>
      <c r="FY80" s="145"/>
      <c r="FZ80" s="145"/>
      <c r="GA80" s="145"/>
      <c r="GB80" s="145"/>
      <c r="GC80" s="145"/>
      <c r="GD80" s="145"/>
      <c r="GE80" s="145"/>
      <c r="GF80" s="145"/>
      <c r="GG80" s="145"/>
      <c r="GH80" s="145"/>
      <c r="GI80" s="145"/>
      <c r="GJ80" s="145"/>
      <c r="GK80" s="145"/>
      <c r="GL80" s="145"/>
      <c r="GM80" s="145"/>
      <c r="GN80" s="145"/>
      <c r="GO80" s="145"/>
      <c r="GP80" s="145"/>
      <c r="GQ80" s="145"/>
      <c r="GR80" s="145"/>
    </row>
    <row r="81" spans="1:200" s="8" customFormat="1" ht="81.599999999999994" customHeight="1" x14ac:dyDescent="0.4">
      <c r="A81" s="306">
        <v>79</v>
      </c>
      <c r="B81" s="64" t="s">
        <v>625</v>
      </c>
      <c r="C81" s="82" t="s">
        <v>599</v>
      </c>
      <c r="D81" s="295" t="s">
        <v>468</v>
      </c>
      <c r="E81" s="255" t="s">
        <v>600</v>
      </c>
      <c r="F81" s="84" t="s">
        <v>26</v>
      </c>
      <c r="G81" s="86" t="s">
        <v>601</v>
      </c>
      <c r="H81" s="293" t="s">
        <v>27</v>
      </c>
      <c r="I81" s="84">
        <v>200</v>
      </c>
      <c r="J81" s="84">
        <v>2025</v>
      </c>
      <c r="K81" s="38">
        <v>880</v>
      </c>
      <c r="L81" s="93">
        <v>0.45</v>
      </c>
      <c r="M81" s="87">
        <v>8</v>
      </c>
      <c r="N81" s="88">
        <v>2000</v>
      </c>
      <c r="O81" s="82" t="s">
        <v>616</v>
      </c>
      <c r="P81" s="89" t="s">
        <v>126</v>
      </c>
      <c r="Q81" s="90" t="s">
        <v>132</v>
      </c>
      <c r="R81" s="91" t="s">
        <v>150</v>
      </c>
      <c r="S81" s="154" t="s">
        <v>609</v>
      </c>
      <c r="T81" s="263"/>
      <c r="U81" s="92">
        <v>0</v>
      </c>
      <c r="V81" s="44">
        <f>Лист1!$K81*Лист1!$U81</f>
        <v>0</v>
      </c>
      <c r="W81" s="327">
        <v>9785605483632</v>
      </c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</row>
    <row r="82" spans="1:200" s="146" customFormat="1" ht="81.599999999999994" customHeight="1" x14ac:dyDescent="0.4">
      <c r="A82" s="307">
        <v>80</v>
      </c>
      <c r="B82" s="136" t="s">
        <v>488</v>
      </c>
      <c r="C82" s="122" t="s">
        <v>181</v>
      </c>
      <c r="D82" s="124" t="s">
        <v>182</v>
      </c>
      <c r="E82" s="125" t="s">
        <v>183</v>
      </c>
      <c r="F82" s="121" t="s">
        <v>26</v>
      </c>
      <c r="G82" s="110" t="s">
        <v>526</v>
      </c>
      <c r="H82" s="100" t="s">
        <v>27</v>
      </c>
      <c r="I82" s="121">
        <v>144</v>
      </c>
      <c r="J82" s="121">
        <v>2025</v>
      </c>
      <c r="K82" s="111">
        <v>990</v>
      </c>
      <c r="L82" s="112">
        <v>0.65</v>
      </c>
      <c r="M82" s="101">
        <v>8</v>
      </c>
      <c r="N82" s="128">
        <v>2000</v>
      </c>
      <c r="O82" s="122" t="s">
        <v>617</v>
      </c>
      <c r="P82" s="103" t="s">
        <v>127</v>
      </c>
      <c r="Q82" s="104" t="s">
        <v>132</v>
      </c>
      <c r="R82" s="105" t="s">
        <v>184</v>
      </c>
      <c r="S82" s="106" t="s">
        <v>316</v>
      </c>
      <c r="T82" s="107"/>
      <c r="U82" s="108">
        <v>0</v>
      </c>
      <c r="V82" s="108">
        <f>Лист1!$K82*Лист1!$U82</f>
        <v>0</v>
      </c>
      <c r="W82" s="325">
        <v>9785604779408</v>
      </c>
      <c r="X82" s="7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5"/>
      <c r="CA82" s="145"/>
      <c r="CB82" s="145"/>
      <c r="CC82" s="145"/>
      <c r="CD82" s="145"/>
      <c r="CE82" s="145"/>
      <c r="CF82" s="145"/>
      <c r="CG82" s="145"/>
      <c r="CH82" s="145"/>
      <c r="CI82" s="145"/>
      <c r="CJ82" s="145"/>
      <c r="CK82" s="145"/>
      <c r="CL82" s="145"/>
      <c r="CM82" s="145"/>
      <c r="CN82" s="145"/>
      <c r="CO82" s="145"/>
      <c r="CP82" s="145"/>
      <c r="CQ82" s="145"/>
      <c r="CR82" s="145"/>
      <c r="CS82" s="145"/>
      <c r="CT82" s="145"/>
      <c r="CU82" s="145"/>
      <c r="CV82" s="145"/>
      <c r="CW82" s="145"/>
      <c r="CX82" s="145"/>
      <c r="CY82" s="145"/>
      <c r="CZ82" s="145"/>
      <c r="DA82" s="145"/>
      <c r="DB82" s="145"/>
      <c r="DC82" s="145"/>
      <c r="DD82" s="145"/>
      <c r="DE82" s="145"/>
      <c r="DF82" s="145"/>
      <c r="DG82" s="145"/>
      <c r="DH82" s="145"/>
      <c r="DI82" s="145"/>
      <c r="DJ82" s="145"/>
      <c r="DK82" s="145"/>
      <c r="DL82" s="145"/>
      <c r="DM82" s="145"/>
      <c r="DN82" s="145"/>
      <c r="DO82" s="145"/>
      <c r="DP82" s="145"/>
      <c r="DQ82" s="145"/>
      <c r="DR82" s="145"/>
      <c r="DS82" s="145"/>
      <c r="DT82" s="145"/>
      <c r="DU82" s="145"/>
      <c r="DV82" s="145"/>
      <c r="DW82" s="145"/>
      <c r="DX82" s="145"/>
      <c r="DY82" s="145"/>
      <c r="DZ82" s="145"/>
      <c r="EA82" s="145"/>
      <c r="EB82" s="145"/>
      <c r="EC82" s="145"/>
      <c r="ED82" s="145"/>
      <c r="EE82" s="145"/>
      <c r="EF82" s="145"/>
      <c r="EG82" s="145"/>
      <c r="EH82" s="145"/>
      <c r="EI82" s="145"/>
      <c r="EJ82" s="145"/>
      <c r="EK82" s="145"/>
      <c r="EL82" s="145"/>
      <c r="EM82" s="145"/>
      <c r="EN82" s="145"/>
      <c r="EO82" s="145"/>
      <c r="EP82" s="145"/>
      <c r="EQ82" s="145"/>
      <c r="ER82" s="145"/>
      <c r="ES82" s="145"/>
      <c r="ET82" s="145"/>
      <c r="EU82" s="145"/>
      <c r="EV82" s="145"/>
      <c r="EW82" s="145"/>
      <c r="EX82" s="145"/>
      <c r="EY82" s="145"/>
      <c r="EZ82" s="145"/>
      <c r="FA82" s="145"/>
      <c r="FB82" s="145"/>
      <c r="FC82" s="145"/>
      <c r="FD82" s="145"/>
      <c r="FE82" s="145"/>
      <c r="FF82" s="145"/>
      <c r="FG82" s="145"/>
      <c r="FH82" s="145"/>
      <c r="FI82" s="145"/>
      <c r="FJ82" s="145"/>
      <c r="FK82" s="145"/>
      <c r="FL82" s="145"/>
      <c r="FM82" s="145"/>
      <c r="FN82" s="145"/>
      <c r="FO82" s="145"/>
      <c r="FP82" s="145"/>
      <c r="FQ82" s="145"/>
      <c r="FR82" s="145"/>
      <c r="FS82" s="145"/>
      <c r="FT82" s="145"/>
      <c r="FU82" s="145"/>
      <c r="FV82" s="145"/>
      <c r="FW82" s="145"/>
      <c r="FX82" s="145"/>
      <c r="FY82" s="145"/>
      <c r="FZ82" s="145"/>
      <c r="GA82" s="145"/>
      <c r="GB82" s="145"/>
      <c r="GC82" s="145"/>
      <c r="GD82" s="145"/>
      <c r="GE82" s="145"/>
      <c r="GF82" s="145"/>
      <c r="GG82" s="145"/>
      <c r="GH82" s="145"/>
      <c r="GI82" s="145"/>
      <c r="GJ82" s="145"/>
      <c r="GK82" s="145"/>
      <c r="GL82" s="145"/>
      <c r="GM82" s="145"/>
      <c r="GN82" s="145"/>
      <c r="GO82" s="145"/>
      <c r="GP82" s="145"/>
      <c r="GQ82" s="145"/>
      <c r="GR82" s="145"/>
    </row>
    <row r="83" spans="1:200" s="57" customFormat="1" ht="81.599999999999994" customHeight="1" x14ac:dyDescent="0.4">
      <c r="A83" s="306">
        <v>81</v>
      </c>
      <c r="B83" s="65" t="s">
        <v>438</v>
      </c>
      <c r="C83" s="296" t="s">
        <v>185</v>
      </c>
      <c r="D83" s="296" t="s">
        <v>120</v>
      </c>
      <c r="E83" s="297" t="s">
        <v>436</v>
      </c>
      <c r="F83" s="248" t="s">
        <v>35</v>
      </c>
      <c r="G83" s="249" t="s">
        <v>524</v>
      </c>
      <c r="H83" s="197" t="s">
        <v>27</v>
      </c>
      <c r="I83" s="248">
        <v>272</v>
      </c>
      <c r="J83" s="248">
        <v>2025</v>
      </c>
      <c r="K83" s="38">
        <v>880</v>
      </c>
      <c r="L83" s="266">
        <v>0.42</v>
      </c>
      <c r="M83" s="205">
        <v>8</v>
      </c>
      <c r="N83" s="298">
        <v>1500</v>
      </c>
      <c r="O83" s="296" t="s">
        <v>187</v>
      </c>
      <c r="P83" s="200" t="s">
        <v>126</v>
      </c>
      <c r="Q83" s="198" t="s">
        <v>132</v>
      </c>
      <c r="R83" s="201" t="s">
        <v>138</v>
      </c>
      <c r="S83" s="154" t="s">
        <v>589</v>
      </c>
      <c r="T83" s="263"/>
      <c r="U83" s="92">
        <v>0</v>
      </c>
      <c r="V83" s="44">
        <f>Лист1!$K83*Лист1!$U83</f>
        <v>0</v>
      </c>
      <c r="W83" s="343">
        <v>9785605321736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</row>
    <row r="84" spans="1:200" s="146" customFormat="1" ht="81.599999999999994" customHeight="1" x14ac:dyDescent="0.4">
      <c r="A84" s="307">
        <v>82</v>
      </c>
      <c r="B84" s="126" t="s">
        <v>233</v>
      </c>
      <c r="C84" s="122" t="s">
        <v>185</v>
      </c>
      <c r="D84" s="122" t="s">
        <v>120</v>
      </c>
      <c r="E84" s="127" t="s">
        <v>186</v>
      </c>
      <c r="F84" s="121" t="s">
        <v>35</v>
      </c>
      <c r="G84" s="109" t="s">
        <v>524</v>
      </c>
      <c r="H84" s="100" t="s">
        <v>27</v>
      </c>
      <c r="I84" s="121">
        <v>304</v>
      </c>
      <c r="J84" s="121">
        <v>2022</v>
      </c>
      <c r="K84" s="111">
        <v>825</v>
      </c>
      <c r="L84" s="112">
        <v>0.54400000000000004</v>
      </c>
      <c r="M84" s="101">
        <v>8</v>
      </c>
      <c r="N84" s="128">
        <v>1500</v>
      </c>
      <c r="O84" s="122" t="s">
        <v>187</v>
      </c>
      <c r="P84" s="103" t="s">
        <v>126</v>
      </c>
      <c r="Q84" s="104" t="s">
        <v>132</v>
      </c>
      <c r="R84" s="116" t="s">
        <v>138</v>
      </c>
      <c r="S84" s="106" t="s">
        <v>315</v>
      </c>
      <c r="T84" s="107"/>
      <c r="U84" s="108">
        <v>0</v>
      </c>
      <c r="V84" s="108">
        <f>Лист1!$K84*Лист1!$U84</f>
        <v>0</v>
      </c>
      <c r="W84" s="342">
        <v>9785604727096</v>
      </c>
      <c r="X84" s="7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BZ84" s="145"/>
      <c r="CA84" s="145"/>
      <c r="CB84" s="145"/>
      <c r="CC84" s="145"/>
      <c r="CD84" s="145"/>
      <c r="CE84" s="145"/>
      <c r="CF84" s="145"/>
      <c r="CG84" s="145"/>
      <c r="CH84" s="145"/>
      <c r="CI84" s="145"/>
      <c r="CJ84" s="145"/>
      <c r="CK84" s="145"/>
      <c r="CL84" s="145"/>
      <c r="CM84" s="145"/>
      <c r="CN84" s="145"/>
      <c r="CO84" s="145"/>
      <c r="CP84" s="145"/>
      <c r="CQ84" s="145"/>
      <c r="CR84" s="145"/>
      <c r="CS84" s="145"/>
      <c r="CT84" s="145"/>
      <c r="CU84" s="145"/>
      <c r="CV84" s="145"/>
      <c r="CW84" s="145"/>
      <c r="CX84" s="145"/>
      <c r="CY84" s="145"/>
      <c r="CZ84" s="145"/>
      <c r="DA84" s="145"/>
      <c r="DB84" s="145"/>
      <c r="DC84" s="145"/>
      <c r="DD84" s="145"/>
      <c r="DE84" s="145"/>
      <c r="DF84" s="145"/>
      <c r="DG84" s="145"/>
      <c r="DH84" s="145"/>
      <c r="DI84" s="145"/>
      <c r="DJ84" s="145"/>
      <c r="DK84" s="145"/>
      <c r="DL84" s="145"/>
      <c r="DM84" s="145"/>
      <c r="DN84" s="145"/>
      <c r="DO84" s="145"/>
      <c r="DP84" s="145"/>
      <c r="DQ84" s="145"/>
      <c r="DR84" s="145"/>
      <c r="DS84" s="145"/>
      <c r="DT84" s="145"/>
      <c r="DU84" s="145"/>
      <c r="DV84" s="145"/>
      <c r="DW84" s="145"/>
      <c r="DX84" s="145"/>
      <c r="DY84" s="145"/>
      <c r="DZ84" s="145"/>
      <c r="EA84" s="145"/>
      <c r="EB84" s="145"/>
      <c r="EC84" s="145"/>
      <c r="ED84" s="145"/>
      <c r="EE84" s="145"/>
      <c r="EF84" s="145"/>
      <c r="EG84" s="145"/>
      <c r="EH84" s="145"/>
      <c r="EI84" s="145"/>
      <c r="EJ84" s="145"/>
      <c r="EK84" s="145"/>
      <c r="EL84" s="145"/>
      <c r="EM84" s="145"/>
      <c r="EN84" s="145"/>
      <c r="EO84" s="145"/>
      <c r="EP84" s="145"/>
      <c r="EQ84" s="145"/>
      <c r="ER84" s="145"/>
      <c r="ES84" s="145"/>
      <c r="ET84" s="145"/>
      <c r="EU84" s="145"/>
      <c r="EV84" s="145"/>
      <c r="EW84" s="145"/>
      <c r="EX84" s="145"/>
      <c r="EY84" s="145"/>
      <c r="EZ84" s="145"/>
      <c r="FA84" s="145"/>
      <c r="FB84" s="145"/>
      <c r="FC84" s="145"/>
      <c r="FD84" s="145"/>
      <c r="FE84" s="145"/>
      <c r="FF84" s="145"/>
      <c r="FG84" s="145"/>
      <c r="FH84" s="145"/>
      <c r="FI84" s="145"/>
      <c r="FJ84" s="145"/>
      <c r="FK84" s="145"/>
      <c r="FL84" s="145"/>
      <c r="FM84" s="145"/>
      <c r="FN84" s="145"/>
      <c r="FO84" s="145"/>
      <c r="FP84" s="145"/>
      <c r="FQ84" s="145"/>
      <c r="FR84" s="145"/>
      <c r="FS84" s="145"/>
      <c r="FT84" s="145"/>
      <c r="FU84" s="145"/>
      <c r="FV84" s="145"/>
      <c r="FW84" s="145"/>
      <c r="FX84" s="145"/>
      <c r="FY84" s="145"/>
      <c r="FZ84" s="145"/>
      <c r="GA84" s="145"/>
      <c r="GB84" s="145"/>
      <c r="GC84" s="145"/>
      <c r="GD84" s="145"/>
      <c r="GE84" s="145"/>
      <c r="GF84" s="145"/>
      <c r="GG84" s="145"/>
      <c r="GH84" s="145"/>
      <c r="GI84" s="145"/>
      <c r="GJ84" s="145"/>
      <c r="GK84" s="145"/>
      <c r="GL84" s="145"/>
      <c r="GM84" s="145"/>
      <c r="GN84" s="145"/>
      <c r="GO84" s="145"/>
      <c r="GP84" s="145"/>
      <c r="GQ84" s="145"/>
      <c r="GR84" s="145"/>
    </row>
    <row r="85" spans="1:200" s="8" customFormat="1" ht="81.599999999999994" customHeight="1" x14ac:dyDescent="0.4">
      <c r="A85" s="306">
        <v>83</v>
      </c>
      <c r="B85" s="63" t="s">
        <v>383</v>
      </c>
      <c r="C85" s="30" t="s">
        <v>185</v>
      </c>
      <c r="D85" s="30" t="s">
        <v>120</v>
      </c>
      <c r="E85" s="29" t="s">
        <v>269</v>
      </c>
      <c r="F85" s="21" t="s">
        <v>35</v>
      </c>
      <c r="G85" s="50" t="s">
        <v>524</v>
      </c>
      <c r="H85" s="17" t="s">
        <v>27</v>
      </c>
      <c r="I85" s="21">
        <v>328</v>
      </c>
      <c r="J85" s="21">
        <v>2023</v>
      </c>
      <c r="K85" s="38">
        <v>825</v>
      </c>
      <c r="L85" s="34">
        <v>0.5</v>
      </c>
      <c r="M85" s="33">
        <v>7</v>
      </c>
      <c r="N85" s="23">
        <v>1500</v>
      </c>
      <c r="O85" s="30" t="s">
        <v>618</v>
      </c>
      <c r="P85" s="40" t="s">
        <v>126</v>
      </c>
      <c r="Q85" s="19" t="s">
        <v>132</v>
      </c>
      <c r="R85" s="27" t="s">
        <v>138</v>
      </c>
      <c r="S85" s="78" t="s">
        <v>292</v>
      </c>
      <c r="T85" s="42"/>
      <c r="U85" s="44">
        <v>0</v>
      </c>
      <c r="V85" s="44">
        <f>Лист1!$K85*Лист1!$U85</f>
        <v>0</v>
      </c>
      <c r="W85" s="341">
        <v>9785605049326</v>
      </c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</row>
    <row r="86" spans="1:200" s="8" customFormat="1" ht="81.599999999999994" customHeight="1" x14ac:dyDescent="0.4">
      <c r="A86" s="307">
        <v>84</v>
      </c>
      <c r="B86" s="233" t="s">
        <v>619</v>
      </c>
      <c r="C86" s="234" t="s">
        <v>185</v>
      </c>
      <c r="D86" s="234" t="s">
        <v>120</v>
      </c>
      <c r="E86" s="243" t="s">
        <v>582</v>
      </c>
      <c r="F86" s="235" t="s">
        <v>35</v>
      </c>
      <c r="G86" s="129" t="s">
        <v>524</v>
      </c>
      <c r="H86" s="130" t="s">
        <v>27</v>
      </c>
      <c r="I86" s="235">
        <v>416</v>
      </c>
      <c r="J86" s="235">
        <v>2025</v>
      </c>
      <c r="K86" s="111">
        <v>880</v>
      </c>
      <c r="L86" s="236">
        <v>0.57999999999999996</v>
      </c>
      <c r="M86" s="131">
        <v>6</v>
      </c>
      <c r="N86" s="237">
        <v>1500</v>
      </c>
      <c r="O86" s="234" t="s">
        <v>187</v>
      </c>
      <c r="P86" s="132" t="s">
        <v>126</v>
      </c>
      <c r="Q86" s="133" t="s">
        <v>132</v>
      </c>
      <c r="R86" s="134" t="s">
        <v>138</v>
      </c>
      <c r="S86" s="178" t="s">
        <v>602</v>
      </c>
      <c r="T86" s="107"/>
      <c r="U86" s="135">
        <v>0</v>
      </c>
      <c r="V86" s="108">
        <f>Лист1!$K86*Лист1!$U86</f>
        <v>0</v>
      </c>
      <c r="W86" s="344">
        <v>9785605387190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</row>
    <row r="87" spans="1:200" s="8" customFormat="1" ht="81.599999999999994" customHeight="1" x14ac:dyDescent="0.4">
      <c r="A87" s="306">
        <v>85</v>
      </c>
      <c r="B87" s="63" t="s">
        <v>53</v>
      </c>
      <c r="C87" s="30" t="s">
        <v>242</v>
      </c>
      <c r="D87" s="30"/>
      <c r="E87" s="29" t="s">
        <v>54</v>
      </c>
      <c r="F87" s="21" t="s">
        <v>26</v>
      </c>
      <c r="G87" s="16" t="s">
        <v>522</v>
      </c>
      <c r="H87" s="28" t="s">
        <v>55</v>
      </c>
      <c r="I87" s="21">
        <v>144</v>
      </c>
      <c r="J87" s="21">
        <v>2020</v>
      </c>
      <c r="K87" s="38">
        <v>900</v>
      </c>
      <c r="L87" s="34">
        <v>0.5</v>
      </c>
      <c r="M87" s="19">
        <v>12</v>
      </c>
      <c r="N87" s="23">
        <v>3500</v>
      </c>
      <c r="O87" s="30" t="s">
        <v>56</v>
      </c>
      <c r="P87" s="33" t="s">
        <v>129</v>
      </c>
      <c r="Q87" s="19" t="s">
        <v>132</v>
      </c>
      <c r="R87" s="31" t="s">
        <v>146</v>
      </c>
      <c r="S87" s="79" t="s">
        <v>340</v>
      </c>
      <c r="T87" s="43"/>
      <c r="U87" s="44">
        <v>0</v>
      </c>
      <c r="V87" s="44">
        <f>Лист1!$K87*Лист1!$U87</f>
        <v>0</v>
      </c>
      <c r="W87" s="341">
        <v>9785604414170</v>
      </c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</row>
    <row r="88" spans="1:200" s="8" customFormat="1" ht="81.599999999999994" customHeight="1" x14ac:dyDescent="0.4">
      <c r="A88" s="307">
        <v>86</v>
      </c>
      <c r="B88" s="126" t="s">
        <v>626</v>
      </c>
      <c r="C88" s="122" t="s">
        <v>594</v>
      </c>
      <c r="D88" s="122" t="s">
        <v>238</v>
      </c>
      <c r="E88" s="98" t="s">
        <v>595</v>
      </c>
      <c r="F88" s="99" t="s">
        <v>73</v>
      </c>
      <c r="G88" s="118" t="s">
        <v>596</v>
      </c>
      <c r="H88" s="119" t="s">
        <v>27</v>
      </c>
      <c r="I88" s="99">
        <v>296</v>
      </c>
      <c r="J88" s="121">
        <v>2025</v>
      </c>
      <c r="K88" s="111">
        <v>935</v>
      </c>
      <c r="L88" s="101">
        <v>0.46</v>
      </c>
      <c r="M88" s="101">
        <v>6</v>
      </c>
      <c r="N88" s="102">
        <v>1500</v>
      </c>
      <c r="O88" s="123" t="s">
        <v>597</v>
      </c>
      <c r="P88" s="103" t="s">
        <v>127</v>
      </c>
      <c r="Q88" s="104" t="s">
        <v>132</v>
      </c>
      <c r="R88" s="105" t="s">
        <v>241</v>
      </c>
      <c r="S88" s="178" t="s">
        <v>603</v>
      </c>
      <c r="T88" s="115" t="s">
        <v>598</v>
      </c>
      <c r="U88" s="108">
        <v>0</v>
      </c>
      <c r="V88" s="108">
        <f>Лист1!$K88*Лист1!$U88</f>
        <v>0</v>
      </c>
      <c r="W88" s="319" t="s">
        <v>692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</row>
    <row r="89" spans="1:200" s="8" customFormat="1" ht="81.599999999999994" customHeight="1" x14ac:dyDescent="0.4">
      <c r="A89" s="306">
        <v>87</v>
      </c>
      <c r="B89" s="63" t="s">
        <v>504</v>
      </c>
      <c r="C89" s="30" t="s">
        <v>119</v>
      </c>
      <c r="D89" s="30" t="s">
        <v>120</v>
      </c>
      <c r="E89" s="29" t="s">
        <v>368</v>
      </c>
      <c r="F89" s="21" t="s">
        <v>35</v>
      </c>
      <c r="G89" s="50" t="s">
        <v>524</v>
      </c>
      <c r="H89" s="17" t="s">
        <v>27</v>
      </c>
      <c r="I89" s="21">
        <v>272</v>
      </c>
      <c r="J89" s="21">
        <v>2024</v>
      </c>
      <c r="K89" s="38">
        <v>825</v>
      </c>
      <c r="L89" s="34">
        <v>0.435</v>
      </c>
      <c r="M89" s="33">
        <v>8</v>
      </c>
      <c r="N89" s="23">
        <v>2000</v>
      </c>
      <c r="O89" s="30" t="s">
        <v>273</v>
      </c>
      <c r="P89" s="40" t="s">
        <v>126</v>
      </c>
      <c r="Q89" s="19" t="s">
        <v>132</v>
      </c>
      <c r="R89" s="27" t="s">
        <v>138</v>
      </c>
      <c r="S89" s="78" t="s">
        <v>369</v>
      </c>
      <c r="T89" s="42"/>
      <c r="U89" s="44">
        <v>0</v>
      </c>
      <c r="V89" s="44">
        <f>Лист1!$K89*Лист1!$U89</f>
        <v>0</v>
      </c>
      <c r="W89" s="341">
        <v>9785605096191</v>
      </c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</row>
    <row r="90" spans="1:200" s="8" customFormat="1" ht="81.599999999999994" customHeight="1" x14ac:dyDescent="0.4">
      <c r="A90" s="307">
        <v>88</v>
      </c>
      <c r="B90" s="136" t="s">
        <v>510</v>
      </c>
      <c r="C90" s="122" t="s">
        <v>119</v>
      </c>
      <c r="D90" s="122" t="s">
        <v>120</v>
      </c>
      <c r="E90" s="314" t="s">
        <v>121</v>
      </c>
      <c r="F90" s="121" t="s">
        <v>35</v>
      </c>
      <c r="G90" s="118" t="s">
        <v>524</v>
      </c>
      <c r="H90" s="119" t="s">
        <v>27</v>
      </c>
      <c r="I90" s="121">
        <v>222</v>
      </c>
      <c r="J90" s="121">
        <v>2024</v>
      </c>
      <c r="K90" s="111">
        <v>790</v>
      </c>
      <c r="L90" s="112">
        <v>0.42</v>
      </c>
      <c r="M90" s="104">
        <v>8</v>
      </c>
      <c r="N90" s="128">
        <v>2000</v>
      </c>
      <c r="O90" s="122" t="s">
        <v>122</v>
      </c>
      <c r="P90" s="101" t="s">
        <v>126</v>
      </c>
      <c r="Q90" s="104" t="s">
        <v>132</v>
      </c>
      <c r="R90" s="120" t="s">
        <v>138</v>
      </c>
      <c r="S90" s="114" t="s">
        <v>326</v>
      </c>
      <c r="T90" s="115"/>
      <c r="U90" s="108">
        <v>0</v>
      </c>
      <c r="V90" s="108">
        <f>Лист1!$K90*Лист1!$U90</f>
        <v>0</v>
      </c>
      <c r="W90" s="345">
        <v>9785604528952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</row>
    <row r="91" spans="1:200" s="8" customFormat="1" ht="81.599999999999994" customHeight="1" x14ac:dyDescent="0.4">
      <c r="A91" s="306">
        <v>89</v>
      </c>
      <c r="B91" s="63" t="s">
        <v>505</v>
      </c>
      <c r="C91" s="30" t="s">
        <v>119</v>
      </c>
      <c r="D91" s="30" t="s">
        <v>120</v>
      </c>
      <c r="E91" s="29" t="s">
        <v>272</v>
      </c>
      <c r="F91" s="21" t="s">
        <v>35</v>
      </c>
      <c r="G91" s="16" t="s">
        <v>524</v>
      </c>
      <c r="H91" s="17" t="s">
        <v>27</v>
      </c>
      <c r="I91" s="21">
        <v>384</v>
      </c>
      <c r="J91" s="21">
        <v>2023</v>
      </c>
      <c r="K91" s="38">
        <v>970</v>
      </c>
      <c r="L91" s="34">
        <v>0.56000000000000005</v>
      </c>
      <c r="M91" s="33">
        <v>6</v>
      </c>
      <c r="N91" s="23">
        <v>2000</v>
      </c>
      <c r="O91" s="21" t="s">
        <v>273</v>
      </c>
      <c r="P91" s="40" t="s">
        <v>126</v>
      </c>
      <c r="Q91" s="19" t="s">
        <v>132</v>
      </c>
      <c r="R91" s="27" t="s">
        <v>138</v>
      </c>
      <c r="S91" s="80" t="s">
        <v>294</v>
      </c>
      <c r="T91" s="42"/>
      <c r="U91" s="44">
        <v>0</v>
      </c>
      <c r="V91" s="44">
        <f>Лист1!$K91*Лист1!$U91</f>
        <v>0</v>
      </c>
      <c r="W91" s="341">
        <v>9785605049302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</row>
    <row r="92" spans="1:200" s="8" customFormat="1" ht="81.599999999999994" customHeight="1" x14ac:dyDescent="0.4">
      <c r="A92" s="307">
        <v>90</v>
      </c>
      <c r="B92" s="271" t="s">
        <v>634</v>
      </c>
      <c r="C92" s="122" t="s">
        <v>119</v>
      </c>
      <c r="D92" s="122" t="s">
        <v>120</v>
      </c>
      <c r="E92" s="127" t="s">
        <v>91</v>
      </c>
      <c r="F92" s="121" t="s">
        <v>35</v>
      </c>
      <c r="G92" s="118" t="s">
        <v>524</v>
      </c>
      <c r="H92" s="119" t="s">
        <v>27</v>
      </c>
      <c r="I92" s="121">
        <v>320</v>
      </c>
      <c r="J92" s="121">
        <v>2026</v>
      </c>
      <c r="K92" s="111">
        <v>800</v>
      </c>
      <c r="L92" s="112">
        <v>0.45800000000000002</v>
      </c>
      <c r="M92" s="104">
        <v>14</v>
      </c>
      <c r="N92" s="128">
        <v>3000</v>
      </c>
      <c r="O92" s="122" t="s">
        <v>92</v>
      </c>
      <c r="P92" s="104" t="s">
        <v>126</v>
      </c>
      <c r="Q92" s="104" t="s">
        <v>132</v>
      </c>
      <c r="R92" s="120" t="s">
        <v>138</v>
      </c>
      <c r="S92" s="114" t="s">
        <v>355</v>
      </c>
      <c r="T92" s="115"/>
      <c r="U92" s="108">
        <v>0</v>
      </c>
      <c r="V92" s="108">
        <f>Лист1!$K92*Лист1!$U92</f>
        <v>0</v>
      </c>
      <c r="W92" s="342">
        <v>9785604348918</v>
      </c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</row>
    <row r="93" spans="1:200" s="8" customFormat="1" ht="81.599999999999994" customHeight="1" x14ac:dyDescent="0.4">
      <c r="A93" s="306">
        <v>91</v>
      </c>
      <c r="B93" s="65" t="s">
        <v>509</v>
      </c>
      <c r="C93" s="30" t="s">
        <v>119</v>
      </c>
      <c r="D93" s="30" t="s">
        <v>120</v>
      </c>
      <c r="E93" s="29" t="s">
        <v>179</v>
      </c>
      <c r="F93" s="21" t="s">
        <v>35</v>
      </c>
      <c r="G93" s="50" t="s">
        <v>524</v>
      </c>
      <c r="H93" s="17" t="s">
        <v>27</v>
      </c>
      <c r="I93" s="21">
        <v>280</v>
      </c>
      <c r="J93" s="21">
        <v>2024</v>
      </c>
      <c r="K93" s="38">
        <v>880</v>
      </c>
      <c r="L93" s="34">
        <v>0.49399999999999999</v>
      </c>
      <c r="M93" s="33">
        <v>7</v>
      </c>
      <c r="N93" s="23">
        <v>1500</v>
      </c>
      <c r="O93" s="30" t="s">
        <v>122</v>
      </c>
      <c r="P93" s="40" t="s">
        <v>126</v>
      </c>
      <c r="Q93" s="19" t="s">
        <v>132</v>
      </c>
      <c r="R93" s="27" t="s">
        <v>138</v>
      </c>
      <c r="S93" s="78" t="s">
        <v>319</v>
      </c>
      <c r="T93" s="42"/>
      <c r="U93" s="44">
        <v>0</v>
      </c>
      <c r="V93" s="44">
        <f>Лист1!$K93*Лист1!$U93</f>
        <v>0</v>
      </c>
      <c r="W93" s="341">
        <v>9785604727065</v>
      </c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</row>
    <row r="94" spans="1:200" s="8" customFormat="1" ht="81.599999999999994" customHeight="1" x14ac:dyDescent="0.4">
      <c r="A94" s="307">
        <v>92</v>
      </c>
      <c r="B94" s="136" t="s">
        <v>583</v>
      </c>
      <c r="C94" s="122" t="s">
        <v>119</v>
      </c>
      <c r="D94" s="122" t="s">
        <v>120</v>
      </c>
      <c r="E94" s="127" t="s">
        <v>222</v>
      </c>
      <c r="F94" s="121" t="s">
        <v>35</v>
      </c>
      <c r="G94" s="118" t="s">
        <v>524</v>
      </c>
      <c r="H94" s="100" t="s">
        <v>27</v>
      </c>
      <c r="I94" s="121">
        <v>272</v>
      </c>
      <c r="J94" s="121">
        <v>2025</v>
      </c>
      <c r="K94" s="111">
        <v>880</v>
      </c>
      <c r="L94" s="112">
        <v>0.49</v>
      </c>
      <c r="M94" s="101">
        <v>14</v>
      </c>
      <c r="N94" s="128">
        <v>2000</v>
      </c>
      <c r="O94" s="122" t="s">
        <v>122</v>
      </c>
      <c r="P94" s="103" t="s">
        <v>126</v>
      </c>
      <c r="Q94" s="104" t="s">
        <v>132</v>
      </c>
      <c r="R94" s="116" t="s">
        <v>138</v>
      </c>
      <c r="S94" s="106" t="s">
        <v>303</v>
      </c>
      <c r="T94" s="107"/>
      <c r="U94" s="108">
        <v>0</v>
      </c>
      <c r="V94" s="108">
        <f>Лист1!$K94*Лист1!$U94</f>
        <v>0</v>
      </c>
      <c r="W94" s="342">
        <v>9785604890714</v>
      </c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</row>
    <row r="95" spans="1:200" s="8" customFormat="1" ht="81.599999999999994" customHeight="1" x14ac:dyDescent="0.4">
      <c r="A95" s="306">
        <v>93</v>
      </c>
      <c r="B95" s="65" t="s">
        <v>656</v>
      </c>
      <c r="C95" s="296" t="s">
        <v>119</v>
      </c>
      <c r="D95" s="296" t="s">
        <v>120</v>
      </c>
      <c r="E95" s="297" t="s">
        <v>560</v>
      </c>
      <c r="F95" s="248" t="s">
        <v>35</v>
      </c>
      <c r="G95" s="249" t="s">
        <v>524</v>
      </c>
      <c r="H95" s="197" t="s">
        <v>27</v>
      </c>
      <c r="I95" s="248">
        <v>432</v>
      </c>
      <c r="J95" s="248">
        <v>2025</v>
      </c>
      <c r="K95" s="251">
        <v>1100</v>
      </c>
      <c r="L95" s="299">
        <v>0.61599999999999999</v>
      </c>
      <c r="M95" s="205">
        <v>10</v>
      </c>
      <c r="N95" s="298">
        <v>2500</v>
      </c>
      <c r="O95" s="248" t="s">
        <v>273</v>
      </c>
      <c r="P95" s="200" t="s">
        <v>126</v>
      </c>
      <c r="Q95" s="198" t="s">
        <v>132</v>
      </c>
      <c r="R95" s="201" t="s">
        <v>138</v>
      </c>
      <c r="S95" s="154" t="s">
        <v>657</v>
      </c>
      <c r="T95" s="263"/>
      <c r="U95" s="44">
        <v>0</v>
      </c>
      <c r="V95" s="44">
        <f>Лист1!$K95*Лист1!$U95</f>
        <v>0</v>
      </c>
      <c r="W95" s="343">
        <v>9785605387138</v>
      </c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</row>
    <row r="96" spans="1:200" s="8" customFormat="1" ht="81.599999999999994" customHeight="1" x14ac:dyDescent="0.4">
      <c r="A96" s="307">
        <v>94</v>
      </c>
      <c r="B96" s="126" t="s">
        <v>503</v>
      </c>
      <c r="C96" s="122" t="s">
        <v>159</v>
      </c>
      <c r="D96" s="122" t="s">
        <v>112</v>
      </c>
      <c r="E96" s="127" t="s">
        <v>370</v>
      </c>
      <c r="F96" s="121" t="s">
        <v>35</v>
      </c>
      <c r="G96" s="109" t="s">
        <v>528</v>
      </c>
      <c r="H96" s="100" t="s">
        <v>27</v>
      </c>
      <c r="I96" s="121">
        <v>128</v>
      </c>
      <c r="J96" s="121">
        <v>2024</v>
      </c>
      <c r="K96" s="111">
        <v>825</v>
      </c>
      <c r="L96" s="112">
        <v>0.38</v>
      </c>
      <c r="M96" s="101">
        <v>12</v>
      </c>
      <c r="N96" s="128">
        <v>2500</v>
      </c>
      <c r="O96" s="121" t="s">
        <v>371</v>
      </c>
      <c r="P96" s="104" t="s">
        <v>126</v>
      </c>
      <c r="Q96" s="104" t="s">
        <v>132</v>
      </c>
      <c r="R96" s="120" t="s">
        <v>138</v>
      </c>
      <c r="S96" s="106" t="s">
        <v>372</v>
      </c>
      <c r="T96" s="107"/>
      <c r="U96" s="108">
        <v>0</v>
      </c>
      <c r="V96" s="108">
        <f>Лист1!$K96*Лист1!$U96</f>
        <v>0</v>
      </c>
      <c r="W96" s="342">
        <v>9785605096153</v>
      </c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</row>
    <row r="97" spans="1:200" s="57" customFormat="1" ht="81.599999999999994" customHeight="1" x14ac:dyDescent="0.4">
      <c r="A97" s="306">
        <v>95</v>
      </c>
      <c r="B97" s="65" t="s">
        <v>546</v>
      </c>
      <c r="C97" s="296" t="s">
        <v>477</v>
      </c>
      <c r="D97" s="296" t="s">
        <v>468</v>
      </c>
      <c r="E97" s="297" t="s">
        <v>478</v>
      </c>
      <c r="F97" s="248" t="s">
        <v>66</v>
      </c>
      <c r="G97" s="249" t="s">
        <v>521</v>
      </c>
      <c r="H97" s="197" t="s">
        <v>27</v>
      </c>
      <c r="I97" s="248">
        <v>128</v>
      </c>
      <c r="J97" s="248">
        <v>2025</v>
      </c>
      <c r="K97" s="38">
        <v>730</v>
      </c>
      <c r="L97" s="266">
        <v>0.32700000000000001</v>
      </c>
      <c r="M97" s="208">
        <v>12</v>
      </c>
      <c r="N97" s="298">
        <v>2000</v>
      </c>
      <c r="O97" s="248" t="s">
        <v>480</v>
      </c>
      <c r="P97" s="200" t="s">
        <v>126</v>
      </c>
      <c r="Q97" s="198" t="s">
        <v>132</v>
      </c>
      <c r="R97" s="201" t="s">
        <v>150</v>
      </c>
      <c r="S97" s="154" t="s">
        <v>621</v>
      </c>
      <c r="T97" s="89"/>
      <c r="U97" s="92">
        <v>0</v>
      </c>
      <c r="V97" s="44">
        <f>Лист1!$K97*Лист1!$U97</f>
        <v>0</v>
      </c>
      <c r="W97" s="343">
        <v>9785605321750</v>
      </c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</row>
    <row r="98" spans="1:200" s="8" customFormat="1" ht="81.599999999999994" customHeight="1" x14ac:dyDescent="0.4">
      <c r="A98" s="307">
        <v>96</v>
      </c>
      <c r="B98" s="137" t="s">
        <v>484</v>
      </c>
      <c r="C98" s="138" t="s">
        <v>171</v>
      </c>
      <c r="D98" s="139" t="s">
        <v>282</v>
      </c>
      <c r="E98" s="140" t="s">
        <v>283</v>
      </c>
      <c r="F98" s="141" t="s">
        <v>215</v>
      </c>
      <c r="G98" s="109" t="s">
        <v>521</v>
      </c>
      <c r="H98" s="100" t="s">
        <v>27</v>
      </c>
      <c r="I98" s="142">
        <v>240</v>
      </c>
      <c r="J98" s="142">
        <v>2024</v>
      </c>
      <c r="K98" s="111">
        <v>900</v>
      </c>
      <c r="L98" s="112">
        <v>0.50700000000000001</v>
      </c>
      <c r="M98" s="101">
        <v>8</v>
      </c>
      <c r="N98" s="128">
        <v>2000</v>
      </c>
      <c r="O98" s="141" t="s">
        <v>284</v>
      </c>
      <c r="P98" s="104" t="s">
        <v>126</v>
      </c>
      <c r="Q98" s="104" t="s">
        <v>132</v>
      </c>
      <c r="R98" s="120" t="s">
        <v>150</v>
      </c>
      <c r="S98" s="114" t="s">
        <v>288</v>
      </c>
      <c r="T98" s="115" t="s">
        <v>659</v>
      </c>
      <c r="U98" s="108">
        <v>0</v>
      </c>
      <c r="V98" s="108">
        <f>Лист1!$K98*Лист1!$U98</f>
        <v>0</v>
      </c>
      <c r="W98" s="342">
        <v>9785605096122</v>
      </c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</row>
    <row r="99" spans="1:200" s="8" customFormat="1" ht="81.599999999999994" customHeight="1" x14ac:dyDescent="0.4">
      <c r="A99" s="306">
        <v>97</v>
      </c>
      <c r="B99" s="63" t="s">
        <v>664</v>
      </c>
      <c r="C99" s="30" t="s">
        <v>23</v>
      </c>
      <c r="D99" s="30" t="s">
        <v>24</v>
      </c>
      <c r="E99" s="29" t="s">
        <v>25</v>
      </c>
      <c r="F99" s="21" t="s">
        <v>26</v>
      </c>
      <c r="G99" s="16" t="s">
        <v>521</v>
      </c>
      <c r="H99" s="28" t="s">
        <v>27</v>
      </c>
      <c r="I99" s="21">
        <v>160</v>
      </c>
      <c r="J99" s="21">
        <v>2026</v>
      </c>
      <c r="K99" s="38">
        <v>840</v>
      </c>
      <c r="L99" s="34">
        <v>0.42</v>
      </c>
      <c r="M99" s="19">
        <v>10</v>
      </c>
      <c r="N99" s="23">
        <v>2500</v>
      </c>
      <c r="O99" s="30" t="s">
        <v>169</v>
      </c>
      <c r="P99" s="33" t="s">
        <v>127</v>
      </c>
      <c r="Q99" s="19" t="s">
        <v>132</v>
      </c>
      <c r="R99" s="31" t="s">
        <v>140</v>
      </c>
      <c r="S99" s="79" t="s">
        <v>330</v>
      </c>
      <c r="T99" s="43"/>
      <c r="U99" s="44">
        <v>0</v>
      </c>
      <c r="V99" s="44">
        <f>Лист1!$K99*Лист1!$U99</f>
        <v>0</v>
      </c>
      <c r="W99" s="341">
        <v>9785604528983</v>
      </c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</row>
    <row r="100" spans="1:200" s="8" customFormat="1" ht="81.599999999999994" customHeight="1" x14ac:dyDescent="0.4">
      <c r="A100" s="307">
        <v>98</v>
      </c>
      <c r="B100" s="126" t="s">
        <v>98</v>
      </c>
      <c r="C100" s="122" t="s">
        <v>156</v>
      </c>
      <c r="D100" s="122" t="s">
        <v>540</v>
      </c>
      <c r="E100" s="127" t="s">
        <v>99</v>
      </c>
      <c r="F100" s="121" t="s">
        <v>26</v>
      </c>
      <c r="G100" s="118" t="s">
        <v>521</v>
      </c>
      <c r="H100" s="119" t="s">
        <v>27</v>
      </c>
      <c r="I100" s="121">
        <v>720</v>
      </c>
      <c r="J100" s="121">
        <v>2020</v>
      </c>
      <c r="K100" s="111">
        <v>910</v>
      </c>
      <c r="L100" s="112">
        <v>1.1140000000000001</v>
      </c>
      <c r="M100" s="104">
        <v>4</v>
      </c>
      <c r="N100" s="128">
        <v>2000</v>
      </c>
      <c r="O100" s="122" t="s">
        <v>160</v>
      </c>
      <c r="P100" s="101" t="s">
        <v>126</v>
      </c>
      <c r="Q100" s="104" t="s">
        <v>132</v>
      </c>
      <c r="R100" s="120" t="s">
        <v>150</v>
      </c>
      <c r="S100" s="114" t="s">
        <v>359</v>
      </c>
      <c r="T100" s="115" t="s">
        <v>458</v>
      </c>
      <c r="U100" s="108">
        <v>0</v>
      </c>
      <c r="V100" s="108">
        <f>Лист1!$K100*Лист1!$U100</f>
        <v>0</v>
      </c>
      <c r="W100" s="342">
        <v>9785604348925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</row>
    <row r="101" spans="1:200" s="8" customFormat="1" ht="81.599999999999994" customHeight="1" x14ac:dyDescent="0.4">
      <c r="A101" s="306">
        <v>99</v>
      </c>
      <c r="B101" s="63" t="s">
        <v>561</v>
      </c>
      <c r="C101" s="30" t="s">
        <v>40</v>
      </c>
      <c r="D101" s="30" t="s">
        <v>41</v>
      </c>
      <c r="E101" s="29" t="s">
        <v>42</v>
      </c>
      <c r="F101" s="21" t="s">
        <v>35</v>
      </c>
      <c r="G101" s="16" t="s">
        <v>524</v>
      </c>
      <c r="H101" s="28" t="s">
        <v>27</v>
      </c>
      <c r="I101" s="21">
        <v>320</v>
      </c>
      <c r="J101" s="21">
        <v>2020</v>
      </c>
      <c r="K101" s="38">
        <v>900</v>
      </c>
      <c r="L101" s="34">
        <v>0.5</v>
      </c>
      <c r="M101" s="19">
        <v>7</v>
      </c>
      <c r="N101" s="23">
        <v>1500</v>
      </c>
      <c r="O101" s="30" t="s">
        <v>43</v>
      </c>
      <c r="P101" s="33" t="s">
        <v>126</v>
      </c>
      <c r="Q101" s="19" t="s">
        <v>132</v>
      </c>
      <c r="R101" s="18" t="s">
        <v>143</v>
      </c>
      <c r="S101" s="79" t="s">
        <v>335</v>
      </c>
      <c r="T101" s="43"/>
      <c r="U101" s="44">
        <v>0</v>
      </c>
      <c r="V101" s="44">
        <f>Лист1!$K101*Лист1!$U101</f>
        <v>0</v>
      </c>
      <c r="W101" s="341">
        <v>9785604463840</v>
      </c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</row>
    <row r="102" spans="1:200" s="8" customFormat="1" ht="81.599999999999994" customHeight="1" x14ac:dyDescent="0.4">
      <c r="A102" s="307">
        <v>100</v>
      </c>
      <c r="B102" s="126" t="s">
        <v>389</v>
      </c>
      <c r="C102" s="122" t="s">
        <v>40</v>
      </c>
      <c r="D102" s="122" t="s">
        <v>274</v>
      </c>
      <c r="E102" s="127" t="s">
        <v>275</v>
      </c>
      <c r="F102" s="121" t="s">
        <v>35</v>
      </c>
      <c r="G102" s="118" t="s">
        <v>524</v>
      </c>
      <c r="H102" s="119" t="s">
        <v>27</v>
      </c>
      <c r="I102" s="121">
        <v>328</v>
      </c>
      <c r="J102" s="121">
        <v>2023</v>
      </c>
      <c r="K102" s="111">
        <v>880</v>
      </c>
      <c r="L102" s="112">
        <v>0.5</v>
      </c>
      <c r="M102" s="101">
        <v>10</v>
      </c>
      <c r="N102" s="128">
        <v>1500</v>
      </c>
      <c r="O102" s="121" t="s">
        <v>276</v>
      </c>
      <c r="P102" s="101" t="s">
        <v>126</v>
      </c>
      <c r="Q102" s="104" t="s">
        <v>132</v>
      </c>
      <c r="R102" s="120" t="s">
        <v>143</v>
      </c>
      <c r="S102" s="315" t="s">
        <v>290</v>
      </c>
      <c r="T102" s="107"/>
      <c r="U102" s="108">
        <v>0</v>
      </c>
      <c r="V102" s="108">
        <f>Лист1!$K102*Лист1!$U102</f>
        <v>0</v>
      </c>
      <c r="W102" s="342" t="s">
        <v>693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</row>
    <row r="103" spans="1:200" s="8" customFormat="1" ht="81.599999999999994" customHeight="1" x14ac:dyDescent="0.4">
      <c r="A103" s="306">
        <v>101</v>
      </c>
      <c r="B103" s="63" t="s">
        <v>196</v>
      </c>
      <c r="C103" s="30" t="s">
        <v>104</v>
      </c>
      <c r="D103" s="30"/>
      <c r="E103" s="29" t="s">
        <v>105</v>
      </c>
      <c r="F103" s="21" t="s">
        <v>26</v>
      </c>
      <c r="G103" s="16" t="s">
        <v>524</v>
      </c>
      <c r="H103" s="28" t="s">
        <v>27</v>
      </c>
      <c r="I103" s="21">
        <v>320</v>
      </c>
      <c r="J103" s="21">
        <v>2020</v>
      </c>
      <c r="K103" s="38">
        <v>1210</v>
      </c>
      <c r="L103" s="34">
        <v>0.47</v>
      </c>
      <c r="M103" s="19">
        <v>10</v>
      </c>
      <c r="N103" s="23">
        <v>2500</v>
      </c>
      <c r="O103" s="30" t="s">
        <v>168</v>
      </c>
      <c r="P103" s="33" t="s">
        <v>126</v>
      </c>
      <c r="Q103" s="19" t="s">
        <v>132</v>
      </c>
      <c r="R103" s="31" t="s">
        <v>139</v>
      </c>
      <c r="S103" s="79" t="s">
        <v>329</v>
      </c>
      <c r="T103" s="43"/>
      <c r="U103" s="44">
        <v>0</v>
      </c>
      <c r="V103" s="44">
        <f>Лист1!$K103*Лист1!$U103</f>
        <v>0</v>
      </c>
      <c r="W103" s="341">
        <v>9785604528938</v>
      </c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</row>
    <row r="104" spans="1:200" s="8" customFormat="1" ht="81.599999999999994" customHeight="1" x14ac:dyDescent="0.4">
      <c r="A104" s="307">
        <v>102</v>
      </c>
      <c r="B104" s="126" t="s">
        <v>35</v>
      </c>
      <c r="C104" s="122" t="s">
        <v>373</v>
      </c>
      <c r="D104" s="122" t="s">
        <v>374</v>
      </c>
      <c r="E104" s="127" t="s">
        <v>375</v>
      </c>
      <c r="F104" s="121" t="s">
        <v>35</v>
      </c>
      <c r="G104" s="109" t="s">
        <v>524</v>
      </c>
      <c r="H104" s="100" t="s">
        <v>27</v>
      </c>
      <c r="I104" s="121">
        <v>152</v>
      </c>
      <c r="J104" s="121">
        <v>2024</v>
      </c>
      <c r="K104" s="111">
        <v>720</v>
      </c>
      <c r="L104" s="112">
        <v>0.32</v>
      </c>
      <c r="M104" s="101">
        <v>12</v>
      </c>
      <c r="N104" s="128">
        <v>1500</v>
      </c>
      <c r="O104" s="121" t="s">
        <v>376</v>
      </c>
      <c r="P104" s="103" t="s">
        <v>127</v>
      </c>
      <c r="Q104" s="104" t="s">
        <v>132</v>
      </c>
      <c r="R104" s="105" t="s">
        <v>184</v>
      </c>
      <c r="S104" s="106" t="s">
        <v>377</v>
      </c>
      <c r="T104" s="107" t="s">
        <v>466</v>
      </c>
      <c r="U104" s="108">
        <v>0</v>
      </c>
      <c r="V104" s="108">
        <f>Лист1!$K104*Лист1!$U104</f>
        <v>0</v>
      </c>
      <c r="W104" s="342">
        <v>9785605096184</v>
      </c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</row>
    <row r="105" spans="1:200" s="8" customFormat="1" ht="81.599999999999994" customHeight="1" x14ac:dyDescent="0.4">
      <c r="A105" s="306">
        <v>103</v>
      </c>
      <c r="B105" s="66" t="s">
        <v>566</v>
      </c>
      <c r="C105" s="70" t="s">
        <v>159</v>
      </c>
      <c r="D105" s="71" t="s">
        <v>112</v>
      </c>
      <c r="E105" s="48" t="s">
        <v>158</v>
      </c>
      <c r="F105" s="49" t="s">
        <v>35</v>
      </c>
      <c r="G105" s="16" t="s">
        <v>524</v>
      </c>
      <c r="H105" s="28" t="s">
        <v>27</v>
      </c>
      <c r="I105" s="55">
        <v>464</v>
      </c>
      <c r="J105" s="55">
        <v>2025</v>
      </c>
      <c r="K105" s="38">
        <v>930</v>
      </c>
      <c r="L105" s="34">
        <v>0.65</v>
      </c>
      <c r="M105" s="33">
        <v>6</v>
      </c>
      <c r="N105" s="23">
        <v>2500</v>
      </c>
      <c r="O105" s="300" t="s">
        <v>36</v>
      </c>
      <c r="P105" s="19" t="s">
        <v>126</v>
      </c>
      <c r="Q105" s="19" t="s">
        <v>132</v>
      </c>
      <c r="R105" s="18" t="s">
        <v>138</v>
      </c>
      <c r="S105" s="79" t="s">
        <v>323</v>
      </c>
      <c r="T105" s="43"/>
      <c r="U105" s="44">
        <v>0</v>
      </c>
      <c r="V105" s="44">
        <f>Лист1!$K105*Лист1!$U105</f>
        <v>0</v>
      </c>
      <c r="W105" s="341">
        <v>9785604608265</v>
      </c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</row>
    <row r="106" spans="1:200" s="8" customFormat="1" ht="81.599999999999994" customHeight="1" x14ac:dyDescent="0.4">
      <c r="A106" s="307">
        <v>104</v>
      </c>
      <c r="B106" s="126" t="s">
        <v>497</v>
      </c>
      <c r="C106" s="122" t="s">
        <v>159</v>
      </c>
      <c r="D106" s="122" t="s">
        <v>112</v>
      </c>
      <c r="E106" s="127" t="s">
        <v>79</v>
      </c>
      <c r="F106" s="121" t="s">
        <v>35</v>
      </c>
      <c r="G106" s="109" t="s">
        <v>524</v>
      </c>
      <c r="H106" s="119" t="s">
        <v>27</v>
      </c>
      <c r="I106" s="121">
        <v>448</v>
      </c>
      <c r="J106" s="121">
        <v>2024</v>
      </c>
      <c r="K106" s="111">
        <v>880</v>
      </c>
      <c r="L106" s="112">
        <v>0.59199999999999997</v>
      </c>
      <c r="M106" s="104">
        <v>6</v>
      </c>
      <c r="N106" s="128">
        <v>2000</v>
      </c>
      <c r="O106" s="122" t="s">
        <v>36</v>
      </c>
      <c r="P106" s="101" t="s">
        <v>126</v>
      </c>
      <c r="Q106" s="104" t="s">
        <v>132</v>
      </c>
      <c r="R106" s="120" t="s">
        <v>138</v>
      </c>
      <c r="S106" s="114" t="s">
        <v>351</v>
      </c>
      <c r="T106" s="115"/>
      <c r="U106" s="108">
        <v>0</v>
      </c>
      <c r="V106" s="108">
        <f>Лист1!$K106*Лист1!$U106</f>
        <v>0</v>
      </c>
      <c r="W106" s="342">
        <v>9785604230688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</row>
    <row r="107" spans="1:200" s="8" customFormat="1" ht="81.599999999999994" customHeight="1" x14ac:dyDescent="0.4">
      <c r="A107" s="306">
        <v>105</v>
      </c>
      <c r="B107" s="65" t="s">
        <v>567</v>
      </c>
      <c r="C107" s="30" t="s">
        <v>159</v>
      </c>
      <c r="D107" s="30" t="s">
        <v>112</v>
      </c>
      <c r="E107" s="29" t="s">
        <v>65</v>
      </c>
      <c r="F107" s="21" t="s">
        <v>35</v>
      </c>
      <c r="G107" s="16" t="s">
        <v>524</v>
      </c>
      <c r="H107" s="28" t="s">
        <v>27</v>
      </c>
      <c r="I107" s="21">
        <v>416</v>
      </c>
      <c r="J107" s="21">
        <v>2025</v>
      </c>
      <c r="K107" s="38">
        <v>930</v>
      </c>
      <c r="L107" s="34">
        <v>0.6</v>
      </c>
      <c r="M107" s="19">
        <v>12</v>
      </c>
      <c r="N107" s="23">
        <v>2500</v>
      </c>
      <c r="O107" s="30" t="s">
        <v>36</v>
      </c>
      <c r="P107" s="33" t="s">
        <v>126</v>
      </c>
      <c r="Q107" s="19" t="s">
        <v>132</v>
      </c>
      <c r="R107" s="18" t="s">
        <v>138</v>
      </c>
      <c r="S107" s="79" t="s">
        <v>344</v>
      </c>
      <c r="T107" s="43" t="s">
        <v>459</v>
      </c>
      <c r="U107" s="44">
        <v>0</v>
      </c>
      <c r="V107" s="44">
        <f>Лист1!$K107*Лист1!$U107</f>
        <v>0</v>
      </c>
      <c r="W107" s="341">
        <v>9785604090299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</row>
    <row r="108" spans="1:200" s="8" customFormat="1" ht="81.599999999999994" customHeight="1" x14ac:dyDescent="0.4">
      <c r="A108" s="307">
        <v>106</v>
      </c>
      <c r="B108" s="136" t="s">
        <v>492</v>
      </c>
      <c r="C108" s="122" t="s">
        <v>159</v>
      </c>
      <c r="D108" s="122" t="s">
        <v>112</v>
      </c>
      <c r="E108" s="127" t="s">
        <v>52</v>
      </c>
      <c r="F108" s="121" t="s">
        <v>35</v>
      </c>
      <c r="G108" s="109" t="s">
        <v>524</v>
      </c>
      <c r="H108" s="119" t="s">
        <v>27</v>
      </c>
      <c r="I108" s="121">
        <v>368</v>
      </c>
      <c r="J108" s="121">
        <v>2025</v>
      </c>
      <c r="K108" s="111">
        <v>930</v>
      </c>
      <c r="L108" s="112">
        <v>0.56000000000000005</v>
      </c>
      <c r="M108" s="104">
        <v>12</v>
      </c>
      <c r="N108" s="128">
        <v>2500</v>
      </c>
      <c r="O108" s="122" t="s">
        <v>36</v>
      </c>
      <c r="P108" s="101" t="s">
        <v>126</v>
      </c>
      <c r="Q108" s="104" t="s">
        <v>132</v>
      </c>
      <c r="R108" s="120" t="s">
        <v>138</v>
      </c>
      <c r="S108" s="114" t="s">
        <v>339</v>
      </c>
      <c r="T108" s="115"/>
      <c r="U108" s="108">
        <v>0</v>
      </c>
      <c r="V108" s="108">
        <f>Лист1!$K108*Лист1!$U108</f>
        <v>0</v>
      </c>
      <c r="W108" s="342">
        <v>9785604348994</v>
      </c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</row>
    <row r="109" spans="1:200" s="8" customFormat="1" ht="81.599999999999994" customHeight="1" x14ac:dyDescent="0.4">
      <c r="A109" s="306">
        <v>107</v>
      </c>
      <c r="B109" s="63" t="s">
        <v>579</v>
      </c>
      <c r="C109" s="30" t="s">
        <v>159</v>
      </c>
      <c r="D109" s="30" t="s">
        <v>112</v>
      </c>
      <c r="E109" s="29" t="s">
        <v>34</v>
      </c>
      <c r="F109" s="21" t="s">
        <v>35</v>
      </c>
      <c r="G109" s="16" t="s">
        <v>524</v>
      </c>
      <c r="H109" s="28" t="s">
        <v>27</v>
      </c>
      <c r="I109" s="21">
        <v>368</v>
      </c>
      <c r="J109" s="21">
        <v>2025</v>
      </c>
      <c r="K109" s="38">
        <v>930</v>
      </c>
      <c r="L109" s="34">
        <v>0.56000000000000005</v>
      </c>
      <c r="M109" s="19">
        <v>12</v>
      </c>
      <c r="N109" s="23">
        <v>2500</v>
      </c>
      <c r="O109" s="30" t="s">
        <v>36</v>
      </c>
      <c r="P109" s="33" t="s">
        <v>126</v>
      </c>
      <c r="Q109" s="19" t="s">
        <v>132</v>
      </c>
      <c r="R109" s="18" t="s">
        <v>138</v>
      </c>
      <c r="S109" s="79" t="s">
        <v>333</v>
      </c>
      <c r="T109" s="43"/>
      <c r="U109" s="44">
        <v>0</v>
      </c>
      <c r="V109" s="44">
        <f>Лист1!$K109*Лист1!$U109</f>
        <v>0</v>
      </c>
      <c r="W109" s="341">
        <v>9785604463857</v>
      </c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</row>
    <row r="110" spans="1:200" s="8" customFormat="1" ht="81.599999999999994" customHeight="1" x14ac:dyDescent="0.4">
      <c r="A110" s="307">
        <v>108</v>
      </c>
      <c r="B110" s="126" t="s">
        <v>432</v>
      </c>
      <c r="C110" s="122" t="s">
        <v>384</v>
      </c>
      <c r="D110" s="122" t="s">
        <v>385</v>
      </c>
      <c r="E110" s="127" t="s">
        <v>386</v>
      </c>
      <c r="F110" s="121" t="s">
        <v>26</v>
      </c>
      <c r="G110" s="109" t="s">
        <v>528</v>
      </c>
      <c r="H110" s="100" t="s">
        <v>27</v>
      </c>
      <c r="I110" s="121">
        <v>152</v>
      </c>
      <c r="J110" s="121">
        <v>2024</v>
      </c>
      <c r="K110" s="111">
        <v>825</v>
      </c>
      <c r="L110" s="112">
        <v>0.41399999999999998</v>
      </c>
      <c r="M110" s="101">
        <v>12</v>
      </c>
      <c r="N110" s="128">
        <v>1500</v>
      </c>
      <c r="O110" s="121" t="s">
        <v>387</v>
      </c>
      <c r="P110" s="103" t="s">
        <v>126</v>
      </c>
      <c r="Q110" s="104" t="s">
        <v>132</v>
      </c>
      <c r="R110" s="116" t="s">
        <v>150</v>
      </c>
      <c r="S110" s="106" t="s">
        <v>388</v>
      </c>
      <c r="T110" s="107" t="s">
        <v>593</v>
      </c>
      <c r="U110" s="108">
        <v>0</v>
      </c>
      <c r="V110" s="108">
        <f>Лист1!$K110*Лист1!$U110</f>
        <v>0</v>
      </c>
      <c r="W110" s="342">
        <v>9785605255239</v>
      </c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</row>
    <row r="111" spans="1:200" s="8" customFormat="1" ht="81.599999999999994" customHeight="1" x14ac:dyDescent="0.4">
      <c r="A111" s="306">
        <v>109</v>
      </c>
      <c r="B111" s="63" t="s">
        <v>263</v>
      </c>
      <c r="C111" s="30" t="s">
        <v>161</v>
      </c>
      <c r="D111" s="30" t="s">
        <v>219</v>
      </c>
      <c r="E111" s="29" t="s">
        <v>220</v>
      </c>
      <c r="F111" s="21" t="s">
        <v>215</v>
      </c>
      <c r="G111" s="50" t="s">
        <v>521</v>
      </c>
      <c r="H111" s="17" t="s">
        <v>27</v>
      </c>
      <c r="I111" s="21">
        <v>176</v>
      </c>
      <c r="J111" s="21">
        <v>2023</v>
      </c>
      <c r="K111" s="38">
        <v>850</v>
      </c>
      <c r="L111" s="34">
        <v>0.41499999999999998</v>
      </c>
      <c r="M111" s="33">
        <v>10</v>
      </c>
      <c r="N111" s="23">
        <v>1500</v>
      </c>
      <c r="O111" s="21" t="s">
        <v>221</v>
      </c>
      <c r="P111" s="33" t="s">
        <v>126</v>
      </c>
      <c r="Q111" s="19" t="s">
        <v>217</v>
      </c>
      <c r="R111" s="27" t="s">
        <v>150</v>
      </c>
      <c r="S111" s="78" t="s">
        <v>304</v>
      </c>
      <c r="T111" s="42" t="s">
        <v>516</v>
      </c>
      <c r="U111" s="44">
        <v>0</v>
      </c>
      <c r="V111" s="44">
        <f>Лист1!$K111*Лист1!$U111</f>
        <v>0</v>
      </c>
      <c r="W111" s="341">
        <v>9785604890783</v>
      </c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</row>
    <row r="112" spans="1:200" s="57" customFormat="1" ht="81.599999999999994" customHeight="1" x14ac:dyDescent="0.4">
      <c r="A112" s="307">
        <v>110</v>
      </c>
      <c r="B112" s="233" t="s">
        <v>660</v>
      </c>
      <c r="C112" s="234" t="s">
        <v>403</v>
      </c>
      <c r="D112" s="234" t="s">
        <v>652</v>
      </c>
      <c r="E112" s="243" t="s">
        <v>661</v>
      </c>
      <c r="F112" s="235" t="s">
        <v>644</v>
      </c>
      <c r="G112" s="129" t="s">
        <v>524</v>
      </c>
      <c r="H112" s="130" t="s">
        <v>27</v>
      </c>
      <c r="I112" s="235">
        <v>216</v>
      </c>
      <c r="J112" s="235">
        <v>2026</v>
      </c>
      <c r="K112" s="270">
        <v>750</v>
      </c>
      <c r="L112" s="236">
        <v>0.29799999999999999</v>
      </c>
      <c r="M112" s="131">
        <v>18</v>
      </c>
      <c r="N112" s="237">
        <v>1500</v>
      </c>
      <c r="O112" s="235" t="s">
        <v>654</v>
      </c>
      <c r="P112" s="131" t="s">
        <v>126</v>
      </c>
      <c r="Q112" s="133" t="s">
        <v>132</v>
      </c>
      <c r="R112" s="229" t="s">
        <v>653</v>
      </c>
      <c r="S112" s="178" t="s">
        <v>675</v>
      </c>
      <c r="T112" s="173"/>
      <c r="U112" s="135">
        <v>0</v>
      </c>
      <c r="V112" s="108">
        <f>Лист1!$K112*Лист1!$U112</f>
        <v>0</v>
      </c>
      <c r="W112" s="344">
        <v>9785605483694</v>
      </c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</row>
    <row r="113" spans="1:200" s="8" customFormat="1" ht="81.599999999999994" customHeight="1" x14ac:dyDescent="0.4">
      <c r="A113" s="306">
        <v>111</v>
      </c>
      <c r="B113" s="63" t="s">
        <v>474</v>
      </c>
      <c r="C113" s="30" t="s">
        <v>413</v>
      </c>
      <c r="D113" s="30" t="s">
        <v>115</v>
      </c>
      <c r="E113" s="29" t="s">
        <v>414</v>
      </c>
      <c r="F113" s="21" t="s">
        <v>64</v>
      </c>
      <c r="G113" s="16" t="s">
        <v>533</v>
      </c>
      <c r="H113" s="28" t="s">
        <v>27</v>
      </c>
      <c r="I113" s="21">
        <v>48</v>
      </c>
      <c r="J113" s="21">
        <v>2024</v>
      </c>
      <c r="K113" s="38">
        <v>600</v>
      </c>
      <c r="L113" s="53">
        <v>0.27</v>
      </c>
      <c r="M113" s="33">
        <v>14</v>
      </c>
      <c r="N113" s="23">
        <v>2000</v>
      </c>
      <c r="O113" s="21" t="s">
        <v>415</v>
      </c>
      <c r="P113" s="40" t="s">
        <v>128</v>
      </c>
      <c r="Q113" s="19" t="s">
        <v>132</v>
      </c>
      <c r="R113" s="31" t="s">
        <v>151</v>
      </c>
      <c r="S113" s="78" t="s">
        <v>417</v>
      </c>
      <c r="T113" s="42"/>
      <c r="U113" s="44">
        <v>0</v>
      </c>
      <c r="V113" s="44">
        <f>Лист1!$K113*Лист1!$U113</f>
        <v>0</v>
      </c>
      <c r="W113" s="341">
        <v>9785605255284</v>
      </c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</row>
    <row r="114" spans="1:200" s="8" customFormat="1" ht="81.599999999999994" customHeight="1" x14ac:dyDescent="0.4">
      <c r="A114" s="307">
        <v>112</v>
      </c>
      <c r="B114" s="126" t="s">
        <v>74</v>
      </c>
      <c r="C114" s="122" t="s">
        <v>249</v>
      </c>
      <c r="D114" s="122" t="s">
        <v>541</v>
      </c>
      <c r="E114" s="127" t="s">
        <v>75</v>
      </c>
      <c r="F114" s="121" t="s">
        <v>64</v>
      </c>
      <c r="G114" s="118" t="s">
        <v>533</v>
      </c>
      <c r="H114" s="119" t="s">
        <v>27</v>
      </c>
      <c r="I114" s="121">
        <v>48</v>
      </c>
      <c r="J114" s="121">
        <v>2019</v>
      </c>
      <c r="K114" s="111">
        <v>250</v>
      </c>
      <c r="L114" s="112">
        <v>0.27200000000000002</v>
      </c>
      <c r="M114" s="104">
        <v>20</v>
      </c>
      <c r="N114" s="128">
        <v>2000</v>
      </c>
      <c r="O114" s="122" t="s">
        <v>76</v>
      </c>
      <c r="P114" s="101" t="s">
        <v>127</v>
      </c>
      <c r="Q114" s="104" t="s">
        <v>132</v>
      </c>
      <c r="R114" s="113" t="s">
        <v>151</v>
      </c>
      <c r="S114" s="114" t="s">
        <v>349</v>
      </c>
      <c r="T114" s="115"/>
      <c r="U114" s="108">
        <v>0</v>
      </c>
      <c r="V114" s="108">
        <f>Лист1!$K114*Лист1!$U114</f>
        <v>0</v>
      </c>
      <c r="W114" s="342">
        <v>9785604230640</v>
      </c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</row>
    <row r="115" spans="1:200" s="8" customFormat="1" ht="81.599999999999994" customHeight="1" x14ac:dyDescent="0.4">
      <c r="A115" s="306">
        <v>113</v>
      </c>
      <c r="B115" s="64" t="s">
        <v>622</v>
      </c>
      <c r="C115" s="82" t="s">
        <v>199</v>
      </c>
      <c r="D115" s="82" t="s">
        <v>120</v>
      </c>
      <c r="E115" s="83" t="s">
        <v>604</v>
      </c>
      <c r="F115" s="84" t="s">
        <v>605</v>
      </c>
      <c r="G115" s="85" t="s">
        <v>606</v>
      </c>
      <c r="H115" s="293" t="s">
        <v>27</v>
      </c>
      <c r="I115" s="84">
        <v>248</v>
      </c>
      <c r="J115" s="84">
        <v>2025</v>
      </c>
      <c r="K115" s="38">
        <v>990</v>
      </c>
      <c r="L115" s="93">
        <v>0.74</v>
      </c>
      <c r="M115" s="90">
        <v>8</v>
      </c>
      <c r="N115" s="88">
        <v>2000</v>
      </c>
      <c r="O115" s="82" t="s">
        <v>607</v>
      </c>
      <c r="P115" s="87" t="s">
        <v>126</v>
      </c>
      <c r="Q115" s="90" t="s">
        <v>217</v>
      </c>
      <c r="R115" s="190" t="s">
        <v>620</v>
      </c>
      <c r="S115" s="207" t="s">
        <v>623</v>
      </c>
      <c r="T115" s="43"/>
      <c r="U115" s="44">
        <v>0</v>
      </c>
      <c r="V115" s="44">
        <f>Лист1!$K115*Лист1!$U115</f>
        <v>0</v>
      </c>
      <c r="W115" s="346">
        <v>9785605387107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</row>
    <row r="116" spans="1:200" s="8" customFormat="1" ht="81.599999999999994" customHeight="1" x14ac:dyDescent="0.4">
      <c r="A116" s="307">
        <v>114</v>
      </c>
      <c r="B116" s="126" t="s">
        <v>574</v>
      </c>
      <c r="C116" s="122" t="s">
        <v>252</v>
      </c>
      <c r="D116" s="122" t="s">
        <v>542</v>
      </c>
      <c r="E116" s="127" t="s">
        <v>110</v>
      </c>
      <c r="F116" s="121" t="s">
        <v>64</v>
      </c>
      <c r="G116" s="118" t="s">
        <v>533</v>
      </c>
      <c r="H116" s="119" t="s">
        <v>27</v>
      </c>
      <c r="I116" s="121">
        <v>48</v>
      </c>
      <c r="J116" s="121">
        <v>2019</v>
      </c>
      <c r="K116" s="111">
        <v>450</v>
      </c>
      <c r="L116" s="112">
        <v>0.27</v>
      </c>
      <c r="M116" s="104">
        <v>20</v>
      </c>
      <c r="N116" s="128">
        <v>2000</v>
      </c>
      <c r="O116" s="122" t="s">
        <v>68</v>
      </c>
      <c r="P116" s="101" t="s">
        <v>127</v>
      </c>
      <c r="Q116" s="104" t="s">
        <v>132</v>
      </c>
      <c r="R116" s="113" t="s">
        <v>151</v>
      </c>
      <c r="S116" s="114" t="s">
        <v>345</v>
      </c>
      <c r="T116" s="115" t="s">
        <v>454</v>
      </c>
      <c r="U116" s="108">
        <v>0</v>
      </c>
      <c r="V116" s="108">
        <f>Лист1!$K116*Лист1!$U116</f>
        <v>0</v>
      </c>
      <c r="W116" s="342">
        <v>9785990937345</v>
      </c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</row>
    <row r="117" spans="1:200" s="204" customFormat="1" ht="81.599999999999994" customHeight="1" x14ac:dyDescent="0.4">
      <c r="A117" s="306">
        <v>115</v>
      </c>
      <c r="B117" s="65" t="s">
        <v>550</v>
      </c>
      <c r="C117" s="296" t="s">
        <v>243</v>
      </c>
      <c r="D117" s="296" t="s">
        <v>543</v>
      </c>
      <c r="E117" s="297" t="s">
        <v>544</v>
      </c>
      <c r="F117" s="248" t="s">
        <v>73</v>
      </c>
      <c r="G117" s="249" t="s">
        <v>521</v>
      </c>
      <c r="H117" s="250" t="s">
        <v>27</v>
      </c>
      <c r="I117" s="248">
        <v>192</v>
      </c>
      <c r="J117" s="248">
        <v>2025</v>
      </c>
      <c r="K117" s="251">
        <v>880</v>
      </c>
      <c r="L117" s="299">
        <v>0.52</v>
      </c>
      <c r="M117" s="205">
        <v>8</v>
      </c>
      <c r="N117" s="298">
        <v>2000</v>
      </c>
      <c r="O117" s="296" t="s">
        <v>545</v>
      </c>
      <c r="P117" s="205" t="s">
        <v>127</v>
      </c>
      <c r="Q117" s="198" t="s">
        <v>132</v>
      </c>
      <c r="R117" s="301" t="s">
        <v>184</v>
      </c>
      <c r="S117" s="207" t="s">
        <v>639</v>
      </c>
      <c r="T117" s="43" t="s">
        <v>658</v>
      </c>
      <c r="U117" s="227">
        <v>0</v>
      </c>
      <c r="V117" s="227">
        <f>Лист1!$K117*Лист1!$U117</f>
        <v>0</v>
      </c>
      <c r="W117" s="343">
        <v>9785605321781</v>
      </c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203"/>
      <c r="BH117" s="203"/>
      <c r="BI117" s="203"/>
      <c r="BJ117" s="203"/>
      <c r="BK117" s="203"/>
      <c r="BL117" s="203"/>
      <c r="BM117" s="203"/>
      <c r="BN117" s="203"/>
      <c r="BO117" s="203"/>
      <c r="BP117" s="203"/>
      <c r="BQ117" s="203"/>
      <c r="BR117" s="203"/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203"/>
      <c r="CP117" s="203"/>
      <c r="CQ117" s="203"/>
      <c r="CR117" s="203"/>
      <c r="CS117" s="203"/>
      <c r="CT117" s="203"/>
      <c r="CU117" s="203"/>
      <c r="CV117" s="203"/>
      <c r="CW117" s="203"/>
      <c r="CX117" s="203"/>
      <c r="CY117" s="203"/>
      <c r="CZ117" s="203"/>
      <c r="DA117" s="203"/>
      <c r="DB117" s="203"/>
      <c r="DC117" s="203"/>
      <c r="DD117" s="203"/>
      <c r="DE117" s="203"/>
      <c r="DF117" s="203"/>
      <c r="DG117" s="203"/>
      <c r="DH117" s="203"/>
      <c r="DI117" s="203"/>
      <c r="DJ117" s="203"/>
      <c r="DK117" s="203"/>
      <c r="DL117" s="203"/>
      <c r="DM117" s="203"/>
      <c r="DN117" s="203"/>
      <c r="DO117" s="203"/>
      <c r="DP117" s="203"/>
      <c r="DQ117" s="203"/>
      <c r="DR117" s="203"/>
      <c r="DS117" s="203"/>
      <c r="DT117" s="203"/>
      <c r="DU117" s="203"/>
      <c r="DV117" s="203"/>
      <c r="DW117" s="203"/>
      <c r="DX117" s="203"/>
      <c r="DY117" s="203"/>
      <c r="DZ117" s="203"/>
      <c r="EA117" s="203"/>
      <c r="EB117" s="203"/>
      <c r="EC117" s="203"/>
      <c r="ED117" s="203"/>
      <c r="EE117" s="203"/>
      <c r="EF117" s="203"/>
      <c r="EG117" s="203"/>
      <c r="EH117" s="203"/>
      <c r="EI117" s="203"/>
      <c r="EJ117" s="203"/>
      <c r="EK117" s="203"/>
      <c r="EL117" s="203"/>
      <c r="EM117" s="203"/>
      <c r="EN117" s="203"/>
      <c r="EO117" s="203"/>
      <c r="EP117" s="203"/>
      <c r="EQ117" s="203"/>
      <c r="ER117" s="203"/>
      <c r="ES117" s="203"/>
      <c r="ET117" s="203"/>
      <c r="EU117" s="203"/>
      <c r="EV117" s="203"/>
      <c r="EW117" s="203"/>
      <c r="EX117" s="203"/>
      <c r="EY117" s="203"/>
      <c r="EZ117" s="203"/>
      <c r="FA117" s="203"/>
      <c r="FB117" s="203"/>
      <c r="FC117" s="203"/>
      <c r="FD117" s="203"/>
      <c r="FE117" s="203"/>
      <c r="FF117" s="203"/>
      <c r="FG117" s="203"/>
      <c r="FH117" s="203"/>
      <c r="FI117" s="203"/>
      <c r="FJ117" s="203"/>
      <c r="FK117" s="203"/>
      <c r="FL117" s="203"/>
      <c r="FM117" s="203"/>
      <c r="FN117" s="203"/>
      <c r="FO117" s="203"/>
      <c r="FP117" s="203"/>
      <c r="FQ117" s="203"/>
      <c r="FR117" s="203"/>
      <c r="FS117" s="203"/>
      <c r="FT117" s="203"/>
      <c r="FU117" s="203"/>
      <c r="FV117" s="203"/>
      <c r="FW117" s="203"/>
      <c r="FX117" s="203"/>
      <c r="FY117" s="203"/>
      <c r="FZ117" s="203"/>
      <c r="GA117" s="203"/>
      <c r="GB117" s="203"/>
      <c r="GC117" s="203"/>
      <c r="GD117" s="203"/>
      <c r="GE117" s="203"/>
      <c r="GF117" s="203"/>
      <c r="GG117" s="203"/>
      <c r="GH117" s="203"/>
      <c r="GI117" s="203"/>
      <c r="GJ117" s="203"/>
      <c r="GK117" s="203"/>
      <c r="GL117" s="203"/>
      <c r="GM117" s="203"/>
      <c r="GN117" s="203"/>
      <c r="GO117" s="203"/>
      <c r="GP117" s="203"/>
      <c r="GQ117" s="203"/>
      <c r="GR117" s="203"/>
    </row>
    <row r="118" spans="1:200" s="8" customFormat="1" ht="81.599999999999994" customHeight="1" x14ac:dyDescent="0.4">
      <c r="A118" s="307">
        <v>116</v>
      </c>
      <c r="B118" s="126" t="s">
        <v>382</v>
      </c>
      <c r="C118" s="122" t="s">
        <v>251</v>
      </c>
      <c r="D118" s="122" t="s">
        <v>120</v>
      </c>
      <c r="E118" s="127" t="s">
        <v>270</v>
      </c>
      <c r="F118" s="121" t="s">
        <v>35</v>
      </c>
      <c r="G118" s="109" t="s">
        <v>524</v>
      </c>
      <c r="H118" s="100" t="s">
        <v>27</v>
      </c>
      <c r="I118" s="121">
        <v>304</v>
      </c>
      <c r="J118" s="121">
        <v>2023</v>
      </c>
      <c r="K118" s="111">
        <v>880</v>
      </c>
      <c r="L118" s="112">
        <v>0.46500000000000002</v>
      </c>
      <c r="M118" s="101">
        <v>7</v>
      </c>
      <c r="N118" s="128">
        <v>1500</v>
      </c>
      <c r="O118" s="121" t="s">
        <v>271</v>
      </c>
      <c r="P118" s="103" t="s">
        <v>126</v>
      </c>
      <c r="Q118" s="104" t="s">
        <v>132</v>
      </c>
      <c r="R118" s="116" t="s">
        <v>138</v>
      </c>
      <c r="S118" s="106" t="s">
        <v>293</v>
      </c>
      <c r="T118" s="107"/>
      <c r="U118" s="108">
        <v>0</v>
      </c>
      <c r="V118" s="108">
        <f>Лист1!$K118*Лист1!$U118</f>
        <v>0</v>
      </c>
      <c r="W118" s="342">
        <v>9785605049319</v>
      </c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</row>
    <row r="119" spans="1:200" s="8" customFormat="1" ht="81.599999999999994" customHeight="1" x14ac:dyDescent="0.4">
      <c r="A119" s="302">
        <v>117</v>
      </c>
      <c r="B119" s="64" t="s">
        <v>682</v>
      </c>
      <c r="C119" s="303" t="s">
        <v>683</v>
      </c>
      <c r="D119" s="82" t="s">
        <v>684</v>
      </c>
      <c r="E119" s="83" t="s">
        <v>685</v>
      </c>
      <c r="F119" s="84" t="s">
        <v>64</v>
      </c>
      <c r="G119" s="85" t="s">
        <v>533</v>
      </c>
      <c r="H119" s="86" t="s">
        <v>27</v>
      </c>
      <c r="I119" s="84">
        <v>48</v>
      </c>
      <c r="J119" s="84">
        <v>2026</v>
      </c>
      <c r="K119" s="260">
        <v>550</v>
      </c>
      <c r="L119" s="93"/>
      <c r="M119" s="87"/>
      <c r="N119" s="88">
        <v>2000</v>
      </c>
      <c r="O119" s="84" t="s">
        <v>686</v>
      </c>
      <c r="P119" s="89" t="s">
        <v>128</v>
      </c>
      <c r="Q119" s="90" t="s">
        <v>132</v>
      </c>
      <c r="R119" s="190" t="s">
        <v>151</v>
      </c>
      <c r="S119" s="154" t="s">
        <v>687</v>
      </c>
      <c r="T119" s="42"/>
      <c r="U119" s="44">
        <v>0</v>
      </c>
      <c r="V119" s="108">
        <f>Лист1!$K119*Лист1!$U119</f>
        <v>0</v>
      </c>
      <c r="W119" s="346">
        <v>9785605585923</v>
      </c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</row>
    <row r="120" spans="1:200" s="156" customFormat="1" ht="81.599999999999994" customHeight="1" x14ac:dyDescent="0.4">
      <c r="A120" s="307">
        <v>118</v>
      </c>
      <c r="B120" s="271" t="s">
        <v>563</v>
      </c>
      <c r="C120" s="272" t="s">
        <v>423</v>
      </c>
      <c r="D120" s="273" t="s">
        <v>424</v>
      </c>
      <c r="E120" s="274" t="s">
        <v>422</v>
      </c>
      <c r="F120" s="275" t="s">
        <v>215</v>
      </c>
      <c r="G120" s="276" t="s">
        <v>521</v>
      </c>
      <c r="H120" s="277" t="s">
        <v>27</v>
      </c>
      <c r="I120" s="275">
        <v>216</v>
      </c>
      <c r="J120" s="275">
        <v>2025</v>
      </c>
      <c r="K120" s="278">
        <v>825</v>
      </c>
      <c r="L120" s="279">
        <v>0.46300000000000002</v>
      </c>
      <c r="M120" s="279">
        <v>10</v>
      </c>
      <c r="N120" s="280">
        <v>2000</v>
      </c>
      <c r="O120" s="275" t="s">
        <v>429</v>
      </c>
      <c r="P120" s="281" t="s">
        <v>126</v>
      </c>
      <c r="Q120" s="282" t="s">
        <v>132</v>
      </c>
      <c r="R120" s="283" t="s">
        <v>150</v>
      </c>
      <c r="S120" s="178" t="s">
        <v>562</v>
      </c>
      <c r="T120" s="284" t="s">
        <v>466</v>
      </c>
      <c r="U120" s="285">
        <v>0</v>
      </c>
      <c r="V120" s="108">
        <f>Лист1!$K120*Лист1!$U120</f>
        <v>0</v>
      </c>
      <c r="W120" s="347">
        <v>9785605321705</v>
      </c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  <c r="CW120" s="155"/>
      <c r="CX120" s="155"/>
      <c r="CY120" s="155"/>
      <c r="CZ120" s="155"/>
      <c r="DA120" s="155"/>
      <c r="DB120" s="155"/>
      <c r="DC120" s="155"/>
      <c r="DD120" s="155"/>
      <c r="DE120" s="155"/>
      <c r="DF120" s="155"/>
      <c r="DG120" s="155"/>
      <c r="DH120" s="155"/>
      <c r="DI120" s="155"/>
      <c r="DJ120" s="155"/>
      <c r="DK120" s="155"/>
      <c r="DL120" s="155"/>
      <c r="DM120" s="155"/>
      <c r="DN120" s="155"/>
      <c r="DO120" s="155"/>
      <c r="DP120" s="155"/>
      <c r="DQ120" s="155"/>
      <c r="DR120" s="155"/>
      <c r="DS120" s="155"/>
      <c r="DT120" s="155"/>
      <c r="DU120" s="155"/>
      <c r="DV120" s="155"/>
      <c r="DW120" s="155"/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  <c r="FS120" s="155"/>
      <c r="FT120" s="155"/>
      <c r="FU120" s="155"/>
      <c r="FV120" s="155"/>
      <c r="FW120" s="155"/>
      <c r="FX120" s="155"/>
      <c r="FY120" s="155"/>
      <c r="FZ120" s="155"/>
      <c r="GA120" s="155"/>
      <c r="GB120" s="155"/>
      <c r="GC120" s="155"/>
      <c r="GD120" s="155"/>
      <c r="GE120" s="155"/>
      <c r="GF120" s="155"/>
      <c r="GG120" s="155"/>
      <c r="GH120" s="155"/>
      <c r="GI120" s="155"/>
      <c r="GJ120" s="155"/>
      <c r="GK120" s="155"/>
      <c r="GL120" s="155"/>
      <c r="GM120" s="155"/>
      <c r="GN120" s="155"/>
      <c r="GO120" s="155"/>
      <c r="GP120" s="155"/>
      <c r="GQ120" s="155"/>
      <c r="GR120" s="155"/>
    </row>
    <row r="121" spans="1:200" ht="28.2" customHeight="1" x14ac:dyDescent="0.4">
      <c r="A121" s="304"/>
      <c r="B121" s="215"/>
      <c r="C121" s="216"/>
      <c r="D121" s="216"/>
      <c r="E121" s="217"/>
      <c r="F121" s="218"/>
      <c r="G121" s="219"/>
      <c r="H121" s="219"/>
      <c r="I121" s="218"/>
      <c r="J121" s="220"/>
      <c r="K121" s="214"/>
      <c r="L121" s="221"/>
      <c r="M121" s="221"/>
      <c r="N121" s="222"/>
      <c r="O121" s="218"/>
      <c r="P121" s="221"/>
      <c r="Q121" s="221"/>
      <c r="R121" s="222"/>
      <c r="S121" s="222"/>
      <c r="T121" s="223" t="s">
        <v>534</v>
      </c>
      <c r="U121" s="224">
        <f>SUBTOTAL(109,U2:U120)</f>
        <v>0</v>
      </c>
      <c r="V121" s="224" t="e">
        <f>SUBTOTAL(109,V2:V120)</f>
        <v>#REF!</v>
      </c>
      <c r="W121" s="348"/>
    </row>
  </sheetData>
  <hyperlinks>
    <hyperlink ref="S98" r:id="rId1"/>
    <hyperlink ref="S8" r:id="rId2"/>
    <hyperlink ref="S102" r:id="rId3"/>
    <hyperlink ref="S17" r:id="rId4"/>
    <hyperlink ref="S85" r:id="rId5"/>
    <hyperlink ref="S118" r:id="rId6"/>
    <hyperlink ref="S91" r:id="rId7"/>
    <hyperlink ref="S28" r:id="rId8"/>
    <hyperlink ref="S5" r:id="rId9"/>
    <hyperlink ref="S47" r:id="rId10"/>
    <hyperlink ref="S4" r:id="rId11"/>
    <hyperlink ref="S73" r:id="rId12"/>
    <hyperlink ref="S67" r:id="rId13"/>
    <hyperlink ref="S20" r:id="rId14"/>
    <hyperlink ref="S54" r:id="rId15"/>
    <hyperlink ref="S94" r:id="rId16"/>
    <hyperlink ref="S111" r:id="rId17"/>
    <hyperlink ref="S13" r:id="rId18"/>
    <hyperlink ref="S3" r:id="rId19"/>
    <hyperlink ref="S27" r:id="rId20"/>
    <hyperlink ref="S51" r:id="rId21"/>
    <hyperlink ref="S25" r:id="rId22"/>
    <hyperlink ref="S61" r:id="rId23"/>
    <hyperlink ref="S12" r:id="rId24"/>
    <hyperlink ref="S26" r:id="rId25"/>
    <hyperlink ref="S46" r:id="rId26"/>
    <hyperlink ref="S74" r:id="rId27"/>
    <hyperlink ref="S84" r:id="rId28"/>
    <hyperlink ref="S82" r:id="rId29"/>
    <hyperlink ref="S19" r:id="rId30"/>
    <hyperlink ref="S75" r:id="rId31"/>
    <hyperlink ref="S93" r:id="rId32"/>
    <hyperlink ref="S14" r:id="rId33"/>
    <hyperlink ref="S35" r:id="rId34"/>
    <hyperlink ref="S77" r:id="rId35"/>
    <hyperlink ref="S105" r:id="rId36"/>
    <hyperlink ref="S24" r:id="rId37"/>
    <hyperlink ref="S6" r:id="rId38"/>
    <hyperlink ref="S90" r:id="rId39"/>
    <hyperlink ref="S15" r:id="rId40"/>
    <hyperlink ref="S21" r:id="rId41"/>
    <hyperlink ref="S103" r:id="rId42"/>
    <hyperlink ref="S99" r:id="rId43"/>
    <hyperlink ref="S49" r:id="rId44"/>
    <hyperlink ref="S11" r:id="rId45"/>
    <hyperlink ref="S109" r:id="rId46"/>
    <hyperlink ref="S72" r:id="rId47"/>
    <hyperlink ref="S101" r:id="rId48"/>
    <hyperlink ref="S7" r:id="rId49"/>
    <hyperlink ref="S39" r:id="rId50"/>
    <hyperlink ref="S38" r:id="rId51"/>
    <hyperlink ref="S108" r:id="rId52"/>
    <hyperlink ref="S87" r:id="rId53"/>
    <hyperlink ref="S79" r:id="rId54"/>
    <hyperlink ref="S63" r:id="rId55"/>
    <hyperlink ref="S107" r:id="rId56"/>
    <hyperlink ref="S116" r:id="rId57"/>
    <hyperlink ref="S30" r:id="rId58"/>
    <hyperlink ref="S31" r:id="rId59"/>
    <hyperlink ref="S114" r:id="rId60"/>
    <hyperlink ref="S80" r:id="rId61"/>
    <hyperlink ref="S106" r:id="rId62"/>
    <hyperlink ref="S60" r:id="rId63"/>
    <hyperlink ref="S55" r:id="rId64"/>
    <hyperlink ref="S48" r:id="rId65"/>
    <hyperlink ref="S92" r:id="rId66"/>
    <hyperlink ref="S70" r:id="rId67"/>
    <hyperlink ref="S57" r:id="rId68"/>
    <hyperlink ref="S37" r:id="rId69"/>
    <hyperlink ref="S100" r:id="rId70"/>
    <hyperlink ref="S40" r:id="rId71"/>
    <hyperlink ref="S10" r:id="rId72"/>
    <hyperlink ref="S64" r:id="rId73"/>
    <hyperlink ref="S76" r:id="rId74"/>
    <hyperlink ref="S89" r:id="rId75"/>
    <hyperlink ref="S96" r:id="rId76"/>
    <hyperlink ref="S104" r:id="rId77"/>
    <hyperlink ref="S16" r:id="rId78"/>
    <hyperlink ref="S45" r:id="rId79"/>
    <hyperlink ref="S110" r:id="rId80"/>
    <hyperlink ref="S9" r:id="rId81"/>
    <hyperlink ref="S69" r:id="rId82"/>
    <hyperlink ref="S65" r:id="rId83"/>
    <hyperlink ref="S41" r:id="rId84"/>
    <hyperlink ref="S56" r:id="rId85"/>
    <hyperlink ref="S113" r:id="rId86"/>
    <hyperlink ref="S23" r:id="rId87"/>
    <hyperlink ref="S29" r:id="rId88"/>
    <hyperlink ref="S58" r:id="rId89"/>
    <hyperlink ref="S120" r:id="rId90"/>
    <hyperlink ref="S68" r:id="rId91"/>
    <hyperlink ref="S83" r:id="rId92"/>
    <hyperlink ref="S22" r:id="rId93"/>
    <hyperlink ref="S50" r:id="rId94"/>
    <hyperlink ref="S36" r:id="rId95"/>
    <hyperlink ref="S52" r:id="rId96"/>
    <hyperlink ref="S97" r:id="rId97"/>
    <hyperlink ref="S32" r:id="rId98"/>
    <hyperlink ref="S78" r:id="rId99"/>
    <hyperlink ref="S117" r:id="rId100"/>
    <hyperlink ref="S42" r:id="rId101"/>
    <hyperlink ref="S53" r:id="rId102"/>
    <hyperlink ref="S18" r:id="rId103"/>
    <hyperlink ref="S86" r:id="rId104"/>
    <hyperlink ref="S88" r:id="rId105"/>
    <hyperlink ref="S81" r:id="rId106"/>
    <hyperlink ref="S71" r:id="rId107"/>
    <hyperlink ref="S115" r:id="rId108"/>
    <hyperlink ref="S95" r:id="rId109"/>
    <hyperlink ref="S33" r:id="rId110"/>
    <hyperlink ref="S44" r:id="rId111"/>
    <hyperlink ref="S43" r:id="rId112"/>
    <hyperlink ref="S59" r:id="rId113"/>
    <hyperlink ref="S66" r:id="rId114"/>
    <hyperlink ref="S112" r:id="rId115"/>
    <hyperlink ref="S119" r:id="rId116"/>
  </hyperlinks>
  <pageMargins left="0.31496062992125984" right="0.11811023622047245" top="0.15748031496062992" bottom="0.35433070866141736" header="0.31496062992125984" footer="0.31496062992125984"/>
  <pageSetup paperSize="9" scale="45" orientation="landscape" r:id="rId117"/>
  <tableParts count="1">
    <tablePart r:id="rId1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Albina</cp:lastModifiedBy>
  <cp:lastPrinted>2026-01-15T13:03:57Z</cp:lastPrinted>
  <dcterms:created xsi:type="dcterms:W3CDTF">2021-01-11T11:50:26Z</dcterms:created>
  <dcterms:modified xsi:type="dcterms:W3CDTF">2026-04-09T15:10:41Z</dcterms:modified>
</cp:coreProperties>
</file>