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5" yWindow="165" windowWidth="19320" windowHeight="4905" tabRatio="260"/>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'Прайс-лист'!$A$17:$BN$299</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AO299" i="1" l="1"/>
  <c r="BJ299" i="1" s="1"/>
  <c r="AO298" i="1"/>
  <c r="BI298" i="1" s="1"/>
  <c r="AO295" i="1"/>
  <c r="BJ295" i="1" s="1"/>
  <c r="AO285" i="1"/>
  <c r="BJ285" i="1" s="1"/>
  <c r="AO275" i="1"/>
  <c r="BJ275" i="1" s="1"/>
  <c r="AO257" i="1"/>
  <c r="BI257" i="1" s="1"/>
  <c r="AO256" i="1"/>
  <c r="BJ256" i="1" s="1"/>
  <c r="AO253" i="1"/>
  <c r="BJ253" i="1" s="1"/>
  <c r="AO249" i="1"/>
  <c r="BJ249" i="1" s="1"/>
  <c r="AO232" i="1"/>
  <c r="BI232" i="1" s="1"/>
  <c r="AO231" i="1"/>
  <c r="BJ231" i="1" s="1"/>
  <c r="AO224" i="1"/>
  <c r="BJ224" i="1" s="1"/>
  <c r="AO223" i="1"/>
  <c r="BJ223" i="1" s="1"/>
  <c r="AO210" i="1"/>
  <c r="BI210" i="1" s="1"/>
  <c r="AO209" i="1"/>
  <c r="BJ209" i="1" s="1"/>
  <c r="AO206" i="1"/>
  <c r="BJ206" i="1" s="1"/>
  <c r="AO185" i="1"/>
  <c r="BJ185" i="1" s="1"/>
  <c r="AO182" i="1"/>
  <c r="BI182" i="1" s="1"/>
  <c r="AO176" i="1"/>
  <c r="BJ176" i="1" s="1"/>
  <c r="AO174" i="1"/>
  <c r="BJ174" i="1" s="1"/>
  <c r="AO173" i="1"/>
  <c r="BJ173" i="1" s="1"/>
  <c r="AO172" i="1"/>
  <c r="BI172" i="1" s="1"/>
  <c r="AO171" i="1"/>
  <c r="BJ171" i="1" s="1"/>
  <c r="AO169" i="1"/>
  <c r="BJ169" i="1" s="1"/>
  <c r="AO163" i="1"/>
  <c r="BJ163" i="1" s="1"/>
  <c r="AO162" i="1"/>
  <c r="BI162" i="1" s="1"/>
  <c r="AO160" i="1"/>
  <c r="BJ160" i="1" s="1"/>
  <c r="AO151" i="1"/>
  <c r="BJ151" i="1" s="1"/>
  <c r="AO141" i="1"/>
  <c r="BJ141" i="1" s="1"/>
  <c r="AO139" i="1"/>
  <c r="BI139" i="1" s="1"/>
  <c r="AO123" i="1"/>
  <c r="BJ123" i="1" s="1"/>
  <c r="AO119" i="1"/>
  <c r="BJ119" i="1" s="1"/>
  <c r="AO106" i="1"/>
  <c r="BJ106" i="1" s="1"/>
  <c r="AO99" i="1"/>
  <c r="BI99" i="1" s="1"/>
  <c r="AO91" i="1"/>
  <c r="BJ91" i="1" s="1"/>
  <c r="AO89" i="1"/>
  <c r="BJ89" i="1" s="1"/>
  <c r="AO86" i="1"/>
  <c r="BJ86" i="1" s="1"/>
  <c r="AO79" i="1"/>
  <c r="BI79" i="1" s="1"/>
  <c r="AO53" i="1"/>
  <c r="BJ53" i="1" s="1"/>
  <c r="AO50" i="1"/>
  <c r="BJ50" i="1" s="1"/>
  <c r="BI53" i="1" l="1"/>
  <c r="BI171" i="1"/>
  <c r="BI123" i="1"/>
  <c r="BI275" i="1"/>
  <c r="BI160" i="1"/>
  <c r="BI249" i="1"/>
  <c r="BI91" i="1"/>
  <c r="BI299" i="1"/>
  <c r="BJ79" i="1"/>
  <c r="BJ99" i="1"/>
  <c r="BJ139" i="1"/>
  <c r="BJ162" i="1"/>
  <c r="BJ172" i="1"/>
  <c r="BJ182" i="1"/>
  <c r="BJ210" i="1"/>
  <c r="BJ232" i="1"/>
  <c r="BJ257" i="1"/>
  <c r="BJ298" i="1"/>
  <c r="BI176" i="1"/>
  <c r="BI209" i="1"/>
  <c r="BI231" i="1"/>
  <c r="BI256" i="1"/>
  <c r="BI295" i="1"/>
  <c r="BI86" i="1"/>
  <c r="BI106" i="1"/>
  <c r="BI141" i="1"/>
  <c r="BI163" i="1"/>
  <c r="BI173" i="1"/>
  <c r="BI185" i="1"/>
  <c r="BI223" i="1"/>
  <c r="BI50" i="1"/>
  <c r="BI89" i="1"/>
  <c r="BI119" i="1"/>
  <c r="BI151" i="1"/>
  <c r="BI169" i="1"/>
  <c r="BI174" i="1"/>
  <c r="BI206" i="1"/>
  <c r="BI224" i="1"/>
  <c r="BI253" i="1"/>
  <c r="BI285" i="1"/>
  <c r="AO294" i="1"/>
  <c r="BJ294" i="1" s="1"/>
  <c r="AO293" i="1"/>
  <c r="BI293" i="1" s="1"/>
  <c r="AO292" i="1"/>
  <c r="BJ292" i="1" s="1"/>
  <c r="AO290" i="1"/>
  <c r="BJ290" i="1" s="1"/>
  <c r="AO289" i="1"/>
  <c r="BJ289" i="1" s="1"/>
  <c r="AO287" i="1"/>
  <c r="BI287" i="1" s="1"/>
  <c r="AO286" i="1"/>
  <c r="BJ286" i="1" s="1"/>
  <c r="AO277" i="1"/>
  <c r="BJ277" i="1" s="1"/>
  <c r="AO276" i="1"/>
  <c r="BJ276" i="1" s="1"/>
  <c r="AO272" i="1"/>
  <c r="BI272" i="1" s="1"/>
  <c r="AO264" i="1"/>
  <c r="BJ264" i="1" s="1"/>
  <c r="AO254" i="1"/>
  <c r="BJ254" i="1" s="1"/>
  <c r="AO243" i="1"/>
  <c r="BJ243" i="1" s="1"/>
  <c r="AO239" i="1"/>
  <c r="BI239" i="1" s="1"/>
  <c r="AO238" i="1"/>
  <c r="BJ238" i="1" s="1"/>
  <c r="AO237" i="1"/>
  <c r="BJ237" i="1" s="1"/>
  <c r="AO230" i="1"/>
  <c r="BJ230" i="1" s="1"/>
  <c r="AO227" i="1"/>
  <c r="BI227" i="1" s="1"/>
  <c r="AO221" i="1"/>
  <c r="BJ221" i="1" s="1"/>
  <c r="AO202" i="1"/>
  <c r="BJ202" i="1" s="1"/>
  <c r="AO200" i="1"/>
  <c r="BJ200" i="1" s="1"/>
  <c r="AO186" i="1"/>
  <c r="BI186" i="1" s="1"/>
  <c r="AO178" i="1"/>
  <c r="BJ178" i="1" s="1"/>
  <c r="AO167" i="1"/>
  <c r="BJ167" i="1" s="1"/>
  <c r="AO166" i="1"/>
  <c r="BJ166" i="1" s="1"/>
  <c r="AO164" i="1"/>
  <c r="BI164" i="1" s="1"/>
  <c r="AO159" i="1"/>
  <c r="BJ159" i="1" s="1"/>
  <c r="AO158" i="1"/>
  <c r="BJ158" i="1" s="1"/>
  <c r="AO157" i="1"/>
  <c r="BJ157" i="1" s="1"/>
  <c r="AO153" i="1"/>
  <c r="BI153" i="1" s="1"/>
  <c r="AO152" i="1"/>
  <c r="BJ152" i="1" s="1"/>
  <c r="AO146" i="1"/>
  <c r="BJ146" i="1" s="1"/>
  <c r="AO145" i="1"/>
  <c r="BJ145" i="1" s="1"/>
  <c r="AO144" i="1"/>
  <c r="BI144" i="1" s="1"/>
  <c r="AO143" i="1"/>
  <c r="BJ143" i="1" s="1"/>
  <c r="AO138" i="1"/>
  <c r="BJ138" i="1" s="1"/>
  <c r="AO134" i="1"/>
  <c r="BJ134" i="1" s="1"/>
  <c r="AO128" i="1"/>
  <c r="BI128" i="1" s="1"/>
  <c r="AO127" i="1"/>
  <c r="BJ127" i="1" s="1"/>
  <c r="AO131" i="1"/>
  <c r="BJ131" i="1" s="1"/>
  <c r="AO124" i="1"/>
  <c r="BJ124" i="1" s="1"/>
  <c r="AO118" i="1"/>
  <c r="BI118" i="1" s="1"/>
  <c r="AO117" i="1"/>
  <c r="BJ117" i="1" s="1"/>
  <c r="AO115" i="1"/>
  <c r="BJ115" i="1" s="1"/>
  <c r="AO112" i="1"/>
  <c r="BJ112" i="1" s="1"/>
  <c r="AO110" i="1"/>
  <c r="BJ110" i="1" s="1"/>
  <c r="AO108" i="1"/>
  <c r="BJ108" i="1" s="1"/>
  <c r="AO107" i="1"/>
  <c r="BJ107" i="1" s="1"/>
  <c r="AO103" i="1"/>
  <c r="BJ103" i="1" s="1"/>
  <c r="AO92" i="1"/>
  <c r="BI92" i="1" s="1"/>
  <c r="AO90" i="1"/>
  <c r="BJ90" i="1" s="1"/>
  <c r="AO84" i="1"/>
  <c r="BJ84" i="1" s="1"/>
  <c r="AO58" i="1"/>
  <c r="BJ58" i="1" s="1"/>
  <c r="AO52" i="1"/>
  <c r="BJ52" i="1" s="1"/>
  <c r="AO49" i="1"/>
  <c r="BJ49" i="1" s="1"/>
  <c r="AO43" i="1"/>
  <c r="BJ43" i="1" s="1"/>
  <c r="AO41" i="1"/>
  <c r="BJ41" i="1" s="1"/>
  <c r="AO40" i="1"/>
  <c r="BI40" i="1" s="1"/>
  <c r="AO39" i="1"/>
  <c r="BJ39" i="1" s="1"/>
  <c r="AO37" i="1"/>
  <c r="BJ37" i="1" s="1"/>
  <c r="AO31" i="1"/>
  <c r="BI31" i="1" s="1"/>
  <c r="AO28" i="1"/>
  <c r="BI28" i="1" s="1"/>
  <c r="BJ31" i="1" l="1"/>
  <c r="BI134" i="1"/>
  <c r="BJ153" i="1"/>
  <c r="BI157" i="1"/>
  <c r="BJ239" i="1"/>
  <c r="BJ40" i="1"/>
  <c r="BI52" i="1"/>
  <c r="BI108" i="1"/>
  <c r="BI238" i="1"/>
  <c r="BI243" i="1"/>
  <c r="BJ128" i="1"/>
  <c r="BI178" i="1"/>
  <c r="BI200" i="1"/>
  <c r="BJ287" i="1"/>
  <c r="BJ28" i="1"/>
  <c r="BI41" i="1"/>
  <c r="BI49" i="1"/>
  <c r="BI110" i="1"/>
  <c r="BI152" i="1"/>
  <c r="BI127" i="1"/>
  <c r="BJ186" i="1"/>
  <c r="BI286" i="1"/>
  <c r="BI289" i="1"/>
  <c r="BI39" i="1"/>
  <c r="BI90" i="1"/>
  <c r="BI103" i="1"/>
  <c r="BI112" i="1"/>
  <c r="BI117" i="1"/>
  <c r="BI124" i="1"/>
  <c r="BJ144" i="1"/>
  <c r="BI159" i="1"/>
  <c r="BI166" i="1"/>
  <c r="BJ227" i="1"/>
  <c r="BI264" i="1"/>
  <c r="BI276" i="1"/>
  <c r="BJ293" i="1"/>
  <c r="BJ92" i="1"/>
  <c r="BJ118" i="1"/>
  <c r="BI143" i="1"/>
  <c r="BI145" i="1"/>
  <c r="BJ164" i="1"/>
  <c r="BI221" i="1"/>
  <c r="BI230" i="1"/>
  <c r="BJ272" i="1"/>
  <c r="BI292" i="1"/>
  <c r="BI294" i="1"/>
  <c r="BI37" i="1"/>
  <c r="BI43" i="1"/>
  <c r="BI84" i="1"/>
  <c r="BI107" i="1"/>
  <c r="BI115" i="1"/>
  <c r="BI131" i="1"/>
  <c r="BI138" i="1"/>
  <c r="BI146" i="1"/>
  <c r="BI158" i="1"/>
  <c r="BI167" i="1"/>
  <c r="BI202" i="1"/>
  <c r="BI237" i="1"/>
  <c r="BI254" i="1"/>
  <c r="BI277" i="1"/>
  <c r="BI290" i="1"/>
  <c r="BI58" i="1"/>
  <c r="AO291" i="1"/>
  <c r="BJ291" i="1" s="1"/>
  <c r="AO288" i="1"/>
  <c r="BI288" i="1" s="1"/>
  <c r="AO262" i="1"/>
  <c r="BJ262" i="1" s="1"/>
  <c r="AO259" i="1"/>
  <c r="BJ259" i="1" s="1"/>
  <c r="AO255" i="1"/>
  <c r="BJ255" i="1" s="1"/>
  <c r="AO246" i="1"/>
  <c r="BI246" i="1" s="1"/>
  <c r="AO242" i="1"/>
  <c r="BJ242" i="1" s="1"/>
  <c r="AO236" i="1"/>
  <c r="BJ236" i="1" s="1"/>
  <c r="AO235" i="1"/>
  <c r="BJ235" i="1" s="1"/>
  <c r="AO233" i="1"/>
  <c r="BI233" i="1" s="1"/>
  <c r="AO222" i="1"/>
  <c r="BJ222" i="1" s="1"/>
  <c r="AO219" i="1"/>
  <c r="BJ219" i="1" s="1"/>
  <c r="AO218" i="1"/>
  <c r="BJ218" i="1" s="1"/>
  <c r="AO217" i="1"/>
  <c r="BI217" i="1" s="1"/>
  <c r="AO216" i="1"/>
  <c r="BJ216" i="1" s="1"/>
  <c r="AO207" i="1"/>
  <c r="BJ207" i="1" s="1"/>
  <c r="AO205" i="1"/>
  <c r="BJ205" i="1" s="1"/>
  <c r="AO203" i="1"/>
  <c r="BI203" i="1" s="1"/>
  <c r="AO184" i="1"/>
  <c r="BJ184" i="1" s="1"/>
  <c r="AO183" i="1"/>
  <c r="BJ183" i="1" s="1"/>
  <c r="AO181" i="1"/>
  <c r="BJ181" i="1" s="1"/>
  <c r="AO180" i="1"/>
  <c r="BI180" i="1" s="1"/>
  <c r="AO179" i="1"/>
  <c r="BI179" i="1" s="1"/>
  <c r="AO177" i="1"/>
  <c r="BJ177" i="1" s="1"/>
  <c r="AO161" i="1"/>
  <c r="BJ161" i="1" s="1"/>
  <c r="AO156" i="1"/>
  <c r="BI156" i="1" s="1"/>
  <c r="AO150" i="1"/>
  <c r="BJ150" i="1" s="1"/>
  <c r="AO147" i="1"/>
  <c r="BJ147" i="1" s="1"/>
  <c r="AO142" i="1"/>
  <c r="BJ142" i="1" s="1"/>
  <c r="AO137" i="1"/>
  <c r="BI137" i="1" s="1"/>
  <c r="AO132" i="1"/>
  <c r="BJ132" i="1" s="1"/>
  <c r="AO130" i="1"/>
  <c r="BJ130" i="1" s="1"/>
  <c r="AO129" i="1"/>
  <c r="BJ129" i="1" s="1"/>
  <c r="AO126" i="1"/>
  <c r="BI126" i="1" s="1"/>
  <c r="AO125" i="1"/>
  <c r="BJ125" i="1" s="1"/>
  <c r="AO122" i="1"/>
  <c r="BJ122" i="1" s="1"/>
  <c r="AO113" i="1"/>
  <c r="BJ113" i="1" s="1"/>
  <c r="AO109" i="1"/>
  <c r="BI109" i="1" s="1"/>
  <c r="AO105" i="1"/>
  <c r="BJ105" i="1" s="1"/>
  <c r="AO104" i="1"/>
  <c r="BJ104" i="1" s="1"/>
  <c r="AO102" i="1"/>
  <c r="BJ102" i="1" s="1"/>
  <c r="AO101" i="1"/>
  <c r="BI101" i="1" s="1"/>
  <c r="AO95" i="1"/>
  <c r="BJ95" i="1" s="1"/>
  <c r="AO93" i="1"/>
  <c r="BJ93" i="1" s="1"/>
  <c r="AO78" i="1"/>
  <c r="BJ78" i="1" s="1"/>
  <c r="AO57" i="1"/>
  <c r="BI57" i="1" s="1"/>
  <c r="AO56" i="1"/>
  <c r="BJ56" i="1" s="1"/>
  <c r="AO55" i="1"/>
  <c r="BJ55" i="1" s="1"/>
  <c r="AO48" i="1"/>
  <c r="BJ48" i="1" s="1"/>
  <c r="AO47" i="1"/>
  <c r="BI47" i="1" s="1"/>
  <c r="AO36" i="1"/>
  <c r="BJ36" i="1" s="1"/>
  <c r="AO32" i="1"/>
  <c r="BJ32" i="1" s="1"/>
  <c r="BJ179" i="1" l="1"/>
  <c r="BI216" i="1"/>
  <c r="BI36" i="1"/>
  <c r="BI125" i="1"/>
  <c r="BI218" i="1"/>
  <c r="BI56" i="1"/>
  <c r="BI184" i="1"/>
  <c r="BJ217" i="1"/>
  <c r="BI132" i="1"/>
  <c r="BJ246" i="1"/>
  <c r="BI95" i="1"/>
  <c r="BI150" i="1"/>
  <c r="BI105" i="1"/>
  <c r="BI242" i="1"/>
  <c r="BI255" i="1"/>
  <c r="BJ47" i="1"/>
  <c r="BJ57" i="1"/>
  <c r="BJ101" i="1"/>
  <c r="BJ109" i="1"/>
  <c r="BJ126" i="1"/>
  <c r="BJ137" i="1"/>
  <c r="BJ156" i="1"/>
  <c r="BJ180" i="1"/>
  <c r="BJ203" i="1"/>
  <c r="BI222" i="1"/>
  <c r="BI235" i="1"/>
  <c r="BJ288" i="1"/>
  <c r="BI48" i="1"/>
  <c r="BI78" i="1"/>
  <c r="BI102" i="1"/>
  <c r="BI113" i="1"/>
  <c r="BI129" i="1"/>
  <c r="BI142" i="1"/>
  <c r="BI161" i="1"/>
  <c r="BI181" i="1"/>
  <c r="BI205" i="1"/>
  <c r="BJ233" i="1"/>
  <c r="BI262" i="1"/>
  <c r="BI291" i="1"/>
  <c r="BI32" i="1"/>
  <c r="BI55" i="1"/>
  <c r="BI93" i="1"/>
  <c r="BI104" i="1"/>
  <c r="BI122" i="1"/>
  <c r="BI130" i="1"/>
  <c r="BI147" i="1"/>
  <c r="BI177" i="1"/>
  <c r="BI183" i="1"/>
  <c r="BI207" i="1"/>
  <c r="BI219" i="1"/>
  <c r="BI236" i="1"/>
  <c r="BI259" i="1"/>
  <c r="AO296" i="1"/>
  <c r="BJ296" i="1" s="1"/>
  <c r="AO284" i="1"/>
  <c r="BI284" i="1" s="1"/>
  <c r="AO278" i="1"/>
  <c r="BJ278" i="1" s="1"/>
  <c r="AO274" i="1"/>
  <c r="BJ274" i="1" s="1"/>
  <c r="AO273" i="1"/>
  <c r="BJ273" i="1" s="1"/>
  <c r="AO271" i="1"/>
  <c r="BI271" i="1" s="1"/>
  <c r="AO270" i="1"/>
  <c r="BJ270" i="1" s="1"/>
  <c r="AO269" i="1"/>
  <c r="BJ269" i="1" s="1"/>
  <c r="AO265" i="1"/>
  <c r="BJ265" i="1" s="1"/>
  <c r="AO263" i="1"/>
  <c r="BI263" i="1" s="1"/>
  <c r="AO258" i="1"/>
  <c r="BJ258" i="1" s="1"/>
  <c r="AO252" i="1"/>
  <c r="BJ252" i="1" s="1"/>
  <c r="AO241" i="1"/>
  <c r="BJ241" i="1" s="1"/>
  <c r="AO240" i="1"/>
  <c r="BI240" i="1" s="1"/>
  <c r="AO234" i="1"/>
  <c r="BI234" i="1" s="1"/>
  <c r="AO220" i="1"/>
  <c r="BJ220" i="1" s="1"/>
  <c r="AO214" i="1"/>
  <c r="BJ214" i="1" s="1"/>
  <c r="AO212" i="1"/>
  <c r="BI212" i="1" s="1"/>
  <c r="AO211" i="1"/>
  <c r="BJ211" i="1" s="1"/>
  <c r="AO197" i="1"/>
  <c r="BJ197" i="1" s="1"/>
  <c r="AO195" i="1"/>
  <c r="BJ195" i="1" s="1"/>
  <c r="AO194" i="1"/>
  <c r="BI194" i="1" s="1"/>
  <c r="AO189" i="1"/>
  <c r="BJ189" i="1" s="1"/>
  <c r="AO175" i="1"/>
  <c r="BJ175" i="1" s="1"/>
  <c r="AO168" i="1"/>
  <c r="BJ168" i="1" s="1"/>
  <c r="AO165" i="1"/>
  <c r="BI165" i="1" s="1"/>
  <c r="AO154" i="1"/>
  <c r="BJ154" i="1" s="1"/>
  <c r="AO149" i="1"/>
  <c r="BJ149" i="1" s="1"/>
  <c r="AO148" i="1"/>
  <c r="BJ148" i="1" s="1"/>
  <c r="AO136" i="1"/>
  <c r="BI136" i="1" s="1"/>
  <c r="AO121" i="1"/>
  <c r="BI121" i="1" s="1"/>
  <c r="AO114" i="1"/>
  <c r="BJ114" i="1" s="1"/>
  <c r="AO111" i="1"/>
  <c r="BJ111" i="1" s="1"/>
  <c r="AO100" i="1"/>
  <c r="BI100" i="1" s="1"/>
  <c r="AO98" i="1"/>
  <c r="BJ98" i="1" s="1"/>
  <c r="AO97" i="1"/>
  <c r="BJ97" i="1" s="1"/>
  <c r="AO94" i="1"/>
  <c r="BJ94" i="1" s="1"/>
  <c r="AO88" i="1"/>
  <c r="BI88" i="1" s="1"/>
  <c r="AO80" i="1"/>
  <c r="BJ80" i="1" s="1"/>
  <c r="AO51" i="1"/>
  <c r="BJ51" i="1" s="1"/>
  <c r="AO46" i="1"/>
  <c r="BJ46" i="1" s="1"/>
  <c r="AO42" i="1"/>
  <c r="BI42" i="1" s="1"/>
  <c r="AO34" i="1"/>
  <c r="BJ34" i="1" s="1"/>
  <c r="AO29" i="1"/>
  <c r="BJ29" i="1" s="1"/>
  <c r="AO27" i="1"/>
  <c r="BI27" i="1" s="1"/>
  <c r="AO26" i="1"/>
  <c r="BI26" i="1" s="1"/>
  <c r="AO25" i="1"/>
  <c r="BJ25" i="1" s="1"/>
  <c r="AO24" i="1"/>
  <c r="BJ24" i="1" s="1"/>
  <c r="AO23" i="1"/>
  <c r="BI23" i="1" s="1"/>
  <c r="AO22" i="1"/>
  <c r="BJ22" i="1" s="1"/>
  <c r="AO21" i="1"/>
  <c r="BJ21" i="1" s="1"/>
  <c r="AO20" i="1"/>
  <c r="BJ20" i="1" s="1"/>
  <c r="AO19" i="1"/>
  <c r="BJ19" i="1" s="1"/>
  <c r="AO18" i="1"/>
  <c r="BI18" i="1" s="1"/>
  <c r="BJ165" i="1" l="1"/>
  <c r="BI189" i="1"/>
  <c r="BI19" i="1"/>
  <c r="BJ23" i="1"/>
  <c r="BJ27" i="1"/>
  <c r="BJ88" i="1"/>
  <c r="BI98" i="1"/>
  <c r="BI25" i="1"/>
  <c r="BJ271" i="1"/>
  <c r="BI278" i="1"/>
  <c r="BI21" i="1"/>
  <c r="BJ234" i="1"/>
  <c r="BJ18" i="1"/>
  <c r="BI22" i="1"/>
  <c r="BI34" i="1"/>
  <c r="BJ121" i="1"/>
  <c r="BJ194" i="1"/>
  <c r="BI211" i="1"/>
  <c r="BJ263" i="1"/>
  <c r="BI270" i="1"/>
  <c r="BJ26" i="1"/>
  <c r="BJ42" i="1"/>
  <c r="BI80" i="1"/>
  <c r="BJ136" i="1"/>
  <c r="BI154" i="1"/>
  <c r="BJ240" i="1"/>
  <c r="BI258" i="1"/>
  <c r="BJ100" i="1"/>
  <c r="BJ212" i="1"/>
  <c r="BJ284" i="1"/>
  <c r="BI20" i="1"/>
  <c r="BI24" i="1"/>
  <c r="BI29" i="1"/>
  <c r="BI51" i="1"/>
  <c r="BI97" i="1"/>
  <c r="BI114" i="1"/>
  <c r="BI149" i="1"/>
  <c r="BI175" i="1"/>
  <c r="BI197" i="1"/>
  <c r="BI220" i="1"/>
  <c r="BI252" i="1"/>
  <c r="BI269" i="1"/>
  <c r="BI274" i="1"/>
  <c r="BI46" i="1"/>
  <c r="BI94" i="1"/>
  <c r="BI111" i="1"/>
  <c r="BI148" i="1"/>
  <c r="BI168" i="1"/>
  <c r="BI195" i="1"/>
  <c r="BI214" i="1"/>
  <c r="BI241" i="1"/>
  <c r="BI265" i="1"/>
  <c r="BI273" i="1"/>
  <c r="BI296" i="1"/>
  <c r="AO297" i="1"/>
  <c r="BI297" i="1" s="1"/>
  <c r="AO283" i="1"/>
  <c r="BJ283" i="1" s="1"/>
  <c r="AO282" i="1"/>
  <c r="BJ282" i="1" s="1"/>
  <c r="AO281" i="1"/>
  <c r="BJ281" i="1" s="1"/>
  <c r="AO280" i="1"/>
  <c r="BI280" i="1" s="1"/>
  <c r="AO279" i="1"/>
  <c r="BJ279" i="1" s="1"/>
  <c r="AO268" i="1"/>
  <c r="BJ268" i="1" s="1"/>
  <c r="AO267" i="1"/>
  <c r="BJ267" i="1" s="1"/>
  <c r="AO266" i="1"/>
  <c r="BI266" i="1" s="1"/>
  <c r="AO261" i="1"/>
  <c r="BJ261" i="1" s="1"/>
  <c r="AO260" i="1"/>
  <c r="BJ260" i="1" s="1"/>
  <c r="AO251" i="1"/>
  <c r="BJ251" i="1" s="1"/>
  <c r="AO250" i="1"/>
  <c r="BI250" i="1" s="1"/>
  <c r="AO248" i="1"/>
  <c r="BJ248" i="1" s="1"/>
  <c r="AO247" i="1"/>
  <c r="BJ247" i="1" s="1"/>
  <c r="AO245" i="1"/>
  <c r="BJ245" i="1" s="1"/>
  <c r="AO244" i="1"/>
  <c r="BI244" i="1" s="1"/>
  <c r="AO229" i="1"/>
  <c r="BJ229" i="1" s="1"/>
  <c r="AO228" i="1"/>
  <c r="BJ228" i="1" s="1"/>
  <c r="AO226" i="1"/>
  <c r="BJ226" i="1" s="1"/>
  <c r="AO225" i="1"/>
  <c r="BI225" i="1" s="1"/>
  <c r="AO215" i="1"/>
  <c r="BJ215" i="1" s="1"/>
  <c r="AO213" i="1"/>
  <c r="BJ213" i="1" s="1"/>
  <c r="AO208" i="1"/>
  <c r="BJ208" i="1" s="1"/>
  <c r="AO204" i="1"/>
  <c r="BI204" i="1" s="1"/>
  <c r="AO201" i="1"/>
  <c r="BJ201" i="1" s="1"/>
  <c r="AO199" i="1"/>
  <c r="BJ199" i="1" s="1"/>
  <c r="AO198" i="1"/>
  <c r="BJ198" i="1" s="1"/>
  <c r="AO196" i="1"/>
  <c r="BI196" i="1" s="1"/>
  <c r="AO193" i="1"/>
  <c r="BJ193" i="1" s="1"/>
  <c r="AO192" i="1"/>
  <c r="BJ192" i="1" s="1"/>
  <c r="AO191" i="1"/>
  <c r="BJ191" i="1" s="1"/>
  <c r="AO190" i="1"/>
  <c r="BI190" i="1" s="1"/>
  <c r="AO188" i="1"/>
  <c r="BJ188" i="1" s="1"/>
  <c r="AO187" i="1"/>
  <c r="BJ187" i="1" s="1"/>
  <c r="AO170" i="1"/>
  <c r="BJ170" i="1" s="1"/>
  <c r="AO155" i="1"/>
  <c r="BI155" i="1" s="1"/>
  <c r="AO140" i="1"/>
  <c r="BI140" i="1" s="1"/>
  <c r="AO135" i="1"/>
  <c r="BJ135" i="1" s="1"/>
  <c r="AO133" i="1"/>
  <c r="BJ133" i="1" s="1"/>
  <c r="AO120" i="1"/>
  <c r="BI120" i="1" s="1"/>
  <c r="AO116" i="1"/>
  <c r="BJ116" i="1" s="1"/>
  <c r="AO96" i="1"/>
  <c r="BJ96" i="1" s="1"/>
  <c r="AO87" i="1"/>
  <c r="BJ87" i="1" s="1"/>
  <c r="AO85" i="1"/>
  <c r="BI85" i="1" s="1"/>
  <c r="AO83" i="1"/>
  <c r="BJ83" i="1" s="1"/>
  <c r="AO82" i="1"/>
  <c r="BJ82" i="1" s="1"/>
  <c r="AO81" i="1"/>
  <c r="BJ81" i="1" s="1"/>
  <c r="AO77" i="1"/>
  <c r="BI77" i="1" s="1"/>
  <c r="AO76" i="1"/>
  <c r="BJ76" i="1" s="1"/>
  <c r="AO75" i="1"/>
  <c r="BJ75" i="1" s="1"/>
  <c r="AO74" i="1"/>
  <c r="BJ74" i="1" s="1"/>
  <c r="AO73" i="1"/>
  <c r="BI73" i="1" s="1"/>
  <c r="AO72" i="1"/>
  <c r="BJ72" i="1" s="1"/>
  <c r="AO71" i="1"/>
  <c r="BJ71" i="1" s="1"/>
  <c r="AO70" i="1"/>
  <c r="BJ70" i="1" s="1"/>
  <c r="AO69" i="1"/>
  <c r="BI69" i="1" s="1"/>
  <c r="AO68" i="1"/>
  <c r="BJ68" i="1" s="1"/>
  <c r="AO67" i="1"/>
  <c r="BJ67" i="1" s="1"/>
  <c r="AO66" i="1"/>
  <c r="BJ66" i="1" s="1"/>
  <c r="AO65" i="1"/>
  <c r="BI65" i="1" s="1"/>
  <c r="AO64" i="1"/>
  <c r="BJ64" i="1" s="1"/>
  <c r="AO63" i="1"/>
  <c r="BJ63" i="1" s="1"/>
  <c r="AO62" i="1"/>
  <c r="BJ62" i="1" s="1"/>
  <c r="AO61" i="1"/>
  <c r="BI61" i="1" s="1"/>
  <c r="AO60" i="1"/>
  <c r="BJ60" i="1" s="1"/>
  <c r="AO59" i="1"/>
  <c r="BJ59" i="1" s="1"/>
  <c r="AO54" i="1"/>
  <c r="BJ54" i="1" s="1"/>
  <c r="AO45" i="1"/>
  <c r="BI45" i="1" s="1"/>
  <c r="AO44" i="1"/>
  <c r="BJ44" i="1" s="1"/>
  <c r="AO38" i="1"/>
  <c r="BJ38" i="1" s="1"/>
  <c r="AO35" i="1"/>
  <c r="BJ35" i="1" s="1"/>
  <c r="AO33" i="1"/>
  <c r="BI33" i="1" s="1"/>
  <c r="AO30" i="1"/>
  <c r="BJ30" i="1" s="1"/>
  <c r="BI215" i="1" l="1"/>
  <c r="BJ140" i="1"/>
  <c r="BI187" i="1"/>
  <c r="BI248" i="1"/>
  <c r="BI260" i="1"/>
  <c r="BI44" i="1"/>
  <c r="BI68" i="1"/>
  <c r="BI82" i="1"/>
  <c r="BI201" i="1"/>
  <c r="BI59" i="1"/>
  <c r="BI192" i="1"/>
  <c r="BI228" i="1"/>
  <c r="BI279" i="1"/>
  <c r="BI282" i="1"/>
  <c r="BI63" i="1"/>
  <c r="BI72" i="1"/>
  <c r="BI116" i="1"/>
  <c r="BI30" i="1"/>
  <c r="BI75" i="1"/>
  <c r="BI38" i="1"/>
  <c r="BI64" i="1"/>
  <c r="BI71" i="1"/>
  <c r="BI83" i="1"/>
  <c r="BI135" i="1"/>
  <c r="BI193" i="1"/>
  <c r="BI213" i="1"/>
  <c r="BI60" i="1"/>
  <c r="BI67" i="1"/>
  <c r="BI76" i="1"/>
  <c r="BI96" i="1"/>
  <c r="BI188" i="1"/>
  <c r="BI199" i="1"/>
  <c r="BI229" i="1"/>
  <c r="BI247" i="1"/>
  <c r="BI261" i="1"/>
  <c r="BI268" i="1"/>
  <c r="BI283" i="1"/>
  <c r="BJ33" i="1"/>
  <c r="BJ45" i="1"/>
  <c r="BJ61" i="1"/>
  <c r="BJ65" i="1"/>
  <c r="BJ69" i="1"/>
  <c r="BJ73" i="1"/>
  <c r="BJ77" i="1"/>
  <c r="BJ85" i="1"/>
  <c r="BJ120" i="1"/>
  <c r="BJ155" i="1"/>
  <c r="BJ190" i="1"/>
  <c r="BJ196" i="1"/>
  <c r="BJ204" i="1"/>
  <c r="BJ225" i="1"/>
  <c r="BJ244" i="1"/>
  <c r="BJ250" i="1"/>
  <c r="BJ266" i="1"/>
  <c r="BJ280" i="1"/>
  <c r="BJ297" i="1"/>
  <c r="BI35" i="1"/>
  <c r="BI54" i="1"/>
  <c r="BI62" i="1"/>
  <c r="BI66" i="1"/>
  <c r="BI70" i="1"/>
  <c r="BI74" i="1"/>
  <c r="BI81" i="1"/>
  <c r="BI87" i="1"/>
  <c r="BI133" i="1"/>
  <c r="BI170" i="1"/>
  <c r="BI191" i="1"/>
  <c r="BI198" i="1"/>
  <c r="BI208" i="1"/>
  <c r="BI226" i="1"/>
  <c r="BI245" i="1"/>
  <c r="BI251" i="1"/>
  <c r="BI267" i="1"/>
  <c r="BI281" i="1"/>
  <c r="J13" i="1" l="1" a="1"/>
  <c r="J13" i="1" s="1"/>
  <c r="J12" i="1" a="1"/>
  <c r="J12" i="1" s="1"/>
  <c r="J11" i="1" a="1"/>
  <c r="J11" i="1" s="1"/>
  <c r="J10" i="1" a="1"/>
  <c r="J10" i="1" s="1"/>
  <c r="J14" i="1" l="1" a="1"/>
  <c r="J14" i="1" s="1"/>
  <c r="J15" i="1" l="1"/>
  <c r="J9" i="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<sst xmlns="http://schemas.openxmlformats.org/spreadsheetml/2006/main" count="7766" uniqueCount="2892">
  <si>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</si>
  <si>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</si>
  <si>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</si>
  <si>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</si>
  <si>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</si>
  <si>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</si>
  <si>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</si>
  <si>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</si>
  <si>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</si>
  <si>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</si>
  <si>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</si>
  <si>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</si>
  <si>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</si>
  <si>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</si>
  <si>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</si>
  <si>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</si>
  <si>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</si>
  <si>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</si>
  <si>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</si>
  <si>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</si>
  <si>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</si>
  <si>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</si>
  <si>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</si>
  <si>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</si>
  <si>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</si>
  <si>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</si>
  <si>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</si>
  <si>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</si>
  <si>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</si>
  <si>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</si>
  <si>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</si>
  <si>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</si>
  <si>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</si>
  <si>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</si>
  <si>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</si>
  <si>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</si>
  <si>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</si>
  <si>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</si>
  <si>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</si>
  <si>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</si>
  <si>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</si>
  <si>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</si>
  <si>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</si>
  <si>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</si>
  <si>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</si>
  <si>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</si>
  <si>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</si>
  <si>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</si>
  <si>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</si>
  <si>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</si>
  <si>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</si>
  <si>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</si>
  <si>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</si>
  <si>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</si>
  <si>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</si>
  <si>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</si>
  <si>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</si>
  <si>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</si>
  <si>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</si>
  <si>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</si>
  <si>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</si>
  <si>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</si>
  <si>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</si>
  <si>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</si>
  <si>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</si>
  <si>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</si>
  <si>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</si>
  <si>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</si>
  <si>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</si>
  <si>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</si>
  <si>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</si>
  <si>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</si>
  <si>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</si>
  <si>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</si>
  <si>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</si>
  <si>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</si>
  <si>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</si>
  <si>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</si>
  <si>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</si>
  <si>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</si>
  <si>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</si>
  <si>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</si>
  <si>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</si>
  <si>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</si>
  <si>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</si>
  <si>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</si>
  <si>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</si>
  <si>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</si>
  <si>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</si>
  <si>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</si>
  <si>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</si>
  <si>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</si>
  <si>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</si>
  <si>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</si>
  <si>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</si>
  <si>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</si>
  <si>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</si>
  <si>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</si>
  <si>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</si>
  <si>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</si>
  <si>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</si>
  <si>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</si>
  <si>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</si>
  <si>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</si>
  <si>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</si>
  <si>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</si>
  <si>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</si>
  <si>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</si>
  <si>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Книга</t>
  </si>
  <si>
    <t>ООО "Издательство АСТ"</t>
  </si>
  <si>
    <t>7БЦ</t>
  </si>
  <si>
    <t>16+</t>
  </si>
  <si>
    <t>Прайс</t>
  </si>
  <si>
    <t>Белония М, ООО</t>
  </si>
  <si>
    <t>Ссылка на обложку</t>
  </si>
  <si>
    <t>Стандарт</t>
  </si>
  <si>
    <t>Доп</t>
  </si>
  <si>
    <t>Редакция</t>
  </si>
  <si>
    <t>Возр. огран.</t>
  </si>
  <si>
    <t>АСТ наименование краткое</t>
  </si>
  <si>
    <t>ИНФО</t>
  </si>
  <si>
    <t>Ф.А.</t>
  </si>
  <si>
    <t>Цена прайса</t>
  </si>
  <si>
    <t>Возр. сегментация</t>
  </si>
  <si>
    <t>Серия (кратко)</t>
  </si>
  <si>
    <t>No</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</si>
  <si>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</si>
  <si>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</si>
  <si>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</si>
  <si>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</si>
  <si>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</si>
  <si>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indexed="10"/>
        <rFont val="Arial"/>
        <family val="2"/>
        <charset val="204"/>
      </rPr>
      <t>Нов</t>
    </r>
    <r>
      <rPr>
        <b/>
        <sz val="10"/>
        <rFont val="Arial"/>
        <family val="2"/>
        <charset val="204"/>
      </rPr>
      <t xml:space="preserve"> / Доп</t>
    </r>
  </si>
  <si>
    <t>Департамент</t>
  </si>
  <si>
    <t>НПЛ</t>
  </si>
  <si>
    <t>138х212</t>
  </si>
  <si>
    <t>60x90/16</t>
  </si>
  <si>
    <t>бумага офсетная пухлая 65 Кама</t>
  </si>
  <si>
    <t>На собств.складе</t>
  </si>
  <si>
    <t>ДРЛ</t>
  </si>
  <si>
    <t>210х280</t>
  </si>
  <si>
    <t>60x84/8</t>
  </si>
  <si>
    <t>7-10</t>
  </si>
  <si>
    <t>507 Департамент Планета Детства</t>
  </si>
  <si>
    <t>0+</t>
  </si>
  <si>
    <t>ПРЛ</t>
  </si>
  <si>
    <t>125х200</t>
  </si>
  <si>
    <t>84x108/32</t>
  </si>
  <si>
    <t>6+</t>
  </si>
  <si>
    <t>ДЕТСКАЯ И ПОДРОСТКОВАЯ СОВРЕМЕННАЯ ЛИТЕРАТУРА (ДО 16 ЛЕТ)</t>
  </si>
  <si>
    <t>11-14</t>
  </si>
  <si>
    <t>Малыш(Художественная литература)</t>
  </si>
  <si>
    <t>ВРЛ</t>
  </si>
  <si>
    <t>бумага типографская пухлая 55</t>
  </si>
  <si>
    <t>509 Департамент Художественной литературы</t>
  </si>
  <si>
    <t>18+</t>
  </si>
  <si>
    <t>197х255</t>
  </si>
  <si>
    <t>84x108/16</t>
  </si>
  <si>
    <t>12+</t>
  </si>
  <si>
    <t>Жанры</t>
  </si>
  <si>
    <t>бумага офсетная 100</t>
  </si>
  <si>
    <t>бумага типографская пухлая 60</t>
  </si>
  <si>
    <t>ЗАРУБЕЖНАЯ КЛАССИЧЕСКАЯ ПРОЗА И ДРАМАТУРГИЯ</t>
  </si>
  <si>
    <t>4-6</t>
  </si>
  <si>
    <t>ЗАРУБЕЖНАЯ ОСТРОСЮЖЕТНАЯ ЛИТЕРАТУРА</t>
  </si>
  <si>
    <t>бумага офсетная пухлая 60 Кама</t>
  </si>
  <si>
    <t>ДЕТСКАЯ И ПОДРОСТКОВАЯ КЛАССИЧЕСКАЯ ХУДОЖЕСТВЕННАЯ ЛИТЕРАТУРА</t>
  </si>
  <si>
    <t>КЛАССИЧЕСКАЯ ХУДОЖЕСТВЕННАЯ ЛИТЕРАТУРА (4-10 ЛЕТ)</t>
  </si>
  <si>
    <t>0-3</t>
  </si>
  <si>
    <t>138х200</t>
  </si>
  <si>
    <t>60x84/16</t>
  </si>
  <si>
    <t>115х180</t>
  </si>
  <si>
    <t>76x100/32</t>
  </si>
  <si>
    <t>ПОПУЛЯРНАЯ ПСИХОЛОГИЯ</t>
  </si>
  <si>
    <t>бумага газетная пухлая 45</t>
  </si>
  <si>
    <t>162х210</t>
  </si>
  <si>
    <t>70x90/16</t>
  </si>
  <si>
    <t>ИНОСТРАННЫЕ ЯЗЫКИ</t>
  </si>
  <si>
    <t>Эксклюзивная классика</t>
  </si>
  <si>
    <t>ЭксклюзивКлассика</t>
  </si>
  <si>
    <t>Х</t>
  </si>
  <si>
    <t>Уценка</t>
  </si>
  <si>
    <t>ФАНТАСТИКА, ФЭНТЕЗИ, МИСТИКА</t>
  </si>
  <si>
    <t>бумага газетная 45</t>
  </si>
  <si>
    <t>Сова. Малыш (Обучающая и развивающая литература)</t>
  </si>
  <si>
    <t>Малыш(Обучающая и развивающая литература)</t>
  </si>
  <si>
    <t>РУССКАЯ СОВРЕМЕННАЯ ПРОЗА И ДРАМАТУРГИЯ</t>
  </si>
  <si>
    <t>162х235</t>
  </si>
  <si>
    <t>70x100/16</t>
  </si>
  <si>
    <t>РАЗВИТИЕ ЛИЧНОСТИ И САМОСОВЕРШЕНСТВОВАНИЕ</t>
  </si>
  <si>
    <t>УЧЕБНЫЕ ПОСОБИЯ И САМОУЧИТЕЛИ ИНОСТРАННЫХ ЯЗЫКОВ</t>
  </si>
  <si>
    <t>бумага офсетная 80</t>
  </si>
  <si>
    <t>бумага типографская 60</t>
  </si>
  <si>
    <t>Эксклюзив: Русская классика</t>
  </si>
  <si>
    <t>ЭксклюзивКласРус</t>
  </si>
  <si>
    <t>?4</t>
  </si>
  <si>
    <t>New</t>
  </si>
  <si>
    <t>?3</t>
  </si>
  <si>
    <t>?5</t>
  </si>
  <si>
    <t>БИОГРАФИИ. МЕМУАРЫ</t>
  </si>
  <si>
    <t>БИОГРАФИИ, МЕМУАРЫ</t>
  </si>
  <si>
    <t>бумага мелованная матовая 130</t>
  </si>
  <si>
    <t>бумага типографская 55</t>
  </si>
  <si>
    <t>РОССИЙСКАЯ ФАНТАСТИКА, ФЭНТЕЗИ, МИСТИКА</t>
  </si>
  <si>
    <t>РУССКАЯ КЛАССИЧЕСКАЯ ПРОЗА И ДРАМАТУРГИЯ</t>
  </si>
  <si>
    <t>Андреева Лилия Григорьевна</t>
  </si>
  <si>
    <t>ИЗДАТЕЛЬСТВО  "АСТ"</t>
  </si>
  <si>
    <t>.</t>
  </si>
  <si>
    <t>СЕНТИМЕНТАЛЬНАЯ ПРОЗА РОССИЙСКИХ АВТОРОВ</t>
  </si>
  <si>
    <t>ДОМ. ДОСУГ. РУКОДЕЛИЕ И РЕМЕСЛА</t>
  </si>
  <si>
    <t>Корпус</t>
  </si>
  <si>
    <t>СОВРЕМЕННАЯ ХУДОЖЕСТВЕННАЯ ЛИТЕРАТУРА (6-10 ЛЕТ)</t>
  </si>
  <si>
    <t>Узорова О.В.</t>
  </si>
  <si>
    <t>ШЛ</t>
  </si>
  <si>
    <t>УЧЕБНАЯ ЛИТЕРАТУРА ДЛЯ НАЧАЛЬНОЙ ШКОЛЫ (1-4 КЛ)</t>
  </si>
  <si>
    <t>РАЗВИТИЕ РЕБЕНКА И ПОДГОТОВКА К ШКОЛЕ (0-6 ЛЕТ)</t>
  </si>
  <si>
    <t>РАЗВИТИЕ РЕБЕНКА И ПОДГОТОВКА К ШКОЛЕ (4-6 ЛЕТ)</t>
  </si>
  <si>
    <t>ЗАРУБЕЖНАЯ ФАНТАСТИКА, ФЭНТЕЗИ, МИСТИКА</t>
  </si>
  <si>
    <t>Молодежная литература. Young Adult</t>
  </si>
  <si>
    <t>СЕНТИМЕНТАЛЬНАЯ ПРОЗА ЗАРУБЕЖНЫХ АВТОРОВ</t>
  </si>
  <si>
    <t>ЭЗОТЕРИКА. САМОПОЗНАНИЕ. ТАЙНЫЕ ЯВЛЕНИЯ</t>
  </si>
  <si>
    <t>бумага офсетная 120</t>
  </si>
  <si>
    <t>ЗДОРОВЬЕ. ПОПУЛЯРНАЯ МЕДИЦИНА</t>
  </si>
  <si>
    <t>ПОПУЛЯРНАЯ И НЕТРАДИЦИОННАЯ МЕДИЦИНА. БЕРЕМЕННОСТЬ И РОДЫ. ЛЕЧЕБНАЯ КОСМЕТИКА И ЛЕЧЕБНОЕ ПИТАНИЕ. ДИЕТЫ. ЗДОРОВЫЙ ОБРАЗ ЖИЗНИ</t>
  </si>
  <si>
    <t>бумага офсетная 65</t>
  </si>
  <si>
    <t>ДЕТСКАЯ И ПОДРОСТКОВАЯ ПОЗНАВАТЕЛЬНАЯ ЛИТЕРАТУРА</t>
  </si>
  <si>
    <t>Аванта</t>
  </si>
  <si>
    <t>Батурина Анна Евгеньевна</t>
  </si>
  <si>
    <t>Ленинград ИД. Молодежная литература</t>
  </si>
  <si>
    <t>Шараева Елена Федоровна</t>
  </si>
  <si>
    <t>Прайм.Perevod</t>
  </si>
  <si>
    <t>Прайм.Optimus</t>
  </si>
  <si>
    <t>511 Департамент Прикладная литература и межиздательские проекты</t>
  </si>
  <si>
    <t>ГУМАНИТАРНЫЕ НАУКИ</t>
  </si>
  <si>
    <t>Времена 2. Vita</t>
  </si>
  <si>
    <t>ИСКУССТВО. КУЛЬТУРА</t>
  </si>
  <si>
    <t>САМОПОЗНАНИЕ. ДУХОВНО-МИСТИЧЕСКИЕ УЧЕНИЯ</t>
  </si>
  <si>
    <t>ЕСТЕСТВЕННЫЕ НАУКИ</t>
  </si>
  <si>
    <t>Веснина Галина Олеговна</t>
  </si>
  <si>
    <t>бумага книжная кремовая пухлая 60</t>
  </si>
  <si>
    <t>Дмитриева В.Г.</t>
  </si>
  <si>
    <t>ДЕТСКИЕ И ПОДРОСТКОВЫЕ РАСКРАСКИ И АКТИВИТИ (4 ЛЕТ И СТАРШЕ)</t>
  </si>
  <si>
    <t>ФИЛОСОФИЯ. ЛОГИКА. ЭТИКА. ЭСТЕТИКА</t>
  </si>
  <si>
    <t>ПУБЛИЦИСТИКА</t>
  </si>
  <si>
    <t>Похвалина Анна Равильевна</t>
  </si>
  <si>
    <t>ОБЩЕСТВЕННЫЕ НАУКИ</t>
  </si>
  <si>
    <t>Молодежная литература. Комиксы</t>
  </si>
  <si>
    <t>Новикова Мария Олеговна</t>
  </si>
  <si>
    <t>Прайм.Future</t>
  </si>
  <si>
    <t>Кинг С.</t>
  </si>
  <si>
    <t>Антропос</t>
  </si>
  <si>
    <t>ГУМАНИТАРНЫЕ ПРЕДМЕТЫ (1-4 КЛ)</t>
  </si>
  <si>
    <t>ЗАРУБЕЖНАЯ СОВРЕМЕННАЯ ПРОЗА И ДРАМАТУРГИЯ</t>
  </si>
  <si>
    <t>РОССИЙСКАЯ ОСТРОСЮЖЕТНАЯ ЛИТЕРАТУРА</t>
  </si>
  <si>
    <t>Демичев Владимир Константинович</t>
  </si>
  <si>
    <t>ИСКУССТВО И КУЛЬТУРА</t>
  </si>
  <si>
    <t>ПСИХОЛОГИЯ. ПЕДАГОГИКА</t>
  </si>
  <si>
    <t>Молодежная литература. Фантастика и фэнтези</t>
  </si>
  <si>
    <t>112х165</t>
  </si>
  <si>
    <t>70x100/32</t>
  </si>
  <si>
    <t>?6</t>
  </si>
  <si>
    <t>Богатырева Елизавета Николаевна</t>
  </si>
  <si>
    <t>Горяева Ирина Валерьевна</t>
  </si>
  <si>
    <t>Lingua. Европейские языки</t>
  </si>
  <si>
    <t>Lingua. Восточные языки</t>
  </si>
  <si>
    <t>ОГИЗ. Искусство</t>
  </si>
  <si>
    <t>Lingua. Русский язык</t>
  </si>
  <si>
    <t>Neoclassic. Гамма</t>
  </si>
  <si>
    <t>Neoclassic. Омега</t>
  </si>
  <si>
    <t>Neoclassic. Дельта</t>
  </si>
  <si>
    <t>ХУДОЖЕСТВЕННО-ДОКУМЕНТАЛЬНАЯ ПУБЛИЦИСТИКА</t>
  </si>
  <si>
    <t>ОГИЗ. История</t>
  </si>
  <si>
    <t>Цурихина Юлия Владимировна</t>
  </si>
  <si>
    <t>Калинина Татьяна Сергеевна</t>
  </si>
  <si>
    <t>ПСИХОЛОГИЯ ВЗАИМООТНОШЕНИЙ И ПСИХОЛОГИЧЕСКИЕ ТЕСТЫ</t>
  </si>
  <si>
    <t>Шишкова Ирина Леонидовна</t>
  </si>
  <si>
    <t>7-инт</t>
  </si>
  <si>
    <t>Деркач Татьяна Борисовна</t>
  </si>
  <si>
    <t>Тимакова Анастасия Сергеевна</t>
  </si>
  <si>
    <t>107х165</t>
  </si>
  <si>
    <t>70x90/32</t>
  </si>
  <si>
    <t>бумага офсетная НЕ ПУХЛАЯ 60 Кама</t>
  </si>
  <si>
    <t>7Б</t>
  </si>
  <si>
    <t>Пислегина Наталия Андреевна</t>
  </si>
  <si>
    <t>РАСКРАСКИ И РИСОВАЛКИ</t>
  </si>
  <si>
    <t>Лицензии</t>
  </si>
  <si>
    <t>Паулан Александр Владимирович</t>
  </si>
  <si>
    <t>Лист</t>
  </si>
  <si>
    <t>125х165</t>
  </si>
  <si>
    <t>70x108/32</t>
  </si>
  <si>
    <t>КУЛИНАРИЯ</t>
  </si>
  <si>
    <t>КУЛИНАРИЯ. КОНСЕРВИРОВАНИЕ. НАПИТКИ. СЕРВИРОВКА И ЗАСТОЛЬНЫЙ ЭТИКЕТ</t>
  </si>
  <si>
    <t>Король на все времена</t>
  </si>
  <si>
    <t>Кинг(нов)</t>
  </si>
  <si>
    <t>бумага книжная кремовая 60</t>
  </si>
  <si>
    <t>Издательство АСТ ООО</t>
  </si>
  <si>
    <t>Корнилова Ольга Александровна</t>
  </si>
  <si>
    <t>ОГИЗ. Страноведение</t>
  </si>
  <si>
    <t>Кладезь. Хобби. Лайфстайл</t>
  </si>
  <si>
    <t>ФИЛОЛОГИЯ. ЛИТЕРАТУРОВЕДЕНИЕ. ОБЩЕЕ ЯЗЫКОЗНАНИЕ. РУССКИЙ ЯЗЫК. КУЛЬТУРА РЕЧИ. РИТОРИКА</t>
  </si>
  <si>
    <t>138х210</t>
  </si>
  <si>
    <t>ИСТОРИЯ. ИСТОЧНИКОВЕДЕНИЕ. АРХЕОЛОГИЯ. ЭТНОГРАФИЯ</t>
  </si>
  <si>
    <t>Осипова Маргарита Гургеновна</t>
  </si>
  <si>
    <t>Эксклюзивная классика (Лучшее)</t>
  </si>
  <si>
    <t>ЭксклюзивКлассика(тв)</t>
  </si>
  <si>
    <t>РУКОДЕЛИЕ И РЕМЕСЛА</t>
  </si>
  <si>
    <t>Ананьева Александра Андреевна</t>
  </si>
  <si>
    <t>Кладезь. Юридика</t>
  </si>
  <si>
    <t>Матвеев С.А.</t>
  </si>
  <si>
    <t>РАЗВИТИЕ ДЕТЕЙ (0-3 ЛЕТ)</t>
  </si>
  <si>
    <t>Астрель СПб. Малыш (Художественная литература)</t>
  </si>
  <si>
    <t>Стругацкий А.Н., Стругацкий Б.Н.</t>
  </si>
  <si>
    <t>Прайм. Астери</t>
  </si>
  <si>
    <t>Кинг: книжная полка</t>
  </si>
  <si>
    <t>Кинг(книжная полка)</t>
  </si>
  <si>
    <t>Дробкова Марина Владимировна</t>
  </si>
  <si>
    <t>Немурова Анастасия Андреевна</t>
  </si>
  <si>
    <t>ЕСТЕСТВЕННОНАУЧНЫЕ ПРЕДМЕТЫ (1-4 КЛ)</t>
  </si>
  <si>
    <t>Никитенко Наталья Ивановна</t>
  </si>
  <si>
    <t>ХОББИ И РАЗВЛЕЧЕНИЯ. ОРГАНИЗАЦИЯ ДОСУГА. ПЕСЕННИКИ.</t>
  </si>
  <si>
    <t>СЛОВАРИ</t>
  </si>
  <si>
    <t>КОМИКСЫ</t>
  </si>
  <si>
    <t>Клемешов Александр Анатольевич</t>
  </si>
  <si>
    <t>128х200</t>
  </si>
  <si>
    <t>ПОЭЗИЯ</t>
  </si>
  <si>
    <t>Ямбикова Мария Александровна</t>
  </si>
  <si>
    <t>105х140</t>
  </si>
  <si>
    <t>60x90/32</t>
  </si>
  <si>
    <t>бумага офсетная НЕ ПУХЛАЯ 65 Кама</t>
  </si>
  <si>
    <t>Лучшая мировая классика</t>
  </si>
  <si>
    <t>ЛучшМирКлассика</t>
  </si>
  <si>
    <t>Ремарк Э.М.</t>
  </si>
  <si>
    <t>Гусовская Виктория Владимировна</t>
  </si>
  <si>
    <t>Окошкина Евгения Владимировна</t>
  </si>
  <si>
    <t>Фоменко Евгения Юрьевна</t>
  </si>
  <si>
    <t>ДЕТСКИЕ И ПОДРОСТКОВЫЕ АТЛАСЫ И ЭНЦИКЛОПЕДИИ</t>
  </si>
  <si>
    <t>Кладезь. Психология</t>
  </si>
  <si>
    <t>НАУКИ О ЗЕМЛЕ</t>
  </si>
  <si>
    <t>Жигунова Екатерина Константиновна</t>
  </si>
  <si>
    <t>Могучий Антон</t>
  </si>
  <si>
    <t>Хохлова Вера Владимировна</t>
  </si>
  <si>
    <t>Зайцева Ольга Сергеевна</t>
  </si>
  <si>
    <t>Зарубежная классика</t>
  </si>
  <si>
    <t>Зар.класс!</t>
  </si>
  <si>
    <t>Беднарская Ульяна Дмитриевна</t>
  </si>
  <si>
    <t>Вилли-Винки</t>
  </si>
  <si>
    <t>Достоевский Ф.М.</t>
  </si>
  <si>
    <t>КНИГИ ДЛЯ ЧТЕНИЯ НА ИНОСТРАННЫХ ЯЗЫКАХ</t>
  </si>
  <si>
    <t>КНИГИ С НАКЛЕЙКАМИ</t>
  </si>
  <si>
    <t>Времена 2. Переплёт. Культура</t>
  </si>
  <si>
    <t>Времена 2. Переплёт. История</t>
  </si>
  <si>
    <t>ТУРИЗМ. ПУТЕШЕСТВИЯ. СТРАНОВЕДЕНИЕ (КРАЕВЕДЕНИЕ)</t>
  </si>
  <si>
    <t>ТУРИЗМ. ПУТЕВОДИТЕЛИ</t>
  </si>
  <si>
    <t>СПОРТ. ФИТНЕС. ОХОТА И РЫБАЛКА</t>
  </si>
  <si>
    <t>Панёва Дарья</t>
  </si>
  <si>
    <t>Николаева Мария Павловна</t>
  </si>
  <si>
    <t>Маслова Анна Алексеевна</t>
  </si>
  <si>
    <t>LAV. Темный роман на русском</t>
  </si>
  <si>
    <t>LAV.ТемныйРоман(на русско</t>
  </si>
  <si>
    <t>Чудова Анастасия Витальевна</t>
  </si>
  <si>
    <t>ОГИЗ. Научно-популярная литература</t>
  </si>
  <si>
    <t>Евстратова Мария Сергеевна</t>
  </si>
  <si>
    <t>Пипия Виктория Дмитриевна</t>
  </si>
  <si>
    <t>Малышева Таисия Владимировна</t>
  </si>
  <si>
    <t>ИСТОРИЧЕСКИЙ РОМАН</t>
  </si>
  <si>
    <t>Аксенова Анастасия Михайловна</t>
  </si>
  <si>
    <t>Время Z</t>
  </si>
  <si>
    <t>ВремяZ</t>
  </si>
  <si>
    <t>Успенский Э.Н.</t>
  </si>
  <si>
    <t>Дианова Валерия Алексеевна</t>
  </si>
  <si>
    <t>Боевая фантастика</t>
  </si>
  <si>
    <t>БоевФантастика</t>
  </si>
  <si>
    <t>Детское чтение</t>
  </si>
  <si>
    <t>ДетЧтение</t>
  </si>
  <si>
    <t>Сазонова Полина Александровна</t>
  </si>
  <si>
    <t>АФОРИЗМЫ И ЦИТАТЫ. ФОЛЬКЛОР. МИФЫ</t>
  </si>
  <si>
    <t>ФОЛЬКЛОР. МИФЫ. ПОСЛОВИЦЫ И ПОГОВОРКИ</t>
  </si>
  <si>
    <t>ИСТОРИЧЕСКАЯ ПУБЛИЦИСТИКА</t>
  </si>
  <si>
    <t>Кладезь. Самопознание</t>
  </si>
  <si>
    <t>УЧЕБНАЯ ЛИТЕРАТУРА ДЛЯ СРЕДНЕЙ ШКОЛЫ (5-9 КЛ)</t>
  </si>
  <si>
    <t>Игнатьева Маргарита Алексеевна</t>
  </si>
  <si>
    <t>Кладезь. Медицина</t>
  </si>
  <si>
    <t>Кореневская Мария Николаевна</t>
  </si>
  <si>
    <t>Яблокова Ольга Алексеевна</t>
  </si>
  <si>
    <t>Нефедова Елизавета Александровна</t>
  </si>
  <si>
    <t>Басова Ольга Викторовна</t>
  </si>
  <si>
    <t>Практическая магия для жизни</t>
  </si>
  <si>
    <t>ПрактичМагияЖизни</t>
  </si>
  <si>
    <t>Захарова Лариса Алексеевна</t>
  </si>
  <si>
    <t>ДЕТСКАЯ ДОСУГОВАЯ ЛИТЕРАТУРА (4 ЛЕТ И СТАРШЕ)</t>
  </si>
  <si>
    <t>Сарамуд Ульяна Игоревна</t>
  </si>
  <si>
    <t>Лапшина Ксения Васильевна</t>
  </si>
  <si>
    <t>Академия начального образования</t>
  </si>
  <si>
    <t>АкмНачОбр</t>
  </si>
  <si>
    <t>Гасюкова Анна Николаевна</t>
  </si>
  <si>
    <t>Горностаева Варвара Михайловна</t>
  </si>
  <si>
    <t>Ванеева Мария Александровна</t>
  </si>
  <si>
    <t>Популярный иллюстрированный гид</t>
  </si>
  <si>
    <t>ПопИллюстрГид</t>
  </si>
  <si>
    <t>Свидлер Елена Викторовна</t>
  </si>
  <si>
    <t>Библиотека классики</t>
  </si>
  <si>
    <t>БиблКлассики</t>
  </si>
  <si>
    <t>Книга на все времена (нов/м)</t>
  </si>
  <si>
    <t>КнНаВсеВремена(м)</t>
  </si>
  <si>
    <t>Горинова Наталья Рафилевна</t>
  </si>
  <si>
    <t>150х210</t>
  </si>
  <si>
    <t>Карнеги Д.</t>
  </si>
  <si>
    <t>Тетрадзе Елизавета Андреевна</t>
  </si>
  <si>
    <t>Corpus.</t>
  </si>
  <si>
    <t>РЕЛИГИЯ. ИСТОРИЯ РЕЛИГИИ. МОЛИТВЕННИКИ</t>
  </si>
  <si>
    <t>РЕЛИГИЯ. ИСТОРИЯ РЕЛИГИИ. МОЛИТВЕННИКИ. РЕЛИГИОЗНОЕ ВОСПИТАНИЕ</t>
  </si>
  <si>
    <t>Сватовская Анна Станиславовна</t>
  </si>
  <si>
    <t>Эксклюзивная новая классика</t>
  </si>
  <si>
    <t>ЭксклюзивКласНов</t>
  </si>
  <si>
    <t>Просекова Надежда Александровна</t>
  </si>
  <si>
    <t>Островская Дарья Александровна</t>
  </si>
  <si>
    <t>Брикса Ангелина Андреевна</t>
  </si>
  <si>
    <t>Бром Д.</t>
  </si>
  <si>
    <t>Василевская Полина Сергеевна</t>
  </si>
  <si>
    <t>Комарова Варвара Алексеевна</t>
  </si>
  <si>
    <t>Толстой А.Н.</t>
  </si>
  <si>
    <t>Захарова Татьяна Николаевна</t>
  </si>
  <si>
    <t>125х180</t>
  </si>
  <si>
    <t>76x108/32</t>
  </si>
  <si>
    <t>Боярская Софья Дмитриевна</t>
  </si>
  <si>
    <t>РУССКИЙ ИСТОРИЧЕСКИЙ РОМАН</t>
  </si>
  <si>
    <t>108x84/64*</t>
  </si>
  <si>
    <t>МЕТОДИКИ И СОВЕТЫ РОДИТЕЛЯМ ПО ВОСПИТАНИЮ ДЕТЕЙ. КОРРЕКЦИОННАЯ ПЕДАГОГИКА.</t>
  </si>
  <si>
    <t>Четко и по делу</t>
  </si>
  <si>
    <t>ЧеткоПоДелу</t>
  </si>
  <si>
    <t>Пономарева Виктория Валерьевна</t>
  </si>
  <si>
    <t>Радзинский Э.С.</t>
  </si>
  <si>
    <t>бумага мелованная глянцевая 130</t>
  </si>
  <si>
    <t>Пушкин А.С.</t>
  </si>
  <si>
    <t>Neoclassic: Расследование</t>
  </si>
  <si>
    <t>Расследование(Neo)</t>
  </si>
  <si>
    <t>3000 примеров для начальной школы</t>
  </si>
  <si>
    <t>3000 примеровНачШк</t>
  </si>
  <si>
    <t>СТРАНОВЕДЕНИЕ (КРАЕВЕДЕНИЕ). РАССКАЗЫ ПУТЕШЕСТВЕННИКОВ</t>
  </si>
  <si>
    <t>Азбука здоровья</t>
  </si>
  <si>
    <t>АзбукаЗдоровья</t>
  </si>
  <si>
    <t>Корелли М.</t>
  </si>
  <si>
    <t>бумага мелованная матовая 150</t>
  </si>
  <si>
    <t>Полная история страны</t>
  </si>
  <si>
    <t>ПолнИсторияСтраны</t>
  </si>
  <si>
    <t>Антистресс-каллиграфия</t>
  </si>
  <si>
    <t>АнтистрессКаллиграфия</t>
  </si>
  <si>
    <t>Куин Д.</t>
  </si>
  <si>
    <t>Бриджертоны и другие</t>
  </si>
  <si>
    <t>Бриджертоны</t>
  </si>
  <si>
    <t>125х193</t>
  </si>
  <si>
    <t>Третьякова Милена Михайловна</t>
  </si>
  <si>
    <t>Сазанова Виктория Александровна</t>
  </si>
  <si>
    <t>Школа эзотерики</t>
  </si>
  <si>
    <t>ШколаЭзотерики</t>
  </si>
  <si>
    <t>бумага офсетная пухлая 80 Кама</t>
  </si>
  <si>
    <t>Великие русские художники</t>
  </si>
  <si>
    <t>ИНФОРМАТИКА. КОМПЬЮТЕРНАЯ ЛИТЕРАТУРА. ЭЛЕКТРОНИКА</t>
  </si>
  <si>
    <t>Ходякова Алена Александровна</t>
  </si>
  <si>
    <t>Браун Д.</t>
  </si>
  <si>
    <t>Читаем Дэна Брауна!</t>
  </si>
  <si>
    <t>Браун(best/м)</t>
  </si>
  <si>
    <t>Дворникова Дарина Игоревна</t>
  </si>
  <si>
    <t>ФИЗИКА. МЕХАНИКА. АСТРОНОМИЯ</t>
  </si>
  <si>
    <t>Некрасов А.А.</t>
  </si>
  <si>
    <t>Альфа</t>
  </si>
  <si>
    <t>Кладезь. Музыка</t>
  </si>
  <si>
    <t>ПОЛИТОЛОГИЯ. ПОЛИТИЧЕСКИЕ НАУКИ</t>
  </si>
  <si>
    <t>Кузнецова Ольга Олеговна</t>
  </si>
  <si>
    <t>– От автора культовых романов «Зеленая миля», «Сияние» и «Институт».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Серия «Король на все времена» – полная коллекция знаменитых историй Стивена Кинга в твердом переплете.</t>
  </si>
  <si>
    <t>Шанина Анастасия Александровна</t>
  </si>
  <si>
    <t>Neoclassic лучшее</t>
  </si>
  <si>
    <t>Neoclassic(Лучшее)</t>
  </si>
  <si>
    <t>Neoclassic проза</t>
  </si>
  <si>
    <t>Neoclassic(проза)</t>
  </si>
  <si>
    <t>Библиотека начальной школы</t>
  </si>
  <si>
    <t>БибНачШК.</t>
  </si>
  <si>
    <t>Бизнес. Разумный подход</t>
  </si>
  <si>
    <t>ЭКОНОМИКА. БИЗНЕС.</t>
  </si>
  <si>
    <t>БизнесРазумныйПодход</t>
  </si>
  <si>
    <t>Грозовой перевал</t>
  </si>
  <si>
    <t>Бронте Э.</t>
  </si>
  <si>
    <t>Wuthering Heights</t>
  </si>
  <si>
    <t>«Грозовой перевал» Эмили Бронте — не просто золотая классика мировой литературы, но роман, перевернувший в свое время представления о романтической прозе. Проходят годы и десятилетия, но история бурной, страстной, трагической любви Хитклифа и Кэти по-прежнему не поддается ходу времени. «Грозовым перевалом» зачитывалось уже много поколений женщин — продолжают зачитываться и сейчас. Эта книга не стареет, как не стареет истинная любовь…</t>
  </si>
  <si>
    <t>ПРАВО. ЮРИДИЧЕСКИЕ НАУКИ</t>
  </si>
  <si>
    <t>Шапиро Ангелина Михайловна</t>
  </si>
  <si>
    <t>Шебаршова Мария Алексеевна</t>
  </si>
  <si>
    <t>След истории (Лёд)</t>
  </si>
  <si>
    <t>СледИст</t>
  </si>
  <si>
    <t>Тренды рукоделия</t>
  </si>
  <si>
    <t>ТрендыРукоделия</t>
  </si>
  <si>
    <t>Федоренко П.А., Качай И.С.</t>
  </si>
  <si>
    <t>Классика медицинской литературы</t>
  </si>
  <si>
    <t>КлассикаМедЛитературы</t>
  </si>
  <si>
    <t>240х325</t>
  </si>
  <si>
    <t>70x100/8</t>
  </si>
  <si>
    <t>Демянчук Полина Николаевна</t>
  </si>
  <si>
    <t>Камю А.</t>
  </si>
  <si>
    <t>На Западном фронте без перемен</t>
  </si>
  <si>
    <t>IM WESTEN NICHTS NEUES (ALL QUIET ON THE WESTERN FRONT)</t>
  </si>
  <si>
    <t>Говоря о Первой мировой войне, всегда вспоминают одно произведение Эриха Марии Ремарка.
«На Западном фронте без перемен».
Это рассказ о немецких мальчишках, которые под действием патриотической пропаганды идут на войну, не зная о том, что впереди их ждет не слава героев, а инвалидность и смерть… 
Каждый день войны уносит жизни чьих-то отцов, сыновей, а газеты тем временем бесстрастно сообщают: "На Западном фронте без перемен...".
Эта книга — не обвинение, не исповедь. 
Это попытка рассказать о поколении, которое погубила война, о тех, кто стал ее жертвой, даже если сумел спастись от снарядов и укрыться от пули.</t>
  </si>
  <si>
    <t>Кент Р.</t>
  </si>
  <si>
    <t>LAV. Романтика</t>
  </si>
  <si>
    <t>LAV.Романтика</t>
  </si>
  <si>
    <t>Мольер Ж.Б.</t>
  </si>
  <si>
    <t>LE TARTVFFE OV L`IMPOSTEVR</t>
  </si>
  <si>
    <t>Горина Анастасия Алексеевна</t>
  </si>
  <si>
    <t>Шиванова Мария Александровна</t>
  </si>
  <si>
    <t>Духтанова Александра Сергеевна</t>
  </si>
  <si>
    <t>Дуглас П.</t>
  </si>
  <si>
    <t>Newromance</t>
  </si>
  <si>
    <t>NewRomance</t>
  </si>
  <si>
    <t>КЛАССИЧЕСКАЯ ХУДОЖЕСТВЕННАЯ ЛИТЕРАТУРА (11 ЛЕТ И СТАРШЕ)</t>
  </si>
  <si>
    <t>Карта(легенда)</t>
  </si>
  <si>
    <t>Карта</t>
  </si>
  <si>
    <t>1 170х790</t>
  </si>
  <si>
    <t>1180x800</t>
  </si>
  <si>
    <t>Лучшие колоды Таро (Коробка с картами + руководство)</t>
  </si>
  <si>
    <t>ЛучшКолодыТаро</t>
  </si>
  <si>
    <t>Российская академия (Лёд)</t>
  </si>
  <si>
    <t>РосАкадемия</t>
  </si>
  <si>
    <t>118х80</t>
  </si>
  <si>
    <t>Кулешова Ольга Викторовна</t>
  </si>
  <si>
    <t>Макаева Людмила Алексеевна</t>
  </si>
  <si>
    <t>Вильмонт Е.Н.</t>
  </si>
  <si>
    <t>Про жизнь и про любовь: Екатерина Вильмонт</t>
  </si>
  <si>
    <t>Гусева Анастасия Егоровна</t>
  </si>
  <si>
    <t>Вильмонт(лучшее/м)</t>
  </si>
  <si>
    <t>Мастера магического реализма (покет)</t>
  </si>
  <si>
    <t>Гейман(м)</t>
  </si>
  <si>
    <t>Сазерленд Т.</t>
  </si>
  <si>
    <t>Драконья сага</t>
  </si>
  <si>
    <t>ДЕТСКАЯ И ПОДРОСТКОВАЯ ФАНТАСТИКА, ФЭНТЕЗИ, МИСТИКА (ДО 16 ЛЕТ)</t>
  </si>
  <si>
    <t>ФАНТАСТИКА И ФЭНТЕЗИ ДЛЯ ДЕТЕЙ И ПОДРОСТКОВ (11-16 ЛЕТ)</t>
  </si>
  <si>
    <t>ДраконьяСага</t>
  </si>
  <si>
    <t>Гавердовская Татьяна Анатольевна</t>
  </si>
  <si>
    <t>ДЕТСКИЙ ДОСУГ</t>
  </si>
  <si>
    <t>Крошки Союзмультфильм</t>
  </si>
  <si>
    <t>КрошкиСоюзмультфильм</t>
  </si>
  <si>
    <t>Леди Баг и Супер-Кот. Раскраски и активити</t>
  </si>
  <si>
    <t>Любимые писатели — детям</t>
  </si>
  <si>
    <t>ЛюбимыеПисателиДетям</t>
  </si>
  <si>
    <t>Майрон Т.</t>
  </si>
  <si>
    <t>Опасные объятия</t>
  </si>
  <si>
    <t>ОпасныеОбъятия</t>
  </si>
  <si>
    <t>Зверева Елизавета Сергеевна</t>
  </si>
  <si>
    <t>Сенека Л.А.</t>
  </si>
  <si>
    <t>Эксклюзив Миллениум</t>
  </si>
  <si>
    <t>ЭксклюзивМиллениум</t>
  </si>
  <si>
    <t>Герберт Ф.</t>
  </si>
  <si>
    <t>Дюна</t>
  </si>
  <si>
    <t>КОНСТИТУЦИОННОЕ (ГОС.) ПРАВО. ИЗБИРАТЕЛЬНОЕ ПРАВО. СИСТЕМА ОРГАНОВ ГОСУДАРСТВА</t>
  </si>
  <si>
    <t>Карта A0</t>
  </si>
  <si>
    <t>КартаA0</t>
  </si>
  <si>
    <t>Бехтерев В.М.</t>
  </si>
  <si>
    <t>МиниАрт. Мастера и шедевры</t>
  </si>
  <si>
    <t>МиниАрт.МастераШедевры</t>
  </si>
  <si>
    <t>Булгакова Екатерина Александровна</t>
  </si>
  <si>
    <t>Гессе Г.</t>
  </si>
  <si>
    <t>Большие прописи</t>
  </si>
  <si>
    <t>БолПрописи</t>
  </si>
  <si>
    <t>Мастера магического реализма (подарочное)</t>
  </si>
  <si>
    <t>Гейман(под)</t>
  </si>
  <si>
    <t>Моносов Борис</t>
  </si>
  <si>
    <t>АСТРОЛОГИЯ. ГАДАНИЯ. СОННИКИ</t>
  </si>
  <si>
    <t>Криминальный переплет</t>
  </si>
  <si>
    <t>КриминалПереплет</t>
  </si>
  <si>
    <t>Коэльо П.</t>
  </si>
  <si>
    <t>Эйр П.</t>
  </si>
  <si>
    <t>Мафия. Любовь на краю пропасти</t>
  </si>
  <si>
    <t>МафияЛюбовь</t>
  </si>
  <si>
    <t>Счастье на ладони</t>
  </si>
  <si>
    <t>Некрасов(лучшее/м)</t>
  </si>
  <si>
    <t>12-14</t>
  </si>
  <si>
    <t>Фронтовой дневник (новое оформление)</t>
  </si>
  <si>
    <t>ФронтДневник(best)</t>
  </si>
  <si>
    <t>Тодд Д.</t>
  </si>
  <si>
    <t>Развивай свой мозг</t>
  </si>
  <si>
    <t>РазвивайСвойМозг</t>
  </si>
  <si>
    <t>Диккенс Ч.</t>
  </si>
  <si>
    <t>Great Books</t>
  </si>
  <si>
    <t>GreatBooks</t>
  </si>
  <si>
    <t>LAV. Темный роман</t>
  </si>
  <si>
    <t>LAV.ТемныйРоман</t>
  </si>
  <si>
    <t>Авторский путеводитель. Маршрут от А до Я. + карта</t>
  </si>
  <si>
    <t>АвторПутеводМаршрутКарта</t>
  </si>
  <si>
    <t>Остер Г.Б.</t>
  </si>
  <si>
    <t>ПОПУЛЯРНАЯ ЭКОНОМИЧЕСКАЯ ЛИТЕРАТУРА</t>
  </si>
  <si>
    <t>Попова Юлия Владиславовна</t>
  </si>
  <si>
    <t>Алексеев Ф.С.</t>
  </si>
  <si>
    <t>Коллекция фантастики</t>
  </si>
  <si>
    <t>КоллекцияФантастики</t>
  </si>
  <si>
    <t>Кортунова Н.Д.</t>
  </si>
  <si>
    <t>Плутос</t>
  </si>
  <si>
    <t>Новелла. Однажды я стала принцессой</t>
  </si>
  <si>
    <t>НовеллаПринцесса</t>
  </si>
  <si>
    <t>6-7</t>
  </si>
  <si>
    <t>Энрайт Ольга Эрнстовна</t>
  </si>
  <si>
    <t>Девятайкина Натэлла Анатольевна</t>
  </si>
  <si>
    <t>(Уволен) Пьянова Александра Вадимовна</t>
  </si>
  <si>
    <t>Жизнь на Maximum!</t>
  </si>
  <si>
    <t>ЖизньНаMaximum</t>
  </si>
  <si>
    <t>Швыркова Александра Игоревна</t>
  </si>
  <si>
    <t>Времена 2. Группа G</t>
  </si>
  <si>
    <t>От Руси до России</t>
  </si>
  <si>
    <t>Гумилев Л.Н.</t>
  </si>
  <si>
    <t>Лауреат премии «Вехи».
В своей последней книге известный советский историк, этнограф и автор теории «пассионарности» Лев Николаевич Гумилев рассказывает историю становления Русского государства от основания до превращения в мировую империю. В фирменной авторской манере Гумилев сочетает серьезные научные обобщения с необычными выводами и открытиями, легкой манерой подачи и ярким юмором.</t>
  </si>
  <si>
    <t>Исследование «От Руси до России», удостоенное премии «Вехи»,  посвящено истории нашей страны от становления Киевского княжества до эпохи Петра Великого. Эта книга — последнее, что успел создать Лев Гумилев, — написана в живой, увлекательной манере, которую сам автор называл «экспериментальной». 
Серьезные научные обобщения, позволяющие нетрадиционно оценить известные факты нашего прошлого, сочетаются в ней с поразительными открытиями и неожиданными выводами.</t>
  </si>
  <si>
    <t>Объявлено убийство(м)</t>
  </si>
  <si>
    <t>ОбъявленоУбийство(м)</t>
  </si>
  <si>
    <t>5-6</t>
  </si>
  <si>
    <t>Кросс Д.</t>
  </si>
  <si>
    <t>Панферова Ольга Юрьевна</t>
  </si>
  <si>
    <t>Образовательные проекты</t>
  </si>
  <si>
    <t>Школьное чтение</t>
  </si>
  <si>
    <t>Евглевская Арина Игоревна</t>
  </si>
  <si>
    <t>ШкольноеЧтение</t>
  </si>
  <si>
    <t>Дюма А.</t>
  </si>
  <si>
    <t>Лем С.</t>
  </si>
  <si>
    <t>Остен Д.</t>
  </si>
  <si>
    <t>Рассел Б.</t>
  </si>
  <si>
    <t>Чехов А.П.</t>
  </si>
  <si>
    <t>Двое</t>
  </si>
  <si>
    <t>Якович Е.Л.</t>
  </si>
  <si>
    <t>978-5-17-178997-8</t>
  </si>
  <si>
    <t>ASE000000000892934</t>
  </si>
  <si>
    <t>http://cdn.eksmo.ru/v2/ASE000000000892934/COVER/cover1.jpg</t>
  </si>
  <si>
    <t>Corpus.Якович Двое</t>
  </si>
  <si>
    <t>– «Двое. Рассказ жены Шостаковича» – удивительная, трогательная история любви композитора Дмитрия Дмитриевича Шостаковича и его жены Ирины Антоновны. 
– В 2021 году автору книги Елене Якович, знаменитому режиссеру-документалисту и сценаристу, удалось невозможное – взять интервью у Ирины Антоновны, которая долгое время не соглашалась на беседу.
– Их разговор лег в основу документального фильма «Двое. Рассказ жены Шостаковича», в котором вдова знаменитого композитора рассказала подробности из совместной жизни.
– Однако многие из воспоминаний остались тогда за кадром. Данная книга восполняет это упущение: в ней впервые наиболее полно рассказывается о детстве и юности Ирины Антоновны, о ее знакомстве с Дмитрием Дмитриевичем и о тринадцати счастливых годах, которые они провели вместе до самой смерти композитора. 
– Елена Якович – автор фильмов об Иосифе Бродском, Сергее Довлатове, Василии Гроссмане, Вячеславе Иванове, Ольге Берггольц, Анне Ахматовой, Андрее Сахарове и других. Лауреат премии ТЭФИ за документальный фильм «Прогулки с Бродским».</t>
  </si>
  <si>
    <t>История любит такие совпадения. Фильм Елены Якович “Двое. Рассказ жены Шостаковича” вышел на российском телевидении 5 марта 2022 года — в день смерти Сталина, Прокофьева и Ахматовой, в годовщину первого исполнения знаменитой Седьмой симфонии Дмитрия Шостаковича, известной как Ленинградская. Автор навестила Ирину Антоновну Шостакович на даче в Жуковке и записала ее взволнованный рассказ о 13 годах совместной жизни с гениальным композитором. Их многое объединяло — трагический русский ХХ век с его арестами, репрессиями, войной и блокадой — катком прошелся по их судьбам. Они позна-
комились в Москве, в Большом зале Консерватории, и поженились в 1962‑м — чтобы больше никогда уже не расставаться.
Разумеется, все, о чем говорила Ирина Антоновна, не могло войти в фильм — зато вошло в эту книгу. Это история любви двух людей, связанных общими ценностями и ни разу их не предавшими.</t>
  </si>
  <si>
    <t>Все, что я хотела сказать</t>
  </si>
  <si>
    <t>Мерфи М.</t>
  </si>
  <si>
    <t>978-5-17-161421-8</t>
  </si>
  <si>
    <t>Things I Wanted to Say (But Never Did)</t>
  </si>
  <si>
    <t>ASE000000000878029</t>
  </si>
  <si>
    <t>http://cdn.eksmo.ru/v2/ASE000000000878029/COVER/cover1.jpg</t>
  </si>
  <si>
    <t>LAV.Романтика(тв)Мерфи Все, что я хотела сказать</t>
  </si>
  <si>
    <t>Уит Ланкастер великолепен. И невозможен. Холодный, бессердечный, самодовольный и… невероятно красивый. Наша частная школа — его территория, ведь она принадлежит его родителям. А потому он чувствует себя здесь хозяином. Он всегда прав. Это его вотчина. Его уважают, обожают и боятся. Его насмешки ранят, как хлыст.
Однажды Уит защищает меня от хулиганов, но ему здорово достается. И я даю слабину — промываю его раны и верю его лжи. А потом он бросает меня и среди ночи забирает мой дневник, а с ним — все мои тайны. 
Теперь он хочет использовать их против меня, если только я не пойду на сделку, которая со всех сторон мне не выгодна. Я оказываюсь в его власти вдали от посторонних глаз. Здесь Уит Ланкастер погубит меня…</t>
  </si>
  <si>
    <t>Уит Ланкастер ворвался в мою жизнь словно шторм. Холодный, бессердечный и невероятно красивый, как статуи в садах нашей частной школы, — школы, на вывеске которой красуется фамилия его семьи. Здесь он всегда прав. Это его владения.
Уита обожают и боятся. Ненавидят и уважают. Его насмешки иссекают мою кожу, разрывая меня на части. И все же от его пристального взгляда закипает кровь, и меня переполняет непостижимое желание. 
Однажды Уит защищает меня от хулиганов, но оказывается избит. Истекает кровью. Чутье подсказывает мне уйти и оставить его мучиться, но я не могу. Я промываю его раны. Верю в его ложь. Позволяю ему полностью завладеть мной, но в итоге сама оказываюсь разбита и в полном замешательстве.
А потом он оставляет меня одну среди ночи и забирает мой дневник.
Теперь Уит знает все мои секреты. И обещает использовать против меня. Если моя самая страшная тайна раскроется, мне конец. 
Тогда я заключаю сделку с дьяволом.
Я позволяю Уиту Ланкастеру погубить меня вдали от посторонних глаз.</t>
  </si>
  <si>
    <t>Художник</t>
  </si>
  <si>
    <t>978-5-17-182807-3</t>
  </si>
  <si>
    <t>ASE000000000893161</t>
  </si>
  <si>
    <t>http://cdn.eksmo.ru/v2/ASE000000000893161/COVER/cover1.jpg</t>
  </si>
  <si>
    <t>LAV.ТемныйРоман(на русском)Тодд Художник</t>
  </si>
  <si>
    <t>– Темный роман от автора бестселлеров «Искуситель», «Бессердечный» и «Синие бабочки» Джек Тодд.
– Остросюжетная история, где жестокость убийств переплетается с извращенной любовью. Психологический триллер и горячий роман в одном флаконе.
– Главный герой — психотерапевт, эстет и серийный убийца со всеми вытекающими. Жестокий, расчетливый и неприлично горячий мужчина. Главная героиня — не хорошая девочка. Она никогда не хотела становиться убийцей, но иногда устоять под влиянием зла практически невозможно, особенно когда хочешь отомстить.
– Внутри тропы «от ненависти до любви», «безумие на двоих», «Стокгольмский синдром» и вайбы сериала «Ганнибал» Брайана Фуллера и фильма «Я плюю на ваши могилы» Стивена Монро.
– Для поклонников историй в жанре темной романтики: «Акцентор» Вероники Десмонд, «Охотясь на Аделин» Х.Д. Карлтон, «Токсичный» Николь Бланшар и романы Рины Кент. 
– Стильное и качественное издание серии «LAV. Темный роман на русском»: атмосферная суперобложка с иллюстрацией от художницы Lorandesore, обложка с иллюстрацией от художницы Яшма Вернер и рельефным тиснением, цветные форзацы, типографская бумага. Бонус внутри: две коллекционные открытки с софт-тач покрытием в подарок.</t>
  </si>
  <si>
    <t>Аманда. 
Я единственная, кого Художник оставил в живых, и эта ошибка будет стоить ему жизни. Он заплатит за каждый шрам на моем теле, за каждый мой ночной кошмар. Если его не казнят, я приду за ним сама и загоню нож в его черное сердце. Но он выбирается из тюрьмы задолго до казни и теперь уже не остановится. Ведь я не просто его ошибка, я — его инструмент, его собственность, его идеальная картина. И мне от него не сбежать.
Лоуренс. 
Я никогда не ошибаюсь, и Аманда — не исключение. Она поймет это, едва я сосчитаю до четырех. Раз. Она принадлежит мне с того самого момента, как я впервые ее увидел. Два. Я сломаю ее и соберу заново: медленно, методично, с особым наслаждением. Tри. Пусть кричит, сопротивляется, ненавидит меня, но мы оба знаем, чем все закончится. Она приползет ко мне и будет умолять продолжить. Четыре. Я ее Мастер, а она мой послушный инструмент. И так будет всегда.</t>
  </si>
  <si>
    <t>Скорбь Сатаны. Вендетта, или История всеми забытого</t>
  </si>
  <si>
    <t>978-5-17-169920-8</t>
  </si>
  <si>
    <t>Vendetta A Story of One Forgotten</t>
  </si>
  <si>
    <t>ASE000000000885849</t>
  </si>
  <si>
    <t>http://cdn.eksmo.ru/v2/ASE000000000885849/COVER/cover1.jpg</t>
  </si>
  <si>
    <t>NeoclassicЛучшее Корелли Скорбь Сатаны. Вендетта, или История всеми забытого</t>
  </si>
  <si>
    <t>Мария Корелли — одна из самых популярных писательниц викторианской Англии. 
В данном издании представлены два самых известных романа писательницы.
«Скорбь Сатаны» стала одним из первых бестселлеров в мире — только за два месяца с момента выхода книги было продано свыше 50 000 экземпляров.
«Вендетту» же легко можно назвать лонгселлером — за двадцать лет после выхода книга выдержала 37 переизданий.
Серия «Neoclassic (Лучшее)» — только лучшие авторы и их произведения в качественном коллекционном оформлении.</t>
  </si>
  <si>
    <t>«Скорбь Сатаны», — пожалуй, лучшее произведение Марии Корелли, — стала настоящим бестселлером викторианской Англии: только за первые два месяца было продано свыше 50 000 экземпляров. 
Молодой писатель Джеффри Темпест, прозябающий в нищете и безвестности, продает душу Сатане и получает от Князя Тьмы все, о чем только мечтал… точнее, почти все.
Теперь светское общество, ранее им пренебрегавшее, лежит у его ног. К его услугам несметное состояние, любовь прекрасной девушки, роскошь и удовольствия. 
Но много ли это значит, если утрачено главное, ради чего Джеффри жил, — его талант?..
«Вендетта, или История всеми забытого» — второй роман Марии Корелли.
Граф Фабио Романи, которого все считают одной из жертв эпидемии холеры, бушевавшей в Неаполе в конце XIX века, «воскресает из мертвых»... Однако, возвратившись домой, он с ужасом понимает: там его никто не ждет… Красавица-жена Нина и лучший друг Гвидо, давно состоявшие в тайной связи, планируют свадьбу и считают дни до окончания траура. 
Потрясенный предательством до глубины души граф Романи бросает вызов судьбе и решает посвятить свою жизнь изощренной мести... И для начала он выдаст себя за другого человека, чтобы вновь завоевать любовь Нины, дружбу Гвидо и уважение в обществе…</t>
  </si>
  <si>
    <t>Гусиное перо из-за тысячи ли. Уровень 3</t>
  </si>
  <si>
    <t>Reading China: ридеры для всех уровней HSK</t>
  </si>
  <si>
    <t>978-5-17-170917-4</t>
  </si>
  <si>
    <t>182х255</t>
  </si>
  <si>
    <t>75x108/16</t>
  </si>
  <si>
    <t>ReadingChina(ВсеУровниHSK</t>
  </si>
  <si>
    <t>Swan Feathers Sent from Thousands of Miles Away</t>
  </si>
  <si>
    <t>ASE000000000886683</t>
  </si>
  <si>
    <t>http://cdn.eksmo.ru/v2/ASE000000000886683/COVER/cover1.jpg</t>
  </si>
  <si>
    <t>ReadingChina(ВсеУровниHSK)Гусиное перо из-за тысячи ли. Уровень 3</t>
  </si>
  <si>
    <t>Данное издание — пособие для чтения на китайском языке от CLEC, Центра языкового обмена и сотрудничества Министерства образования КНР. Книга составлена в соответствии с последней версией международного стандарта обучения китайскому языку — прочитав книги третьего уровня, вы сможете улучшить владение китайским языком до средней ступени и подготовиться к соответствующему экзамену HSK 3.0.
В этом пособии представлено 15 текстов, адаптированных опытными экспертами из престижных университетов Китая. В книге освещаются легенды, лежащие в основе китайских идиом, древние традиции и их проявления в современности. Все тексты сопровождены кратким словарем, культуроведческими справками и упражнениями для закрепления лексики. В конце издания вы найдете ответы для самопроверки и полноценный словарь.
Пособие предназначено для уже освоивших материал начальной ступени знания китайского языка и желающих повысить свой уровень до средней ступени, которая соответствует экзамену HSK 3 версии 3.0.</t>
  </si>
  <si>
    <t>Мелодии марта. Уровень 3</t>
  </si>
  <si>
    <t>978-5-17-170919-8</t>
  </si>
  <si>
    <t>ASE000000000886685</t>
  </si>
  <si>
    <t>http://cdn.eksmo.ru/v2/ASE000000000886685/COVER/cover1.jpg</t>
  </si>
  <si>
    <t>ReadingChina(ВсеУровниHSK)Мелодии марта. Уровень 3</t>
  </si>
  <si>
    <t>Данное издание — пособие для чтения на китайском языке от CLEC, Центра языкового обмена и сотрудничества Министерства образования КНР. Книга составлена в соответствии с последней версией международного стандарта обучения китайскому языку. Прочитав книги третьего уровня, вы сможете подготовиться к соответствующему экзамену HSK 3.0.
Тексты, представленные в этом пособии, рассказывают о национальных праздниках китайцев, а также малых народностей, проживающих на территории Китая, в них описываются праздничные традиции, одежда и угощения. Все тексты сопровождены кратким словарем, культуроведческими справками и упражнениями для закрепления лексики. В конце издания вы найдете ответы для самопроверки и полноценный словарь новых слов.
Пособие предназначено для уже освоивших материал начальной ступени знания китайского языка и желающих повысить свой уровень до средней ступени, которая соответствует экзамену HSK 3 версии 3.0.</t>
  </si>
  <si>
    <t>Академия футбола. Большой сюрприз</t>
  </si>
  <si>
    <t>Шлютер А., Маргил И.</t>
  </si>
  <si>
    <t>Академия футбола</t>
  </si>
  <si>
    <t>978-5-17-161939-8</t>
  </si>
  <si>
    <t>АкадемияФутбола</t>
  </si>
  <si>
    <t>FUSSBALL ACADEMY: EINE GROßE ÜBERRASCHUNG</t>
  </si>
  <si>
    <t>ASE000000000878567</t>
  </si>
  <si>
    <t>http://cdn.eksmo.ru/v2/ASE000000000878567/COVER/cover1.jpg</t>
  </si>
  <si>
    <t>АкадемияФутбола Шлютер Академия футбола. Большой сюрприз</t>
  </si>
  <si>
    <t>Вот так сюрприз! В Академию приезжают учиться… девчонки! Новую команду молодых и талантливых футболисток собрали, так же как и мальчиков, со всей страны и  даже из-за границы. И скоро они должны будут приступить к совместным тренировкам. В рядах мальчишек очень неспокойно. Особенно после того, как девочки на первой же тренировке доказали, что не слабачки и многое умеют. Яо предлагает заключить пакт!</t>
  </si>
  <si>
    <t>Я в домике</t>
  </si>
  <si>
    <t>Котюша | Екатерина Тертычная</t>
  </si>
  <si>
    <t>Артбук. Графические миры</t>
  </si>
  <si>
    <t>978-5-17-182599-7</t>
  </si>
  <si>
    <t>Замятина Светлана Витальевна</t>
  </si>
  <si>
    <t>АртбукГрафичМиры</t>
  </si>
  <si>
    <t>ASE000000000895786</t>
  </si>
  <si>
    <t>http://cdn.eksmo.ru/v2/ASE000000000895786/COVER/cover1.jpg</t>
  </si>
  <si>
    <t>АртбукГрафичМиры Котюша Я в домике</t>
  </si>
  <si>
    <t>«Я в домике» — это история о взрослении, памяти и принятии. Метафорическое путешествие через страхи, потери и изменения, которые неизбежно приходят с годами. 
История помогает осознать, что страх, потеря и боль — не делают человека сломанным, а взросление не означает отказ от прошлого, что даже в самые тёмные времена внутренний ребенок продолжает жить, и его не нужно терять, чтобы стать сильным.</t>
  </si>
  <si>
    <t>Атлас + контурные карты 10-11 классы. География. ФГОС (Россия в новых границах)!</t>
  </si>
  <si>
    <t>Крылова О.В.</t>
  </si>
  <si>
    <t>Атласы и контурные карты. География</t>
  </si>
  <si>
    <t>ЛИТЕРАТУРА ДЛЯ СТАРШЕКЛАССНИКОВ И АБИТУРИЕНТОВ (10-11 КЛ)</t>
  </si>
  <si>
    <t>ЕСТЕСТВЕННОНАУЧНЫЕ ПРЕДМЕТЫ (10-11 КЛ)</t>
  </si>
  <si>
    <t>978-5-17-183970-3</t>
  </si>
  <si>
    <t>бумага книжно-журнальная мелованная 65</t>
  </si>
  <si>
    <t>Борисова Галина Валерьяновна</t>
  </si>
  <si>
    <t>Атлас+к/к</t>
  </si>
  <si>
    <t>ASE000000000896954</t>
  </si>
  <si>
    <t>http://cdn.eksmo.ru/v2/ASE000000000896954/COVER/cover1.jpg</t>
  </si>
  <si>
    <t>Атлас+к/к(2026-2027)10-11 кл.Атлас + контурные карты. География. ФГОС (Россия в новых границах)</t>
  </si>
  <si>
    <t>Универсальный учебно-методический комплект по географии для 10-11-го классов (автор – О.В. Крылова) включает в себя атлас, контурные карты с практическими работами и сборник задач по работе с атласом.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культурном, этнографическом и социально экономическом разнообразии мира.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расширяют их географические знания о современном мире. Предложенные задания помогут учащимся овладеть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</si>
  <si>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10-11 классы. География. ФГОС (Россия в новых границах)!</t>
  </si>
  <si>
    <t>978-5-17-184050-1</t>
  </si>
  <si>
    <t>ASE000000000897034</t>
  </si>
  <si>
    <t>http://cdn.eksmo.ru/v2/ASE000000000897034/COVER/cover1.jpg</t>
  </si>
  <si>
    <t>Атлас+к/к(2026-2027)10-11 кл.Атлас. География. ФГОС (Россия в новых границах)</t>
  </si>
  <si>
    <t>Атлас  по географии для 10-11-го классов (автор – О.В. Крылова)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культурном, этнографическом и социально экономическом разнообразии мира. Картографические материалы, тексты, иллюстрации и контрольные вопросы атласа способствуют формированию географической культуры обучающихся, расширяют их географические знания о современном мире, помогают  учащимся овладеть универсальными учебными действиями в соответствии с требования ФГОС. Предлагаемый атлас  подходит ко всем школьным программам и учебникам по географии,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</si>
  <si>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Контурные карты 10-11 классы. География. ФГОС (Россия в новых границах)!</t>
  </si>
  <si>
    <t>978-5-17-183993-2</t>
  </si>
  <si>
    <t>ASE000000000896976</t>
  </si>
  <si>
    <t>http://cdn.eksmo.ru/v2/ASE000000000896976/COVER/cover1.jpg</t>
  </si>
  <si>
    <t>Атлас+к/к(2026-2027)10-11 кл.Контурные карты.География. ФГОС (Россия в новых границах)</t>
  </si>
  <si>
    <t>Учебно-методический комплект по географии для 10-11-го классов (автор – О.В. Крылова) включает в себя контурные карты с практическими работами и сборник задач по работе с атласом по географии для 10-11 классов.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культурном, этнографическом и социально экономическом разнообразии мира.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расширяют их географические знания о современном мире. Предложенные задания помогут учащимся овладеть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на картах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</si>
  <si>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 контурные карты 5 класс. География. ФГОС (Россия в новых границах)!</t>
  </si>
  <si>
    <t>ЕСТЕСТВЕННОНАУЧНЫЕ ПРЕДМЕТЫ (5-9 КЛ)</t>
  </si>
  <si>
    <t>978-5-17-183978-9</t>
  </si>
  <si>
    <t>ASE000000000896961</t>
  </si>
  <si>
    <t>http://cdn.eksmo.ru/v2/ASE000000000896961/COVER/cover1.jpg</t>
  </si>
  <si>
    <t>Атлас+к/к(2026-2027)5 кл.Атлас + контурные карты. География. ФГОС (Россия в новых границах)</t>
  </si>
  <si>
    <t>Универсальный учебно-методический комплект по географии для 5-го класса (автор – О.В. Крылова) состоит из атласа, контурных карт с практическими работами и сборника задач по работе с атласом. Их главная цель – привить учащимся интерес к географическим знаниям. Содержание материалов комплекта направлено на усвоение учащимися основ знаний о Вселенной и планете Земля, а также на формирование у них первоначальных картографических умений: определять стороны горизонта и взаиморасположение географических объектов, составлять элементарные географические описания, сравнивать и классифицировать. Созданный по оригинальной авторской методике в соответствии с «Концепцией развития географического образования в Российской Федерации», комплект характеризуется новизной содержания, универсальностью, нацеленностью на развитие творческого начала у школьников. Учебное пособие соответствует требованиям ФГОС и одобрено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</si>
  <si>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5 класс. География. ФГОС (Россия в новых границах)!</t>
  </si>
  <si>
    <t>978-5-17-184027-3</t>
  </si>
  <si>
    <t>ASE000000000897012</t>
  </si>
  <si>
    <t>http://cdn.eksmo.ru/v2/ASE000000000897012/COVER/cover1.jpg</t>
  </si>
  <si>
    <t>Атлас+к/к(2026-2027)5 кл.Атлас. География. ФГОС (Россия в новых границах)</t>
  </si>
  <si>
    <t>Атлас по географии для 5-го класса (автор – О.В. Крылова) имеет главную цель -  привить учащимся интерес к географическим знаниям. Содержание атласа направлено на усвоение учащимися основ знаний о Вселенной и планете Земля, а также на формирование у них первоначальных картографических умений: определять стороны горизонта и взаиморасположение географических объектов, составлять элементарные географические описания, сравнивать и классифицировать. Созданный по оригинальной авторской методике в соответствии с «Концепцией развития географического образования в Российской Федерации», атлас характеризуется новизной содержания, универсальностью, нацеленностью на развитие творческого начала у школьников. Атлас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</si>
  <si>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Контурные карты 5 класс. География. ФГОС (Россия в новых границах)!</t>
  </si>
  <si>
    <t>978-5-17-184028-0</t>
  </si>
  <si>
    <t>ASE000000000897001</t>
  </si>
  <si>
    <t>http://cdn.eksmo.ru/v2/ASE000000000897001/COVER/cover1.jpg</t>
  </si>
  <si>
    <t>Атлас+к/к(2026-2027)5 кл.Контурные карты.География. ФГОС (Россия в новых границах)</t>
  </si>
  <si>
    <t>Учебно-методический комплект по географии для 5-го класса (автор – О.В. Крылова) состоит из  контурных карт с практическими работами и сборника задач по работе с атласом по географии для 5-го класса. Их главная цель – привить учащимся интерес к географическим знаниям. Содержание материалов комплекта направлено на усвоение учащимися основ знаний о Вселенной и планете Земля, а также на формирование у них первоначальных картографических умений: определять стороны горизонта и взаиморасположение географических объектов, составлять элементарные географические описания, сравнивать и классифицировать. Созданный по оригинальной авторской методике в соответствии с «Концепцией развития географического образования в Российской Федерации», комплект характеризуется новизной содержания, универсальностью, нацеленностью на развитие творческого начала у школьников. Учебное пособие соответствует требованиям ФГОС и одобрено методистами.</t>
  </si>
  <si>
    <t>Атлас + контурные карты 6 класс. География. ФГОС (Россия в новых границах)!</t>
  </si>
  <si>
    <t>978-5-17-183977-2</t>
  </si>
  <si>
    <t>ASE000000000896960</t>
  </si>
  <si>
    <t>http://cdn.eksmo.ru/v2/ASE000000000896960/COVER/cover1.jpg</t>
  </si>
  <si>
    <t>Атлас+к/к(2026-2027)6 кл.Атлас + контурные карты. География. ФГОС (Россия в новых границах)</t>
  </si>
  <si>
    <t>В состав универсального учебно-методического комплекта по географии для 6-го класса (автор – О.В. Крылова) входят атлас, контурные карты с практическими работами и сборник задач по работе с атласом. Главной задачей предлагаемого комплекта является развитие у учащихся интереса к географическим знаниям, формирование у них практических навыков работы с различными видами географической информации. Содержание материалов комплекта обеспечивает дальнейшее углубление представлений учащихся о планете Земля и её оболочках, о природе России, о работе с планом и картой. Оригинальные учебные задания способствуют закреплению пройденного материала, формированию у учащихся творческого начала, умения работать в группе. Предлагаемый учебно-методический комплект, созданный в соответствии с «Концепцией развития географического образования в Российской Федерации», отличается новизной содержания и при этом подходит ко всем школьным программам и учебникам по географии. Учебное пособие соответствует требованиям ФГОС и одобрено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</si>
  <si>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6 класс. География. ФГОС (Россия в новых границах)!</t>
  </si>
  <si>
    <t>978-5-17-184031-0</t>
  </si>
  <si>
    <t>ASE000000000897014</t>
  </si>
  <si>
    <t>http://cdn.eksmo.ru/v2/ASE000000000897014/COVER/cover1.jpg</t>
  </si>
  <si>
    <t>Атлас+к/к(2026-2027)6 кл.Атлас. География. ФГОС (Россия в новых границах)</t>
  </si>
  <si>
    <t>Атлас по географии для 6-го класса (автор – О.В. Крылова) предназначен для развития у учащихся интереса к географическим знаниям, формирования у них практических навыков работы с различными видами географической информации. Содержание материалов атласа обеспечивает дальнейшее углубление представлений учащихся о планете Земля и её оболочках, о природе России, о работе с планом и картой. Оригинальные учебные задания способствуют закреплению пройденного материала, формированию у учащихся творческого начала, умения работать в группе. Предлагаемый атлас, созданный в соответствии с «Концепцией развития географического образования в Российской Федерации», отличается новизной содержания и при этом подходит ко всем школьным программам и учебникам по географии. Атлас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</si>
  <si>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Контурные карты 6 класс. География. ФГОС (Россия в новых границах)!</t>
  </si>
  <si>
    <t>978-5-17-184014-3</t>
  </si>
  <si>
    <t>ASE000000000896991</t>
  </si>
  <si>
    <t>http://cdn.eksmo.ru/v2/ASE000000000896991/COVER/cover1.jpg</t>
  </si>
  <si>
    <t>Атлас+к/к(2026-2027)6 кл.Контурные карты.География. ФГОС (Россия в новых границах)</t>
  </si>
  <si>
    <t>В состав учебно-методического комплекта по географии для 6-го класса (автор – О.В. Крылова) входят контурные карты с практическими работами и сборник задач по работе с атласом по географии 6-го класса. Главной задачей предлагаемого комплекта является развитие у учащихся интереса к географическим знаниям, формирование у них практических навыков работы с различными видами географической информации. Содержание материалов комплекта обеспечивает дальнейшее углубление представлений учащихся о планете Земля и её оболочках, о природе России, о работе с планом и картой. Оригинальные учебные задания способствуют закреплению пройденного материала, формированию у учащихся творческого начала, умения работать в группе. Предлагаемый учебно-методический комплект, созданный в соответствии с «Концепцией развития географического образования в Российской Федерации», отличается новизной содержания и при этом подходит ко всем школьным программам и учебникам по географии. Учебное пособие соответствует требованиям ФГОС и одобрено методистами. Россия на картах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</si>
  <si>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 контурные карты 7 класс. География. ФГОС (Россия в новых границах)!</t>
  </si>
  <si>
    <t>978-5-17-183976-5</t>
  </si>
  <si>
    <t>ASE000000000896959</t>
  </si>
  <si>
    <t>http://cdn.eksmo.ru/v2/ASE000000000896959/COVER/cover1.jpg</t>
  </si>
  <si>
    <t>Атлас+к/к(2026-2027)7 кл.Атлас + контурные карты. География. ФГОС (Россия в новых границах)</t>
  </si>
  <si>
    <t>Универсальный учебно-методический комплект по географии для 7-го класса (автор – О.В. Крылова) включает в себя атлас, контурные карты с практическими работами и сборник задач по работе с атласом.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 экономическом разнообразии России.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расширяют их географические знания о родной стране и своей «малой Родине». Предложенные задания помогут учащимся овладеть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</si>
  <si>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7 класс. География. ФГОС (Россия в новых границах)!</t>
  </si>
  <si>
    <t>978-5-17-184035-8</t>
  </si>
  <si>
    <t>ASE000000000897019</t>
  </si>
  <si>
    <t>http://cdn.eksmo.ru/v2/ASE000000000897019/COVER/cover1.jpg</t>
  </si>
  <si>
    <t>Атлас+к/к(2026-2027)7 кл.Атлас. География. ФГОС (Россия в новых границах)</t>
  </si>
  <si>
    <t>Атлас  по географии для 7-го класса (автор – О.В. Крылова)  разработан в соответствии с «Концепцией развития географического образования в Российской Федерации» и направлен на овладение учащимися универсальными учебными действиями, в том числе познавательными. Изучение материалов атласа существенно расширит объём познаний учащихся о природе и населении Земли, о географических особенностях материков и океанов. В данном атласе большое внимание уделяется проверке навыков работы с различными видами и источниками географической информации. Атласт подходит ко всем школьным программам и учебникам по географии,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</si>
  <si>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Контурные карты 7 класс. География. ФГОС (Россия в новых границах)!</t>
  </si>
  <si>
    <t>978-5-17-184007-5</t>
  </si>
  <si>
    <t>ASE000000000896989</t>
  </si>
  <si>
    <t>http://cdn.eksmo.ru/v2/ASE000000000896989/COVER/cover1.jpg</t>
  </si>
  <si>
    <t>Атлас+к/к(2026-2027)7 кл.Контурные карты.География. ФГОС (Россия в новых границах)</t>
  </si>
  <si>
    <t>Учебно-методический комплект по географии для 7-го класса (автор – О.В. Крылова) включает в себя контурные карты с практическими работами и сборник задач по работе с атласом по географии для 7-го класса.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 экономическом разнообразии России.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расширяют их географические знания о родной стране и своей «малой Родине». Предложенные задания помогут учащимся овладеть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на картах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</si>
  <si>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 контурные карты 8 класс. География. ФГОС (Россия в новых границах)!</t>
  </si>
  <si>
    <t>УЧЕБНАЯ ЛИТЕРАТУРА ДЛЯ ОСНОВНОЙ ШКОЛЫ (5-9 КЛ)</t>
  </si>
  <si>
    <t>978-5-17-183975-8</t>
  </si>
  <si>
    <t>ASE000000000896958</t>
  </si>
  <si>
    <t>http://cdn.eksmo.ru/v2/ASE000000000896958/COVER/cover1.jpg</t>
  </si>
  <si>
    <t>Атлас+к/к(2026-2027)8 кл.Атлас + контурные карты. География. ФГОС (Россия в новых границах)</t>
  </si>
  <si>
    <t>Универсальный учебно-методический комплект по географии для 8-го класса (автор – О.В. Крылова) включает в себя атлас, контурные карты с практическими работами и сборник задач по работе с атласом.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 экономическом разнообразии России.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расширяют их географические знания о родной стране и своей «малой Родине». Предложенные задания помогут учащимся овладеть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</si>
  <si>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8 класс. География. ФГОС (Россия в новых границах)!</t>
  </si>
  <si>
    <t>978-5-17-184033-4</t>
  </si>
  <si>
    <t>ASE000000000897018</t>
  </si>
  <si>
    <t>http://cdn.eksmo.ru/v2/ASE000000000897018/COVER/cover1.jpg</t>
  </si>
  <si>
    <t>Атлас+к/к(2026-2027)8 кл.Атлас. География. ФГОС (Россия в новых границах)</t>
  </si>
  <si>
    <t>Атлас  по географии для 8-го класса (автор – О.В. Крылова)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 экономическом разнообразии России. Картографические и текстовые материалы, а также многочисленные иллюстрации атласа способствуют формированию географической культуры обучающихся, расширяют их географические знания о родной стране и своей «малой Родине» и должны помочь учащимся овладеть универсальными учебными действиями в соответствии с требования ФГОС.Атлас  подходит ко всем школьным программам и учебникам по географии,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</si>
  <si>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Контурные карты 8 класс. География. ФГОС (Россия в новых границах)!</t>
  </si>
  <si>
    <t>978-5-17-184002-0</t>
  </si>
  <si>
    <t>ASE000000000896986</t>
  </si>
  <si>
    <t>http://cdn.eksmo.ru/v2/ASE000000000896986/COVER/cover1.jpg</t>
  </si>
  <si>
    <t>Атлас+к/к(2026-2027)8 кл.Контурные карты.География. ФГОС (Россия в новых границах)</t>
  </si>
  <si>
    <t>Учебно-методический комплект по географии для 8-го класса (автор – О.В. Крылова) состоит из контурных карт с практическими работами и сборника задач по работе с атласом по географии для 8-го класса.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социально-экономическом разнообразии России.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осознанию своей принадлежности к стране и своей «малой» Родине. Творческие и исследовательские работы, предложенные в комплекте, развивают понимание обучающимися особенностей природы, населения и хозяйства России. Задания способствуют овладению учащимися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на картах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</si>
  <si>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 контурные карты 9 класс. География. ФГОС (Россия в новых границах)!</t>
  </si>
  <si>
    <t>978-5-17-183972-7</t>
  </si>
  <si>
    <t>ASE000000000896956</t>
  </si>
  <si>
    <t>http://cdn.eksmo.ru/v2/ASE000000000896956/COVER/cover1.jpg</t>
  </si>
  <si>
    <t>Атлас+к/к(2026-2027)9 кл.Атлас + контурные карты. География. ФГОС (Россия в новых границах)</t>
  </si>
  <si>
    <t>Универсальный учебно-методический комплект по географии для 9-го класса (автор – О.В. Крылова) состоит из атласа, контурных карт с практическими работами и сборника задач по работе с атласом.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социально-экономическом разнообразии России.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осознанию своей принадлежности к стране и своей «малой» Родине. Творческие и исследовательские работы, предложенные в УМК, развивают понимание обучающимися особенностей природы, населения и хозяйства России. Предложенные задания способствуют овладению учащимися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</si>
  <si>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Атлас 9 класс. География. ФГОС (Россия в новых границах)!</t>
  </si>
  <si>
    <t>978-5-17-184048-8</t>
  </si>
  <si>
    <t>ASE000000000897031</t>
  </si>
  <si>
    <t>http://cdn.eksmo.ru/v2/ASE000000000897031/COVER/cover1.jpg</t>
  </si>
  <si>
    <t>Атлас+к/к(2026-2027)9 кл.Атлас. География. ФГОС (Россия в новых границах)</t>
  </si>
  <si>
    <t>Атлас  по географии для 9-го класса (автор – О.В. Крылова)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 экономическом разнообразии России. Картографические и текстовые материалы, а также многочисленные иллюстрации атласа способствуют формированию географической культуры обучающихся, расширяют их географические знания о родной стране и своей «малой Родине» и должны помочь учащимся овладеть универсальными учебными действиями в соответствии с требования ФГОС.Атлас  подходит ко всем школьным программам и учебникам по географии, соответствует требованиям ФГОС и одобрен методистами. Россия в атласе представлена в новых границах: с Донецкой и Луганской народными республиками, Запорожской и Херсонской областями, Республикой Крым и Севастополем.</t>
  </si>
  <si>
    <t>Контурные карты 9 класс. География. ФГОС (Россия в новых границах)!</t>
  </si>
  <si>
    <t>978-5-17-183998-7</t>
  </si>
  <si>
    <t>ASE000000000896981</t>
  </si>
  <si>
    <t>http://cdn.eksmo.ru/v2/ASE000000000896981/COVER/cover1.jpg</t>
  </si>
  <si>
    <t>Атлас+к/к(2026-2027)9 кл.Контурные карты.География. ФГОС (Россия в новых границах)</t>
  </si>
  <si>
    <t>Учебно-методический комплект по географии для 9-го класса (автор – О.В. Крылова) включает в себя контурные карты с практическими работами и сборник задач по работе с атласом по географии для 9 класса.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культурном, этнографическом и социально экономическом разнообразии мира.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расширяют их географические знания о современном мире. Предложенные задания помогут учащимся овладеть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 Россия на картах  представлена в новых границах: с Донецкой и Луганской народными республиками, Запорожской и Херсонской областями, Республикой Крым и Севастополем.</t>
  </si>
  <si>
    <t>Русские народные сказки</t>
  </si>
  <si>
    <t>Толстой А.Н., Ушинский К.Д., Афанасьев А.Н., Елисеева Л.Н.</t>
  </si>
  <si>
    <t>978-5-17-185682-3</t>
  </si>
  <si>
    <t>Рожнова Ирина Олеговна</t>
  </si>
  <si>
    <t>ASE000000000898261</t>
  </si>
  <si>
    <t>http://cdn.eksmo.ru/v2/ASE000000000898261/COVER/cover1.jpg</t>
  </si>
  <si>
    <t>БибНачШК.Толстой А. Русские народные сказки (3-е издание)</t>
  </si>
  <si>
    <t>Вот было бы здорово, если бы можно было сказать: «По щучьему веленью, по моему хотенью…» — и любое желание исполнялось бы. Прямо как у Емели, который волшебную щуку поймал.
Но так только в сказках бывает.
В сказках вообще одни чудеса творятся — в кисельных берегах молочные реки текут, печка сама пирожки печёт, маленький мальчик в козлёночка превращается, а Иванушка-дурачок — в настоящего царевича! 
Не верите?
А вот прочтёте «Русские народные сказки» и сами всё увидите!</t>
  </si>
  <si>
    <t>В книгу вошли русские народные сказки, которые дети читают в начальной школе — «Гуси-лебеди», «Сестрица Алёнушка и братец Иванушка», «Про Емелю, или По щучьему веленью» и другие. Сказки хранят и передают народную мудрость, учат маленьких читателей отличать добро и зло, на примере главных героев показывают, как важны взаимопомощь, отвага и смекалка.
Произведения сборника входят в обязательные и дополнительные школьные программы по чтению. Тексты сказок приведены без сокращений.
Для младшего школьного возраста.</t>
  </si>
  <si>
    <t>Короткие сказки для первого чтения</t>
  </si>
  <si>
    <t>Толстой Л.Н.</t>
  </si>
  <si>
    <t>978-5-17-177030-3</t>
  </si>
  <si>
    <t>ASE000000000891335</t>
  </si>
  <si>
    <t>http://cdn.eksmo.ru/v2/ASE000000000891335/COVER/cover1.jpg</t>
  </si>
  <si>
    <t>БибНачШК.Толстой Короткие сказки для первого чтения</t>
  </si>
  <si>
    <t>Лев Николаевич Толстой — великий русский писатель, известный во всём мире. Он заботился об образовании детей, поэтому открыл в своём имении, Ясной Поляне, школу и написал 4 книги для первого чтения, в которые входили сказки, рассказы и басни.
Самые знаменитые и любимые из них вы найдёте в нашем сборнике: «Три медведя», «Мальчик с пальчик», «Собака, петух и лисица» и многие другие.</t>
  </si>
  <si>
    <t>Имя Льва Николаевича Толстого известно во всём мире, он внёс неоценимый вклад в мировую литературу. В эту книгу вошли произведения, которые писатель создавал для обучения детей, многие из них до сих пор входят в школьную программу: сказки «Три медведя» и «Мальчик с пальчик», рассказы «Пожарные собаки» и «Подкидыш», басни «Лисица и виноград» и «Стрекоза и муравьи» и другие.
Иллюстрации художника Ивана Цыганкова.
Для младшего школьного возраста.</t>
  </si>
  <si>
    <t>Дядя Фёдор и лето в Простоквашино</t>
  </si>
  <si>
    <t>978-5-17-088792-7</t>
  </si>
  <si>
    <t>ASE000000000704845</t>
  </si>
  <si>
    <t>http://cdn.eksmo.ru/v2/ASE000000000704845/COVER/cover1.jpg</t>
  </si>
  <si>
    <t>БибНачШК.Успенский Дядя Фёдор и лето в Простоквашино</t>
  </si>
  <si>
    <t>В книги этой серии вошли самые популярные произведения для детей известных писателей и поэтов, которые входят в программу внеклассного чтения для начальной школы. Это не только интересные, но и нужные книги.</t>
  </si>
  <si>
    <t xml:space="preserve"> Это лето в Простоквашино насыщено событиями. Дядя Фёдор твёрдо решил торжественно отдыхать, Шарик - написать поэму, кот Матроскин - хорошо потрудиться, а корова Мурка - обзавестись телёночком. Удалось им это или нет, судите сами.</t>
  </si>
  <si>
    <t>Управление репутацией. Стратегия вне времени в эпоху интернета и искусственного интеллекта</t>
  </si>
  <si>
    <t>Яблонских А.В.</t>
  </si>
  <si>
    <t>978-5-17-183276-6</t>
  </si>
  <si>
    <t>ASE000000000895658</t>
  </si>
  <si>
    <t>http://cdn.eksmo.ru/v2/ASE000000000895658/COVER/cover1.jpg</t>
  </si>
  <si>
    <t>БизнесРазумныйПодход Яблонских Управление репутацией. Стратегия вне времени в эпоху интернета и искусственного интеллекта</t>
  </si>
  <si>
    <t>Андрей Яблонских — Президент Международной Академии цифровых коммуникаций. Кандидат филологических наук, лауреат премии Медиа-менеджер, лауреат премии RuPoR, входит в топ-50 PR специалистов рейтинга TOP COMM. Доцент кафедры Массовых коммуникаций РУДН. Разработчик и автор магистерской программы «Коммуникации и реклама в цифровой среде» в РУДН. Занимается вопросами управления репутации и продвижения B2B cектора.  Член РАСО, член жюри и эксперт профессиональных конкурсов и премий в сфере коммуникаций, digital разработки, PR и развития туризма в РФ. Постоянный эксперт в вопросах Интернет технологий и коммуникаций в топовых СМИ.
На фоне стремительных изменений, блокировок и смены трендов управление репутацией кажется игрой на минном поле. Но что, если у этой игры есть устойчивые правила?
Эта книга — не набор теорий. Это результат многолетней работы: антикризисные стратегии, взаимодействие с органами власти и сопровождение крупнейших бизнес-проектов. Она вобрала в себя личный практический опыт и сформировала ту самую системную основу, которой до сих пор остро не хватало на рынке.
Это системное пособие для топ-менеджеров, PR- и GR-директоров, руководителей коммуникационных подразделений, которые:
• получат целостную методологию управления репутацией;
• перестанут бояться блокировок соцсетей и смены digital-трендов;
• получат пошаговые стратегии для B2B-компаний, включая взаимодействие с властью и крупными проектами.
Эта книга — о вечных принципах. Она учит вас основам и стратегиям, которые не зависят от конкретного инструмента. Вы научитесь управлять репутацией в условиях любой неопределенности, санкций или технологических сдвигов.</t>
  </si>
  <si>
    <t>Большие прописи для подготовки к школе</t>
  </si>
  <si>
    <t>978-5-17-097782-6</t>
  </si>
  <si>
    <t>ASE000000000723941</t>
  </si>
  <si>
    <t>http://cdn.eksmo.ru/v2/ASE000000000723941/COVER/cover1.jpg</t>
  </si>
  <si>
    <t>БолПрописи Для подготовки к школе</t>
  </si>
  <si>
    <t>Более 500 заданий, которые помогут будущему первокласснику развить графические навыки, освоить написание цифр, печатных и письменных букв, их элементов, особенности их соединения. Прописи будут полезны как в детском саду, так и при занятиях с ребёнком дома.</t>
  </si>
  <si>
    <t>"Большие прописи для подготовки к школе" помогут будущему первокласснику развить необходимые для письма графические навыки, научиться правильно и аккуратно писать цифры, печатные и письменные буквы русского алфавита. 
Для дошкольного возраста.</t>
  </si>
  <si>
    <t>Японская война. 1904</t>
  </si>
  <si>
    <t>Емельянов А.Д., Савинов С.А.</t>
  </si>
  <si>
    <t>Военная фантастика</t>
  </si>
  <si>
    <t>978-5-17-177752-4</t>
  </si>
  <si>
    <t>ВоенФантастика</t>
  </si>
  <si>
    <t>ASE000000000891932</t>
  </si>
  <si>
    <t>http://cdn.eksmo.ru/v2/ASE000000000891932/COVER/cover1.jpg</t>
  </si>
  <si>
    <t>ВоенФантастика Емельянов Японская война. 1904(ИДЛенинград)</t>
  </si>
  <si>
    <t>– Первая книга цикла «Второй Сибирский». 
– Альтернативная история о Русско-японской войне с неожиданного ракурса: не Цусима и «Варяг», а сухопутная кампания в Маньчжурии. Современный врач оказывается в теле русского офицера — человека с сомнительной репутацией. Теперь его задача — исправить ее, применить медицинские знания из будущего, переломить ход сражений и, возможно, изменить то, что случится потом. 
– Прогрессорство без розовых очков: герой попадает в армию со всеми ее пороками, интригами и бюрократией — и действует внутри реальной системы, а не поверх нее.
– Для читателей альтернативной истории и попаданческой фантастики, которым интересен не парадный, а окопный взгляд на начало XX века. 
– Антон Емельянов и Сергей Савинов — авторы из Твери, известные по циклам «Пилот» и «Настоящий попаданец».</t>
  </si>
  <si>
    <t>Обычно книги о Русско-японской войне — это сражения на
море. Крейсер «Варяг», Порт-Артур, Цусима… Но ведь в то время
была еще и большая кампания на суше, где были свои герои, где
на Мукденской дороге встретились и познакомились будущие
лидеры Белого движения, где многие впервые увидели знамения
грядущей мировой войны и революции.
Что, если медик из дня сегодняшнего перенесется в самое
начало XX века в тело русского офицера? Совсем не героя, а сво-
лочи и формалиста, каких тоже было немало. Исправить репута-
цию, подтянуть медицину, выиграть пару сражений, а там, гля-
дишь, и расклад в русской Маньчжурии будет совсем другим.</t>
  </si>
  <si>
    <t>Мудрость стоиков: практики для жизнестойкости, точности и радости</t>
  </si>
  <si>
    <t>Сухов Сергей</t>
  </si>
  <si>
    <t>978-5-17-176922-2</t>
  </si>
  <si>
    <t>ASE000000000890112</t>
  </si>
  <si>
    <t>http://cdn.eksmo.ru/v2/ASE000000000890112/COVER/cover1.jpg</t>
  </si>
  <si>
    <t>ЖизньНаMaximum Сухов Мудрость стоиков: практики для жизнестойкости, точности и радости</t>
  </si>
  <si>
    <t>Перед вами — уникальная книга, которая предлагает не просто идеи, а образ жизни, способный сильно изменить ваше восприятие мира и самого себя. 
Книга для тех, кто хочет на основе постулатов одной из самых мощных философских школ — школы стоиков — выстроить качественно иную систему мышления: стать более собранным и спокойным, повысить точность и масштаб принимаемых решений, увеличить жизнестойкость и калибр личности. 
Это первая книга  русскоязычного автора, в которой концепции стоиков адаптированы под условия XXI века и российские реалии. Здесь связаны воедино философские модели древности, передовые достижения современной науки и технологии (в первую очередь, алгоритмов искусственного интеллекта). Особая ценность книги — в предлагаемых практиках, примерах применения стоической системы мышления в жизни и бизнесе.  Эти примеры взяты из личного опыта автора и опыта других людей (преимущественно успешных предпринимателей и руководителей высшего уровня), вовлеченных в изучение и практику стоицизма. 
Стоицизм часто называют   «философией трудных времен». После прочтения этой книги у вас появится не только  мощный источник силы, но и новые большие смыслы — в работе и личностном развитии. Автор приглашает вас в своеобразную «стоическую лабораторию XXI века» для совместных исследований и практики.  
Сергей Сухов — консультант первых лиц по формированию стоической системы мышления, автор самого крупного русскоязычного Telegram-канала о практиках стоиков StoiсStrategy. Ведущий подкаста «Ноосфера». Исследователь и создатель инструментов на базе искусственного интеллекта.</t>
  </si>
  <si>
    <t>Рецепты Алкофана. Приготовление спиртных напитков дома</t>
  </si>
  <si>
    <t>Алкофан</t>
  </si>
  <si>
    <t>Звезда YouTube</t>
  </si>
  <si>
    <t>978-5-17-110563-1</t>
  </si>
  <si>
    <t>Черкасова Екатерина Максимовна</t>
  </si>
  <si>
    <t>ЗвездаYouTube</t>
  </si>
  <si>
    <t>ASE000000000838645</t>
  </si>
  <si>
    <t>http://cdn.eksmo.ru/v2/ASE000000000838645/COVER/cover1.jpg</t>
  </si>
  <si>
    <t>ЗвездаYouTube Алкофан Рецепты приготовления спиртных напитков дома</t>
  </si>
  <si>
    <t>Большинство книг о винокурении и виноделии написано либо профессиональными технологами, промышленный опыт которых сложно воспроизвести дома, либо дилетантами, собравшими непроверенные «народные» рецепты из общедоступных источников. В этой книге собраны 100 самых популярных рецептов от создателя сайта alcofan.com, которые он обобщал и систематизировал на протяжении восьми лет. Каждый рецепт проверен десятками тысяч пользователей YouTube, что гарантирует правильность пропорций и методики приготовления. Цель этой книги — дать читателю работающие пошаговые рецепты алкогольных напитков, адаптированные для домашних условий с минимальным набором оборудования. Удачи в освоении прекраснейшего хобби виноделия и самогоноварения, которым увлечены миллионы людей во всем мире!</t>
  </si>
  <si>
    <t>Все секреты мозга: большая книга про сознание</t>
  </si>
  <si>
    <t>978-5-17-148184-1</t>
  </si>
  <si>
    <t>ASE000000000864354</t>
  </si>
  <si>
    <t>http://cdn.eksmo.ru/v2/ASE000000000864354/COVER/cover1.jpg</t>
  </si>
  <si>
    <t>КлассикаМедЛитературы Бехтерев Все секреты мозга: большая книга про сознание</t>
  </si>
  <si>
    <t>У Владимира Бехтерева, как у всякого научного гения, много ипостасей: академик, психиатр, невропатолог, психолог, физиолог, морфолог, гипнотизер и философ. Он первым в мире создал новое научное направление — психоневрологию — и всю жизнь посвятил изучению секретов человеческой личности.</t>
  </si>
  <si>
    <t>Владимир Бехтерев первым вторгся в святая святых человека — его сознание. И смог не только излечивать от самых серьезных болезней, но и управлять людьми с помощью внушения и гипноза. Он объяснил тайну иллюзий и галлюцинаций — от призраков и стигматов до колдунов и НЛО. Разоблачил сектантов, предсказателей «концов света» и фокусников, выдающих себя за ясновидцев.
Однако его работы долгое время были недоступны для широкого круга читателей, так как Сталин отдал распоряжение хранить их в особых библиотечных фондах. Более того — именно Сталина современные исследователи обвиняют во внезапной и загадочной смерти Бехтерева.
Но сегодня справедливость восстанавливается, и труды великого ученого становятся доступны для ознакомления. Прочитав эту книгу, вы узнаете много удивительных историй об исследованиях мозга, о любопытных экспериментах с сознанием, познакомитесь с наблюдениями ученого за изменением мышления в зависимости от внешних и внутренних обстоятельств жизни человека.</t>
  </si>
  <si>
    <t>Евгений Онегин</t>
  </si>
  <si>
    <t>978-5-17-158446-7</t>
  </si>
  <si>
    <t>ASE000000000875076</t>
  </si>
  <si>
    <t>http://cdn.eksmo.ru/v2/ASE000000000875076/COVER/cover1.jpg</t>
  </si>
  <si>
    <t>КнНаВсеВремена(м)Пушкин Евгений Онегин (Евгений Онегин. Борис Годунов. Маленькие трагедии)</t>
  </si>
  <si>
    <t>"Евгений Онегин" (1823-1831) – одно из самых значительных произведений русской литературы.
Пронзительная любовная история, драматические повороты сюжета, тонкий психологизм персонажей, детальное описание быта и нравов той эпохи (не случайно Белинский назвал роман "энциклопедией русской жизни") – в этом произведении, как в зеркале, отразилась вся русская жизнь. "Евгений Онегин" никогда не утратит своей актуальности, и даже спустя два века мы поражаемся точности и верности "ума холодных наблюдений и сердца горестных замет" великого русского поэта.
В сборник включены также драма "Борис Годунов" и цикл коротких пьес "Маленькие трагедии".</t>
  </si>
  <si>
    <t>Который кот подряд</t>
  </si>
  <si>
    <t>Малинкина Е.В.</t>
  </si>
  <si>
    <t>Котики, чай и убийство</t>
  </si>
  <si>
    <t>978-5-17-180716-0</t>
  </si>
  <si>
    <t>КотикиЧайУбийство</t>
  </si>
  <si>
    <t>ASE000000000894317</t>
  </si>
  <si>
    <t>http://cdn.eksmo.ru/v2/ASE000000000894317/COVER/cover1.jpg</t>
  </si>
  <si>
    <t>КотикиЧайУбийство Малинкина Который кот подряд</t>
  </si>
  <si>
    <t>– Старт новой серии уютного детектива «Котики, чай и убийство»! 
– В центре сюжета — Даша, которая приезжает в старую усадьбу под Санкт-Петербургом, надеясь просто переждать трудный период жизни, но вместо передышки оказывается внутри загадочной истории — и среди разбуженных духов прошлого.
– Элементы уютного детектива сочетаются в книге с легкой мистической ноткой. Читателя ждут таинственный особняк, спрятанное изумрудное ожерелье, ощущение, что дом хранит больше, чем готов открыть сразу, и главный свидетель этой тайны — черный кот.
– Фишка романа — в том, что котик здесь — не просто милый питомец, в герой, определяющий ход истории, и полноценная часть интриги. 
– Книга выходит в твердом переплете и ярком оформлении серии.</t>
  </si>
  <si>
    <t>В уютной старинной усадьбе под Петербургом происходят странные вещи. Несчастья преследуют владельцев, призраки прошлого не дают покоя.
Даша ничего об этом не знает и не хочет знать. Она мечтает переждать в усадьбе трудный период жизни, не ввязываясь в детективную историю, не влюбляясь в синеглазого Филиппа и не общаясь с чёрным котом, доставшимся ей вместе с домом.
Но что делать, если тайна сама тебя находит?
Даша начинает расследование, где переплетаются прошлое и настоящее, смерть и возрождение, предательство и любовь.</t>
  </si>
  <si>
    <t>Баженов В.М.</t>
  </si>
  <si>
    <t>Лучшее в мировой живописи</t>
  </si>
  <si>
    <t>978-5-17-184659-6</t>
  </si>
  <si>
    <t>ЛучшМирЖивописи</t>
  </si>
  <si>
    <t>ASE000000000897378</t>
  </si>
  <si>
    <t>http://cdn.eksmo.ru/v2/ASE000000000897378/COVER/cover1.jpg</t>
  </si>
  <si>
    <t>ЛучшМирЖивописи Великие русские художники</t>
  </si>
  <si>
    <t>Русская живопись — уникальное явление в мировом искусстве. Она отличается от европейской не только национальными мотивами, патриотизмом и «русскостью». Восприятие мира и точка зрения наших художников совершенно особенные: их произведения выделяются сильной эмоциональностью и сентиментальностью, глубиной, восприимчивостью и неуёмной фантазией.
Русская живопись XVII–XIX веков поражает и радует разнообразием жанров, техник и стилей. Это и парадные портреты знати, и камерные, интимные женские образы кисти Владимира Боровиковского; полные красоты и очарования пейзажи родной земли Ивана Шишкина и Алексея Саврасова; монументальные исторические полотна Карла Брюллова, Василия Сурикова и Ильи Репина; реалистичные батальные сцены Василия Верещагина; величественные и эмоциональные марины Ивана Айвазовского; остросюжетные бытовые сцены Константина Маковского; яркие жанровые картины Кустодиева, символические картины Николая Рериха.
Этот красочный альбом с множеством цветных иллюстраций познакомит читателя с редкими работами вышеупомянутых живописцев из зарубежных собраний и частных коллекций.</t>
  </si>
  <si>
    <t>Как выработать уверенность в себе и научиться убеждать других</t>
  </si>
  <si>
    <t>Мировая классика. Полный перевод</t>
  </si>
  <si>
    <t>978-5-17-179026-4</t>
  </si>
  <si>
    <t>МирКлассикаПолнПеревод</t>
  </si>
  <si>
    <t>Public Speaking and Influencing Men in Business</t>
  </si>
  <si>
    <t>ASE000000000880741</t>
  </si>
  <si>
    <t>http://cdn.eksmo.ru/v2/ASE000000000880741/COVER/cover1.jpg</t>
  </si>
  <si>
    <t>МирКлассикаПолнПеревод Карнеги Как выработать уверенность в себе и научиться убеждать других</t>
  </si>
  <si>
    <t>Дейл Карнеги — легендарный тренер, педагог и автор бестселлеров, чьи идеи навсегда изменили подход к общению и самопрезентации. Его практические советы до сих пор пользуются огромной популярностью среди читателей разных возрастов. Он является одним из основателей теории общения, разработчиком эффективных коммуникативных стратегий, которые десятилетиями используются профессионалами из различных сфер и обычными людьми.
Проданная миллионными тиражами по всему миру, эта книга помогала и помогает людям разных профессий и характеров убедительно и эмоционально предавать свои мысли, развивать уверенность и внутреннюю устойчивость, говорить четко, ярко и убедительно, вызывать симпатию и удерживать внимание слушателей, улучшать память и формулировать мысли без страха, убеждать, не создавая конфликтов. Методика Карнеги проверена временем и работает в любой ситуации межличностного взаимодействия. Научитесь говорить так, чтобы вас не просто слушали, а хотели услышать снова! 
Этот бестселлер в новом, современном, полном переводе передает бесценные советы Карнеги без искажения — так, как их сформулировал сам автор. Книга в новом красочном оформлении с белой бумагой и твердым переплетом сделает процесс чтения максимально комфортным и приятным.</t>
  </si>
  <si>
    <t>Ночное плавание</t>
  </si>
  <si>
    <t>Голдин М.</t>
  </si>
  <si>
    <t>978-5-17-172209-8</t>
  </si>
  <si>
    <t>NIGHT SWIM</t>
  </si>
  <si>
    <t>ASE000000000887757</t>
  </si>
  <si>
    <t>http://cdn.eksmo.ru/v2/ASE000000000887757/COVER/cover1.jpg</t>
  </si>
  <si>
    <t>ОбъявленоУбийство(м)Голдин Ночное плавание</t>
  </si>
  <si>
    <t>– Первый роман цикла о расследованиях подкаст-журналистки Рэйчел Кролл. Напряженный психологический триллер о преступлении, которое невозможно забыть и трудно доказать.
– В центре сюжета — дело об изнасиловании в небольшом прибрежном городе. Повествование строится параллельно в двух временных линиях: текущее расследование и старая тайна, которая постепенно всплывает со дна колодца забвения. Дополнительным испытанием для героев оказывается повышенное внимание к делу СМИ и общественных активистов.
– Остросоциальный сюжет поднимает сложные темы справедливости, общественного давления и того, как травма влияет на жизнь жертвы и окружающих.
– Меган Голдин — бывшая журналистка Reuters, освещавшая международные конфликты и кризисы, — это отражается в реалистичной подаче расследования и внимании к деталям. Помимо этого, писательница известна по роману «Квест-комната», который приобрел популярность среди поклонников интеллектуальных триллеров по всему миру.
– Мягкая обложка и удобный покетный формат.</t>
  </si>
  <si>
    <t>Рэйчел Кролл прославилась благодаря тру-крайм подкасту «Виновен или нет».  Мечтая сделать третий сезон проекта таким же популярным, как предыдущие, девушка берется за громкое  дело об изнасиловании. Расследование приводит Рэйчел  в маленький городок, где близится к развязке судебный процесс над преступником. Выйдя из зала суда, она обнаруживает записку с мольбой о помощи на лобовом стекле  своей машины. Это пугает Рэйчел, ведь ее обычно узнают  только по голосу. Позже тревожные письма приходят уже на электронную почту. Кто-то следит за ней. Рэйчел Кролл предстоит не только раскрыть преступление, но и найти таинственн</t>
  </si>
  <si>
    <t>Темная Дейзи</t>
  </si>
  <si>
    <t>Фини Э.</t>
  </si>
  <si>
    <t>978-5-17-175746-5</t>
  </si>
  <si>
    <t>DAISY DARKER</t>
  </si>
  <si>
    <t>ASE000000000890236</t>
  </si>
  <si>
    <t>http://cdn.eksmo.ru/v2/ASE000000000890236/COVER/cover1.jpg</t>
  </si>
  <si>
    <t>ОбъявленоУбийство(м)Фини Темная Дейзи</t>
  </si>
  <si>
    <t>- Бестселлер The New York Times от автора романов «Его и ее» и «Иногда я лгу».
- Закрученный герметичный триллер, вдохновленный культовыми «Десятью негритятами» Агаты Кристи.
- Захватывающая история с неожиданными поворотами сюжета и искусно скроенной интригой. Роман блестяще наследует традиции лучших произведений золотого века детектива.
- Экономичная и удобная мягкая обложка.
- Серия «Объявлено убийство» — избранные современные детективы из списков зарубежных  бестселлеров.</t>
  </si>
  <si>
    <t>Семья, которая много лет избегала друг друга. Бабушка, собравшая их в одном месте, ради своего юбилея. Дом на острове, во время прилива отрезанный от остальной земли на долгие восемь часов. 
Что может пойти не так? 
Ровно в полночь одного из членов семьи убивают. Через час – еще одного. До конца прилива остается совсем немного. Всего несколько часов для того, чтобы понять, что за тайны скрывает каждый, и какая из них сейчас важнее всего.
Незабываемые повороты сюжета в лучших традициях Агаты Кристи, в новом романе Элис Фини.</t>
  </si>
  <si>
    <t>География. Подготовка к ОГЭ и ЕГЭ. Атлас (основная школа)</t>
  </si>
  <si>
    <t>978-5-17-166622-4</t>
  </si>
  <si>
    <t>ASE000000000883849</t>
  </si>
  <si>
    <t>http://cdn.eksmo.ru/v2/ASE000000000883849/COVER/cover1.jpg</t>
  </si>
  <si>
    <t>ОГЭ/ЕГЭ.Атлас(2026-2027)География. Подготовка к ОГЭ и ЕГЭ. Атлас (основная школа)</t>
  </si>
  <si>
    <t>«Атлас по географии для тех, кто нацелен на успех» (О. В. Крылова) Учебное издание представляет собой географический атлас для основной школы, разработанный специально для эффективной подготовки учащихся к государственной итоговой аттестации — ОГЭ и ЕГЭ по географии.
Составлен в полном соответствии с Федеральным государственным образовательным стандартом (ФГОС); учитывает требования ФИПИ к содержанию экзаменационных материалов; основан на оригинальной авторской методике, обеспечивающей системное усвоение географического материала. 
Основное содержание и структура: комплект тематических географических карт с подробными пояснениями и комментариями, необходимыми для их корректного чтения и анализа; свод ключевых географических понятий и терминов, охватывающих весь курс основной школы; наглядные материалы: оригинальные рисунки и схемы, визуализирующие сложные географические закономерности и процессы.
Целевое назначение: подготовка к ОГЭ по географии); поддержка подготовки к ЕГЭ по разделам «География Земли» и «География России».
Систематизация знаний в удобной картографической форме; развитие навыков работы с географическими картами и пространственного мышления; эффективное повторение и закрепление материала в рамках экзаменационных требований.
Атлас адресован учащимся 9–11 х классов, учителям географии и методистам, а также всем, кто стремится успешно освоить курс географии и продемонстрировать высокие результаты на итоговых экзаменах.</t>
  </si>
  <si>
    <t>Забыть тебя невозможно</t>
  </si>
  <si>
    <t>978-5-17-167623-0</t>
  </si>
  <si>
    <t>ASE000000000884106</t>
  </si>
  <si>
    <t>http://cdn.eksmo.ru/v2/ASE000000000884106/COVER/cover1.jpg</t>
  </si>
  <si>
    <t>ОпасныеОбъятия Майрон Забыть тебя невозможно</t>
  </si>
  <si>
    <t>– Печатное издание популярного сетевого автора.
– Любовная драма, полная неожиданных сюжетных поворотов, с тропами «от ненависти до любви» и «запретные чувства».
– Яркие, многогранные герои с уникальными характерами, достоинствами и недостатками.
– Для фанатов любовных романов Рины Кент, Моники Мерфи, Аны Хуан, Эмилии Грин, Лены Сокол и Лиз Томфорд.</t>
  </si>
  <si>
    <t>ОНА
Парень моей лучшей подруги — мерзавец, каких ещё поискать. Я нарадоваться не могла, когда он навсегда покинул город. Увы, его «навсегда» продлилось недолго. Алекс снова здесь, и он совсем не изменился. Такой же красивый, уверенный, неповторимый и… насквозь гнилой.
ОН
Я вернулся в родной город с надеждой попытаться вновь обрести интерес к жизни, но даже подумать не мог, что он сам меня найдёт в виде дерзкой девчонки, которая с первой же встречи умудрилась вызвать во мне ярое желание поиграть с ней. А она, в свою очередь, никак не может забыть мерзкие поступки и мечтает как можно скорее избавиться от меня.</t>
  </si>
  <si>
    <t>Не пара</t>
  </si>
  <si>
    <t>978-5-17-171893-0</t>
  </si>
  <si>
    <t>ASE000000000887450</t>
  </si>
  <si>
    <t>http://cdn.eksmo.ru/v2/ASE000000000887450/COVER/cover1.jpg</t>
  </si>
  <si>
    <t>ОпасныеОбъятия Майрон Не пара</t>
  </si>
  <si>
    <t>– Новинка в популярной авторской вселенной «Опасные объятия». Самостоятельный роман.
– Насыщенный любовный роман с горячими сценами и бурными эмоциями.
– Роковая встреча, измены и травмы прошлого.
– Понравится фанатам эротических романов Селины Аллен, Таши Мисник, Кейт Аддерли, Рины Кент, Л. Дж. Шэн, Моники Мерфи.</t>
  </si>
  <si>
    <t>ОН — ЗАЯДЛЫЙ ХОЛОСТЯК И ЛЮБИТЕЛЬ КОРОТКИХ ИНТРИЖЕК. 
ОНА — ДЕВУШКА, КОТОРУЮ ПРЕДАЛ ЛЮБИМЫЙ И ЕДИНСТВЕННЫЙ БЛИЗКИЙ ЧЕЛОВЕК. 
Им обоим не нужны отношения, однако физическое притяжение настолько высокое, что они не в силах сопротивляться.
Но смогут ли они противостоять зарождающимся чувствам?
И удастся ли ей избежать встречи с бывшим, который не собирается так просто ее отпускать?</t>
  </si>
  <si>
    <t>Я переиграю тебя. Реванш</t>
  </si>
  <si>
    <t>978-5-17-181899-9</t>
  </si>
  <si>
    <t>ASE000000000895252</t>
  </si>
  <si>
    <t>http://cdn.eksmo.ru/v2/ASE000000000895252/COVER/cover1.jpg</t>
  </si>
  <si>
    <t>ОпасныеОбъятия Майрон Я переиграю тебя-2 . Реванш</t>
  </si>
  <si>
    <t>– Новинка для поклонников темной мафиозной романтики в стиле Коры Рейли.
– Увлекательное продолжение криминальной саги Тори Майрон. Вторая часть цикла «Игры династий», конец дилогии «Я переиграю тебя». 
– Захватывающий и жуткий быт мафиозных семей, искрящееся противостояние главных героев, нестандартная главная героиня и обаятельный главный герой-мерзавец.
– Тропы: от ненависти до любви, dark romance, мафия, red flag, противостояние, договорной брак, сиквел, криминал.
– Цветные форзацы, уникальная верстка, вкладка с тремя цветными иллюстрациями, фольга на обложке.</t>
  </si>
  <si>
    <t>Дмитрий Титов — образец искусного лжеца и безжалостного убийцы. Он заставил меня поверить, что в нашем лицемерном мире возможно найти нечто искреннее, а потом за миг разбил мою веру.
Я ненавижу мерзавца, но должна выйти за него замуж, чтобы уберечь свою семью от краха. Сейчас, как никогда прежде, нужно сохранить наши земли, власть и союзников, чтобы суметь отыскать членов вражеского альянса и доказать их вину в череде недавних происшествий. Враги нацелены уничтожить моего брата, который намерен разрушить нынешнюю систему правления. И Титов может ему в этом помочь.Но станет ли? Неизвестно.
И смогу ли я правильно сыграть свою партию в этой опасной игре, находясь во власти мужчины, который ежедневно разбивает мне сердце?</t>
  </si>
  <si>
    <t>Израиль. Полная история</t>
  </si>
  <si>
    <t>Лехман Гершель</t>
  </si>
  <si>
    <t>978-5-17-164610-3</t>
  </si>
  <si>
    <t>ASE000000000881773</t>
  </si>
  <si>
    <t>http://cdn.eksmo.ru/v2/ASE000000000881773/COVER/cover1.jpg</t>
  </si>
  <si>
    <t>ПолнИсторияСтраны Израиль. Полная история</t>
  </si>
  <si>
    <t>Израиль — маленькая страна глубоко почитаемых религиозных святынь и эклектичной культуры, центр трех мировых религий и оазис, возведенный посреди пустыни. Государство имеет многовековую историю, которая изобилует неожиданными поворотами и драматичными событиями: переселение евреев в Палестину, Первая и Вторая мировая война, конфликт с Египтом и Сирией, военная операция "Мир Галилея". "Тель-Авив гуляет, Иерусалим молится, Хайфа работает" — все, что нужно знать о том, как устроено многонациональное государство. Израиль — это километры золотистых песчаных пляжей и теплое Средиземное море, Древняя Яффа Тель-Авива, храм Гроба Господня и Стена Плача Иерусалима, рынок Назарета и священный город Вифлеем.</t>
  </si>
  <si>
    <t>Знаки и символы</t>
  </si>
  <si>
    <t>978-5-17-183270-4</t>
  </si>
  <si>
    <t>ASE000000000896464</t>
  </si>
  <si>
    <t>http://cdn.eksmo.ru/v2/ASE000000000896464/COVER/cover1.jpg</t>
  </si>
  <si>
    <t>ПопИллюстрГид Знаки и символы</t>
  </si>
  <si>
    <t>Фиалка и плод граната, единорог и собака, бык и лев,  попугай и павлин, весы и жемчуг, рог изобилия и зеркало, знак  «Зеркало Венеры» и христианский знак «ихтис»… Как часто мы видим эти и другие знаки и символы в картинах известных мастеров и даже не задумываемся, что эти образы имеют дополнительный смысл, отличный от своего собственного, поверхностного. Знаки эти, придающие работам глубины, таинственности и многослойности, существуют не только в области разума, но и в области чувств. Символы многообразны – они обозначаются числами, предметами и явлениями, формами и образами животных, птиц или насекомых, и так далее. Особенно ярко символы проявляют себя в живописи и скульптуре.
От создателей этих известных ныне произведений изобразительного искусства нас отделяют сотни лет, а порой и целые тысячелетия. Эти люди существовали в иной системе жизненных координат и верили в иных богов. Сохранившиеся с тех давних времен памятники призваны были не только радовать глаз и удивлять тонкостью исполнения, но и несли в себе зачастую определенную идею, которую современники считывали без особого труда. Мы же, получая при знакомстве с данными памятниками сугубо эстетическое удовольствие, нередко упускаем из виду их смысловое значение, не обращая внимания на говорящие детали или не понимая, что они могут подразумевать, и тем самым мы лишаем себя полноценного восприятия произведений искусства. Смыслы знаков и символов почти невозможно случайно «расшифровать», их нужно знать. И в этом вам поможет новая книга Натальи Кортуновой –  известного искусствоведа, старшего научного сотрудника ГМИИ им. А.С. Пушкина, куратора ряда выставок в ГМИИ.  
Знаки, символы и аллегории в живописи буквально окружают нас. И часто достаточно лишь обратить на них внимание, понять, какой тайный смысл они несут, чтобы произведение искусства заиграло новыми красками!</t>
  </si>
  <si>
    <t>Древняя Ирландия: герои и викинги, проклятия и молитвы</t>
  </si>
  <si>
    <t>Ильгова Д.А.</t>
  </si>
  <si>
    <t>Популярная мифология</t>
  </si>
  <si>
    <t>978-5-17-184608-4</t>
  </si>
  <si>
    <t>ПопМифология</t>
  </si>
  <si>
    <t>ASE000000000894336</t>
  </si>
  <si>
    <t>http://cdn.eksmo.ru/v2/ASE000000000894336/COVER/cover1.jpg</t>
  </si>
  <si>
    <t>ПопМифология Ильгова Древняя Ирландия: герои и викинги, проклятия и молитвы</t>
  </si>
  <si>
    <t>Можем ли мы с определенной достоверностью представить себе жизнь в Древней Ирландии? Переплетение истории и мифологии на далеком острове до сих пор вдохновляет писателей и ученых по всему миру.
Эта книга предлагает взглянуть на ирландскую жизнь глазами древних поэтов, сохранивших для нас крупицы исторических событий и мифологи ческих сюжетов: подвиги Кухулина, озорство кота Пангура, нападения ви кингов на монастыри, а также поэтические проклятия и ритуалы, описания волшебных миров и живописной ирландской природы.
Погружение в поэтическую картину мира Древней Ирландии позволит читателю заглянуть за завесу древней тайны и отыскать ключи от некоторых дверей в лабиринте древнеирландской истории.</t>
  </si>
  <si>
    <t>Капитал</t>
  </si>
  <si>
    <t>Маркс К.</t>
  </si>
  <si>
    <t>Популярная философия с иллюстрациями</t>
  </si>
  <si>
    <t>978-5-17-150088-7</t>
  </si>
  <si>
    <t>Кечайкина Дарья Дмитриевна</t>
  </si>
  <si>
    <t>ПопФилософияИллюстр</t>
  </si>
  <si>
    <t>ASE000000000866147</t>
  </si>
  <si>
    <t>http://cdn.eksmo.ru/v2/ASE000000000866147/COVER/cover1.jpg</t>
  </si>
  <si>
    <t>ПопФилософияИллюстр Маркс Капитал</t>
  </si>
  <si>
    <t>Карл Генрих Маркс – крупнейший философ политико-экономического направления, создатель марксизма – самой влиятельной школы левой и социалистической мысли.
О книге «Капитал»:
«Капитал» Карла Маркса уже более столетия является одним из самых обсуждаемых и не теряющих актуальности трудов об экономических процессах и принципах функционирования рынка. В нем даны ответы на вопросы о том, что такое теория стоимости, как ресурсы превращаются в товары, каков механизм присвоения капиталистом труда рабочего, как преодолеть экономический кризис при неравном доступе к средствам производства. Найдет читатель здесь и ответ на самый главный вопрос: если производство и обмен являются основными чертами общества, что стоит на пути его дальнейшего развития и как будут меняться правила обмена и способы управления в условиях принципиально нового производства? Настоящая хрестоматия включила все основные положения экономической теории ученого. 
Издание содержит иллюстрации и комментарии к текстам.
Из книги «Капитал» вы узнаете:
•   Какие мыслители оказали влияние на Карла Маркса;
•   Каких основных философских идей придерживается марксизм;
•   Какие предсказания главного идеолога коммунизма сбылись;
Для кого эта книга:
•   Для всех тех, кто любит историю и философию;
•   Для студентов исторических и философских факультетов;</t>
  </si>
  <si>
    <t>100 тысяч почему. Вопрос-ответ</t>
  </si>
  <si>
    <t>Бобков П.В.</t>
  </si>
  <si>
    <t>Почемучкины энциклопедии</t>
  </si>
  <si>
    <t>978-5-17-165368-2</t>
  </si>
  <si>
    <t>ПочемучкиныЭнц</t>
  </si>
  <si>
    <t>ASE000000000882538</t>
  </si>
  <si>
    <t>http://cdn.eksmo.ru/v2/ASE000000000882538/COVER/cover1.jpg</t>
  </si>
  <si>
    <t>ПочемучкиныЭнц Бобков 100 тысяч почему. Вопрос-ответ</t>
  </si>
  <si>
    <t>В этой энциклопедии содержатся ответы на самые интересные вопросы маленького почемучки. У какого животного больше всего зубов? Как спят слоны? Зачем жирафу длинный язык? Малыш узнает, почему звёзды мерцают, как работает микроволновая печь и многое другое.  Любопытные факты и ответы даже на самые сложные вопросы в этой книге рассказаны понятно и интересно. Энциклопедия поможет детям узнать много нового и лучше понять окружающий мир.
Для младшего школьного возраста.</t>
  </si>
  <si>
    <t>Ты — булочка. Добрые картинки для непростых дней</t>
  </si>
  <si>
    <t>панкейки | Марина Котова</t>
  </si>
  <si>
    <t>Предсказание дня</t>
  </si>
  <si>
    <t>978-5-17-184639-8</t>
  </si>
  <si>
    <t>ASE000000000897361</t>
  </si>
  <si>
    <t>http://cdn.eksmo.ru/v2/ASE000000000897361/COVER/cover1.jpg</t>
  </si>
  <si>
    <t>ПредсказаниеДня панкейки | Марина Котова Ты — булочка. Добрые картинки для непростых дней</t>
  </si>
  <si>
    <t>В этой книжечке с милыми рисунками ты найдёшь островок тепла, уюта и поддержки. Каждая страница — это ласковое пожелание, мотивирующая фраза или доброе предсказание, которое напомнит, что даже в непростой день ты — такая же мягкая, ароматная и любимая булочка. Просто открой книгу и улыбнись!</t>
  </si>
  <si>
    <t>Николай II. Жизнь и смерть</t>
  </si>
  <si>
    <t>Бестселлеры Эдварда Радзинского</t>
  </si>
  <si>
    <t>978-5-17-155291-6</t>
  </si>
  <si>
    <t>бумага книжная кремовая 55</t>
  </si>
  <si>
    <t>РадзинскогоБестселлеры</t>
  </si>
  <si>
    <t>ASE000000000871838</t>
  </si>
  <si>
    <t>http://cdn.eksmo.ru/v2/ASE000000000871838/COVER/cover1.jpg</t>
  </si>
  <si>
    <t>РадзинскийБестселлеры Николай II. Жизнь и смерть</t>
  </si>
  <si>
    <t>И опять мерещится все та же ночь — финал истории трехсотлетней империи в грязном подвале. И опять падает навзничь царь, и две девочки стоят на коленях у стены, закрывшись руками от пуль, и комендант Юровский вбегает в пороховой дым дострелить ползающего по полу мальчика…
Только теперь в этом дыму я вижу еще и бородатого мужика, который столько сделал для того, чтобы случился этот подвал! И который знал, что он случится!</t>
  </si>
  <si>
    <t>Самая полная книга-тренажер для развития мозга!</t>
  </si>
  <si>
    <t>978-5-17-134100-8</t>
  </si>
  <si>
    <t>ASE000000000854810</t>
  </si>
  <si>
    <t>http://cdn.eksmo.ru/v2/ASE000000000854810/COVER/cover1.jpg</t>
  </si>
  <si>
    <t>РазвивайСвойМозг Могучий Самая полная книга-тренажер для развития мозга!</t>
  </si>
  <si>
    <t>Перед вами — книга Антона Могучего, широко известного своими тренажерами для мозга, составленными на основе методик Келли и Шульте. В этой обширной работе автор развивает свою систему. Теперь она включает в себя уникальные комплексы упражнений, быстро и значимо повышающих интеллектуальные способности человека. 
Множество людей во всем мире уже занимаются по этой методике и всего за 10–15 минут в день достигают потрясающих результатов: значительно повышают скорость своего мышления, эффективность внимания, емкость памяти. Но это еще не все!
Регулярные занятия помогают раскрыть творческие способности и таланты, дремлющие в каждом человеке, развить чутье и интуицию, заметно улучшить физическое здоровье и душевное состояние, а также научиться управлять колоссальными силами своего подсознания.</t>
  </si>
  <si>
    <t>Лапы, крекер, два когтя. Хроники кота Улитощки для тех, кто хочет держать хвост по ветру</t>
  </si>
  <si>
    <t>Арефьева Зоя</t>
  </si>
  <si>
    <t>Секреты счастья</t>
  </si>
  <si>
    <t>978-5-17-177778-4</t>
  </si>
  <si>
    <t>Гофман Валерия Сергеевна</t>
  </si>
  <si>
    <t>СекретыСчастья</t>
  </si>
  <si>
    <t>ASE000000000891861</t>
  </si>
  <si>
    <t>http://cdn.eksmo.ru/v2/ASE000000000891861/COVER/cover1.jpg</t>
  </si>
  <si>
    <t>СекретыСчастья Арефьева Лапы, крекер, два когтя. Хроники кота Улитощки для тех, кто хочет держать хвост по ветру</t>
  </si>
  <si>
    <t>Ты хомячок? Может, белка? Сурок? Нет? Тогда почему изо дня в день ощущение, будто ты бежишь в колесе по одному и тому же маршруту? Кажется, тебе нужны новые впечатления!
Просто открой книгу матери Кошичкиной полиции, по совместительству автора нескольких бестселлеров Зои Арефьевой. Хвостато-пушистые хроники составлены секретакотом Улитощкой, заведующим склада. Туда привозят провинившихся перед своими котиками хозяев-никчемни. Книга перенесет в параллельный мир котиков: их жизнь очень похожа на нашу — узнавай себя на страницах, наблюдай со стороны и со смехом за своими заботами, наслаждайся остроумными историями, и пополняй свою душевную копилку энергией и вдохновением.
Кошичкина полиция точно научит тебя держать хвост по ветру и не сдаваться! Готов? Тогда открывай!
Книга для тебя, если:
•   навалилось все и сразу и тебе срочно нужно отвлечься и перезагрузиться;
•   нужно вдохновение;
•   хочется погрузиться в атмосферу уюта и волшебства;
•   нужно снять стресс, чтобы дальше держать хвост по ветру и не терять надежду даже в самые темные времена.</t>
  </si>
  <si>
    <t>Старая вера. Будни и праздники</t>
  </si>
  <si>
    <t>Гусев М.О.</t>
  </si>
  <si>
    <t>Семейные ценности</t>
  </si>
  <si>
    <t>978-5-17-180960-7</t>
  </si>
  <si>
    <t>СемейныеЦенности</t>
  </si>
  <si>
    <t>ASE000000000894515</t>
  </si>
  <si>
    <t>http://cdn.eksmo.ru/v2/ASE000000000894515/COVER/cover1.jpg</t>
  </si>
  <si>
    <t>СемейныеЦенности Старая вера. Будни и праздники</t>
  </si>
  <si>
    <t>Вы познакомитесь с буднями старообрядца и пройдете полный годовой цикл праздников, включая церковные и государственные. Проследите за его жизнью и узнаете, что истинно для человека старой веры.
Максим Гусев – потомственный старовер, профессиональный журналист, издатель газеты «Община», высоко оцененной митрополитом Московским и всея Руси Корнилием.</t>
  </si>
  <si>
    <t>Патриархат. Истоки гендерного неравенства</t>
  </si>
  <si>
    <t>Анжела Сайни</t>
  </si>
  <si>
    <t>978-5-17-158459-7</t>
  </si>
  <si>
    <t>Паламарчук Олеся Сергеевна</t>
  </si>
  <si>
    <t>The Patriarchs</t>
  </si>
  <si>
    <t>ASE000000000875090</t>
  </si>
  <si>
    <t>http://cdn.eksmo.ru/v2/ASE000000000875090/COVER/cover1.jpg</t>
  </si>
  <si>
    <t>СледИстории Сайни Патриархат. Истоки гендерного неравенства(Лёд)</t>
  </si>
  <si>
    <t>На протяжении веков общество считало доминирование мужчин естественным для человеческого рода. Но как бы мы воспринимали мир, если бы не предполагали, что мужчины всегда господствовали над женщинами?
В этой смелой и радикальной книге научная журналистка Анжела Сайни исследует корни того, что мы называем патриархатом, и углубляется в сложную историю – как он впервые укоренился в обществах и распространился по всему миру от доисторических времен до наших дней. Она путешествует по самым древним поселениям, анализирует результаты последних исследований из области истории, археологии, антропологии и приходит к самым истокам гендерного неравенства.</t>
  </si>
  <si>
    <t>По тропам волшебных лесов</t>
  </si>
  <si>
    <t>Вуд Я.</t>
  </si>
  <si>
    <t>Словотворцы магических миров</t>
  </si>
  <si>
    <t>978-5-17-155803-1</t>
  </si>
  <si>
    <t>СловотворцыМагичМиров</t>
  </si>
  <si>
    <t>ASE000000000870310</t>
  </si>
  <si>
    <t>http://cdn.eksmo.ru/v2/ASE000000000870310/COVER/cover1.jpg</t>
  </si>
  <si>
    <t>СловотворцыМагичМиров По тропам волшебных лесов</t>
  </si>
  <si>
    <t>Хейта родилась человеком — простой деревенской девушкой. Но тот судьбоносный день изменил все.
Пастыри спасли Хейту от смерти и наделили волшебной силой. Вот только дар обернулся проклятием: ни люди, ни существа не жаловали таких, как она.
Хейту ждала жизнь, полная одиночества. Но судьба послала ей спутников, странников-изгоев, мечтавших покончить с темным прошлым и жить иначе.
Вместе они попытаются сохранить остатки мира между людьми и существами. Спасти тех, кто их отверг.
Но смогут ли они довести начатое до конца?
Ведь в Сумрачном лесу расплодилось зло. Химера, чью семью погубили люди, вышла из тени чтобы уничтожить людской род. А прошлое, которое Хейта и ее спутники так отчаянно старались забыть, вовсе не намерено их отпускать…</t>
  </si>
  <si>
    <t>Сбор легиона</t>
  </si>
  <si>
    <t>Метельский Н.А.</t>
  </si>
  <si>
    <t>Фэнтези-магия</t>
  </si>
  <si>
    <t>978-5-17-185713-4</t>
  </si>
  <si>
    <t>ФэнтезиМагия</t>
  </si>
  <si>
    <t>ASE000000000898286</t>
  </si>
  <si>
    <t>http://cdn.eksmo.ru/v2/ASE000000000898286/COVER/cover1.jpg</t>
  </si>
  <si>
    <t>ФэнтезиМагия Метельский Сбор легиона</t>
  </si>
  <si>
    <t>– Третья книга цикла «Легион стоит здесь». 
– Серия выделяется мрачной, давящей атмосферой, кинематографичными батальными сценами и глубоким психологизмом, показывающим, как из самых обычных слабых людей рождаются герои. 
– Для тех, кому близок суровый реализм «Ведьмака» и «Песни Льда и Пламени».
– Николай Метельский — автор культового цикла «Унесенный ветром» («Маски»), одного из самых читаемых произведений российского фэнтези на самиздате.</t>
  </si>
  <si>
    <t>Тысячу лет назад закончилась война, но опасность до сих
пор грозит миру. Демоны не сдались, они не умеют сдаваться.
План возвращения существует, но как же мало мы о нем знаем.
Да и сил противостоять не особо много, как и желания. Но ког-
да очень надо, когда тот, кто не умеет сдаваться, добывает тре-
вожные сведения... Пусть никто не верит, а сил для полноцен-
ной войны нет, но уж устроить вылазку ему по силам. И вновь
по региону катится волна движения.
Множество людей идут туда, где прозвучал зов: «Легион
стоит здесь!»
И отступать он не намерен.</t>
  </si>
  <si>
    <t>Особняк. Клеа и месть призраков</t>
  </si>
  <si>
    <t>Бризу-Пеллен Э.</t>
  </si>
  <si>
    <t>Хиты мирового фэнтези для детей</t>
  </si>
  <si>
    <t>978-5-17-180098-7</t>
  </si>
  <si>
    <t>ХитМирФэнтезиДетей</t>
  </si>
  <si>
    <t>LE MANOIR: Cléa et la porte des fantômes - tome 2</t>
  </si>
  <si>
    <t>ASE000000000893885</t>
  </si>
  <si>
    <t>http://cdn.eksmo.ru/v2/ASE000000000893885/COVER/cover1.jpg</t>
  </si>
  <si>
    <t>ХитМирФэнтезиДетей Бризу-Пеллен Особняк. Клеа и месть призраков</t>
  </si>
  <si>
    <t>С тех пор как Клеа попала в Особняк, её не оставляли мысли о том, из-за кого и почему она оказалась здесь. Благодаря Лиаму ей стало немного теплее в этом странном месте. Несмотря на внутренние противоречия и собственные тайны, которые требуют расследования, он пытается помочь Клеа вспомнить подробности и найти преступника. Но его исследования и Карта становятся всё более опасными для него. И будто мало было проблем, из подземелья с серыми призраками сбегают двое «опасных» — и они жаждут мести.
Вас ждут новые захватывающие исторические расследования, трогательная история о любви и предательстве и новые мрачные тайны Особняка!
Атмосферное фэнтези о поисках смыслов жизни и смерти продолжается…</t>
  </si>
  <si>
    <t>Шьём по ГОСТу. Полный курс от легендарной портнихи</t>
  </si>
  <si>
    <t>Высоцкая З.В.</t>
  </si>
  <si>
    <t>Шить может каждый</t>
  </si>
  <si>
    <t>978-5-17-105770-1</t>
  </si>
  <si>
    <t>Амелькина Александра Андреевна</t>
  </si>
  <si>
    <t>ШитьМожетКаждый</t>
  </si>
  <si>
    <t>ASE000000000725543</t>
  </si>
  <si>
    <t>http://cdn.eksmo.ru/v2/ASE000000000725543/COVER/cover1.jpg</t>
  </si>
  <si>
    <t>ШитьМожетКаждый Высоцкая Шьём по ГОСТу. Полный курс от легендарной портнихи</t>
  </si>
  <si>
    <t>• Зоя Васильевна Высоцкая — ведущий преподаватель старейшего в Москве Учебного центра мастеров швейного производства. Стаж не только преподавательской, но и практической работы Зои Васильевны составляет более 30 лет.
• Самая полная информация по шитью от легендарной портнихи!
• Качество ГОСТа — своими руками!</t>
  </si>
  <si>
    <t>В эпоху масс-маркета и изобилия брендов индивидуальный пошив одежды не теряет своей актуальности. Более того, иметь в своем гардеробе вещи, выполненные по индивидуальным меркам, модно и престижно. Самый экономичный способ обзавестись эксклюзивной юбкой или блузкой — сшить ее самостоятельно.
Овладеть искусством швейного дела вам поможет эта книга. В ней содержатся знания и наработки, полученные автором в ходе многолетней практики по пошиву одежды и изложенные простым языком. В своей книге Зоя Высоцкая освещает вопросы технологии пошива, обработки, построения базовых конструкций различных изделий на основе разработок технологов и швей прошлого.
Издание будет полезно как начинающим, так и практикующим швеям и модельерам. Книга содержит:
– пошаговое описание работы от выбора ткани и модели до отделки готового изделия;
– 25 правил работы на швейной машинке;
– подробный разбор основ моделирования женского платья, юбок, блузок;
– построение чертежей более 20 видов юбок;
– описание обработки всех деталей изделий;
– секреты влажно-тепловой обработки, которые вы больше нигде не найдете;
– причины возникновения дефектов посадки готовых изделий и рекомендации по их исправлению.</t>
  </si>
  <si>
    <t>Обучение таро: символы, секреты, подсказки. Полное руководство по интерпретации и значениям</t>
  </si>
  <si>
    <t>Величко Екатерина</t>
  </si>
  <si>
    <t>978-5-17-184237-6</t>
  </si>
  <si>
    <t>ASE000000000896927</t>
  </si>
  <si>
    <t>http://cdn.eksmo.ru/v2/ASE000000000896927/COVER/cover1.jpg</t>
  </si>
  <si>
    <t>ШколаЭзотерики Величко Обучение таро: символы, секреты, подсказки. Полное руководство по интерпретации и значениям</t>
  </si>
  <si>
    <t>Большая книга-курс для глубинного погружения в таро. Личностный подход к мудрости карт от Екатерины Величко — опытного таролога, автора множества учебных материалов по таро. 
Полнота информации по всей символике таро здесь сочетается с подачей от наставника — через опыт, наблюдения, жизненные подсказки. Это самый душевный учебник по таро, благодаря ему вы сможете легко разбираться в символике, читать карты на языке своего сердца и опыта, а также практиковаться и самосовершенствоваться без дополнительных материалов.
Книга 2 в 1: база знаний о картах таро (на основе Уэйта) и удобная шпаргалка с краткими значениями.
Книга в твердом переплете, тонкая бумага, размер примерно 15 на 20 см, 512 страниц. Ч/б печать, иллюстрации карт системы А. Уэйта.</t>
  </si>
  <si>
    <t>Русский характер. Рассказы</t>
  </si>
  <si>
    <t>978-5-17-160934-4</t>
  </si>
  <si>
    <t>ASE000000000877512</t>
  </si>
  <si>
    <t>http://cdn.eksmo.ru/v2/ASE000000000877512/COVER/cover1.jpg</t>
  </si>
  <si>
    <t>ШкольноеЧтение.Толстой А. Русский характер. Рассказы</t>
  </si>
  <si>
    <t>Алексей Николаевич Толстой (1882—1945) — русский и советский писатель, общественный деятель.
Во время Великой Отечественной войны Толстой работает корреспондентом в армейской газете «Красная звезда». Собирая материал для своих статей, писатель встречается с участниками боевых действий, проводит беседы с курсантами военных школ. Искренние рассказы фронтовиков вдохновляют Алексея Толстого на создание сборника, в котором будут собраны реальные истории военной жизни. 
Рассказы и статьи, вошедшие в сборник, представляют собой уникальное историческое свидетельство о подвиге русского народа во время Великой Отечественной войны.</t>
  </si>
  <si>
    <t>Чайка. Три сестры. Дядя Ваня. Вишневый сад</t>
  </si>
  <si>
    <t>978-5-17-136759-6</t>
  </si>
  <si>
    <t>ASE000000000857597</t>
  </si>
  <si>
    <t>http://cdn.eksmo.ru/v2/ASE000000000857597/COVER/cover1.jpg</t>
  </si>
  <si>
    <t>ШкольноеЧтение.Чехов Чайка. Три сестры. Дядя Ваня. Вишневый сад</t>
  </si>
  <si>
    <t>Антон Павлович Чехов (1860-1904) - русский писатель, прозаик, драматург, классик мировой литературы.
В книгу вошли самые известные пьесы А.П. Чехова «Чайка», «Дядя Ваня», «Три сестры», «Вишневый сад». Сначала «Чайка» провалилась, но через два года в постановке Московского Художественного театра пьеса имела ошеломляющий успех и стала символом театра. Здесь же были поставлены «Дядя Ваня», «Три сестры» и «Вишневый сад». Пьесы А.П. Чехова не сходят со сцен театров всего мира. Возможно, секрет такой популярности в особом  взгляде автора на человеческие взаимоотношения  и особом способе их  изображения в художественном тексте. «Пусть на сцене все будет так же сложно и так же вместе с тем просто, как и в жизни, - говорил Чехов. – Люди обедают, только обедают, а в это время слагается их счастье и разбиваются их жизни».</t>
  </si>
  <si>
    <t>Ружья, микробы и сталь: история человеческих сообществ</t>
  </si>
  <si>
    <t>Даймонд Джаред</t>
  </si>
  <si>
    <t>978-5-17-101162-8</t>
  </si>
  <si>
    <t>GUNS, GERMS, AND STEEL: THE FATES OF HUMAN SOCIETIES</t>
  </si>
  <si>
    <t>ASE000000000827641</t>
  </si>
  <si>
    <t>http://cdn.eksmo.ru/v2/ASE000000000827641/COVER/cover1.jpg</t>
  </si>
  <si>
    <t>ЭксклюзивКлассика Даймонд Ружья, микробы и сталь: история человеческих сообществ</t>
  </si>
  <si>
    <t>Почему европейская, а позже и евро-атлантическая цивилизации добились самых грандиозных успехов в истории человечества?
Почему именно Европа, сначала самостоятельно, а позднее — вместе с Соединенными Штатами Америки, создала тот мир, в котором мы живем сейчас?
Что предопределило мировую гегемонию европейского мировоззрения — промышленность, сила оружия или нечто иное?
И какое влияние на мировоззрение не только отдельного человека, но и целых народов и даже рас оказывает окружающая среда?
Обо всем этом и многом другом рассуждает в своей книге Джаред Даймонд —автор, удостоенный Пулитцеровской премии.</t>
  </si>
  <si>
    <t>Гений</t>
  </si>
  <si>
    <t>Драйзер Т.</t>
  </si>
  <si>
    <t>978-5-17-145704-4</t>
  </si>
  <si>
    <t>The Genius</t>
  </si>
  <si>
    <t>ASE000000000861775</t>
  </si>
  <si>
    <t>http://cdn.eksmo.ru/v2/ASE000000000861775/COVER/cover1.jpg</t>
  </si>
  <si>
    <t>ЭксклюзивКлассика Драйзер Гений</t>
  </si>
  <si>
    <t>«Гений» — во многом автобиографический роман Драйзера, который холодно приняли критики и превозносили читатели. 
Юджин Витла, будучи тонко чувствующим и думающим ребенком, всегда выделялся среди сверстников.  Повзрослев, он переезжает из своей консервативной деревеньки в Чикаго и поступает в школу искусств, где демонстрирует незаурядный талант. Здесь, в этом городе больших возможностей и соблазнов, молодой художник погружается в водоворот событий и новых знакомств, которые приводят его к достатку, славе и душевному кризису…</t>
  </si>
  <si>
    <t>Расторжение брака</t>
  </si>
  <si>
    <t>Льюис К.</t>
  </si>
  <si>
    <t>978-5-17-121712-9</t>
  </si>
  <si>
    <t>The Great Divorce</t>
  </si>
  <si>
    <t>ASE000000000850196</t>
  </si>
  <si>
    <t>http://cdn.eksmo.ru/v2/ASE000000000850196/COVER/cover1.jpg</t>
  </si>
  <si>
    <t>ЭксклюзивКлассика Льюис Расторжение брака</t>
  </si>
  <si>
    <t>– От автора знаменитого цикла «Хроники Нарнии».
– Клайв Стейплз Льюис — известный британский писатель, поэт, филолог и теолог, автор книг в жанрах фэнтези и научной фантастики, а также многочисленных трудов по христианской апологетике, один из самых заметных культурных деятелей Великобритании XX века.
– Издание в серии «Эксклюзивная классика» — в удобном карманном формате и узнаваемом оформлении.</t>
  </si>
  <si>
    <t>«Земную жизнь пройдя по половины», неназванный рассказчик очутился... нет, не в старомодном сумрачном лесу, а в чистилище, которое представляет собой скучный, серый, но вполне комфортабельный город. И более того – жители города имеют возможность посетить предгорье Рая, куда их с готовностью доставляет старенький пыльный автобус. 
Любопытные экскурсанты оказываются в невиданно прекрасном месте, где их встречают с распростертыми объятиями и приглашают проследовать выше, в райские кущи. До вечного блаженства осталось сделать лишь шаг, но отчего же медлят пассажиры автобуса и измышляют тысячи причин, чтобы вернуться назад?..</t>
  </si>
  <si>
    <t>Унесенные ветром т. 1</t>
  </si>
  <si>
    <t>Митчелл М.</t>
  </si>
  <si>
    <t>978-5-17-178584-0</t>
  </si>
  <si>
    <t>Gone with the Wind</t>
  </si>
  <si>
    <t>ASE000000000892556</t>
  </si>
  <si>
    <t>http://cdn.eksmo.ru/v2/ASE000000000892556/COVER/cover1.jpg</t>
  </si>
  <si>
    <t>ЭксклюзивКлассика Митчелл Унесенные ветром т. 1 (замена обложки)</t>
  </si>
  <si>
    <t>– Первая часть культового романа «Унесенные ветром»!
– Вышедшая в 1939 году экранизация завоевала восемь премий «Оскар» и считается одной из самых значимых лент в истории мирового кинематографа.
– Издание серии «Эксклюзивная классика» — книги в удобном формате и мягкой обложке.</t>
  </si>
  <si>
    <t>«Унесенные ветром» – история о молодой южанке, дочери состоятельного владельца плантаций в Джорджии, чья беззаботная юность прекращается с началом Гражданской войны. В один миг девушке пришлось повзрослеть: мать умерла, отец болен, а родное поместье разграбили янки.
Эта книга стала самой любимой для нескольких поколений женщин, и ничего равного ей не создано по сей день. Проходят годы и годы, а «Унесенные ветром» не стареют, и теперь уже новым читательницам предстоит смеяться и плакать, любить и страдать, бороться и надеяться вместе с великолепной Скарлетт О’Хара...</t>
  </si>
  <si>
    <t>Унесенные ветром т. 2</t>
  </si>
  <si>
    <t>978-5-17-175769-4</t>
  </si>
  <si>
    <t>ASE000000000890168</t>
  </si>
  <si>
    <t>http://cdn.eksmo.ru/v2/ASE000000000890168/COVER/cover1.jpg</t>
  </si>
  <si>
    <t>ЭксклюзивКлассика Митчелл Унесенные ветром т. 2 (замена обложки)</t>
  </si>
  <si>
    <t>— Вторая часть романа «Унесенные ветром».
— «Унесенные ветром» — мировой бестселлер и шедевр американской литературы XX века. В 1937 году роман завоевал Пулитцеровскую премию, а его совокупный тираж превысил 30 000 000 экземпляров.
— Вышедшая в 1939 году экранизация завоевала восемь премий «Оскар» и по сей день считается одной из важнейших лент в истории мирового кинематографа.
— Издание в серии «Эксклюзивная классика» — в удобном карманном формате и узнаваемом оформлении.</t>
  </si>
  <si>
    <t>Маргарет Митчелл (1900 –  1949) – американская писательница, автор романа «Унесённые ветром», вышедшего в 1936 году и получившего Пулитцеровскую премию. Книга имела невероятный успех у читателей, а экранизация с Вивьен Ли и Кларком Гейблом в главных ролях завоевала восемь премий «Оскар» и стала одной из самых знаменитых лент в истории мирового кинематографа.
«Унесенные ветром» – история о молодой южанке, дочери состоятельного владельца плантаций в Джорджии, чья беззаботная юность прекращается с началом Гражданской войны. В один миг девушке пришлось повзрослеть: мать умерла, отец болен, а родное поместье разграбили янки.
Эта книга стала самой любимой для нескольких поколений женщин, и ничего равного ей не создано по сей день. Проходят годы и годы, а «Унесенные ветром» не стареют, и теперь уже новым читательницам предстоит смеяться и плакать, любить и страдать, бороться и надеяться вместе с великолепной Скарлетт О’Хара..</t>
  </si>
  <si>
    <t>Искусство побеждать в спорах. Мысли</t>
  </si>
  <si>
    <t>Шопенгауэр А.</t>
  </si>
  <si>
    <t>978-5-17-134547-1</t>
  </si>
  <si>
    <t>Parerga und Paralipomena</t>
  </si>
  <si>
    <t>ASE000000000855264</t>
  </si>
  <si>
    <t>http://cdn.eksmo.ru/v2/ASE000000000855264/COVER/cover1.jpg</t>
  </si>
  <si>
    <t>ЭксклюзивКлассика Шопенгауэр Искусство побеждать в спорах. Мысли</t>
  </si>
  <si>
    <t>В предлагаемый сборник включены две работы Шопенгауэра: «Искусство побеждать в спорах» и «Мысли».
И если статьи, вошедшие в  «Мысли», раскрывают этические взгляды философа и способны служить своеобразным комментарием к его основной работе – «Мир как воля и представление», то «Искусство побеждать в спорах» - это практическое руководство по ведению диспутов не утратившее своей актуальности и по сей день.</t>
  </si>
  <si>
    <t>978-5-17-133758-2</t>
  </si>
  <si>
    <t>ASE000000000854507</t>
  </si>
  <si>
    <t>http://cdn.eksmo.ru/v2/ASE000000000854507/COVER/cover1.jpg</t>
  </si>
  <si>
    <t>ЭксклюзивКлассика(тв/ляссе)Бронте Грозовой перевал(2-ое издание)</t>
  </si>
  <si>
    <t>– Самый популярный роман Эмили Бронте, с новаторским, для тех времен, повествованием от лица нескольких героев, по праву причисляется к золотой классике английской литературы.
– Глубокий психологизм героев, невероятно красочное описание сельской Англии, готическая атмосфера, душераздирающий драматизм и эмоциональный накал — это лишь немногие из достоинств романа. Книга по сей день вызывает у читателей самые противоречивые чувства, но никого не оставляет равнодушным. 
– «Грозовой перевал» — шедевр британской литературы XIX века, принесший 20-летней Эмили Бронте мировую славу. Это полная трагизма история о любви и ненависти, неравенстве и зависти, мести и прощении. Книга актуальна и сегодня; современную интерпретацию конфликта романа можно найти, например, в книге Салли Руни «Нормальные люди».
– Историю множество раз экранизировали. Хитклифа в разное время играли Лоуренс Оливье, Рэйф Файнс, Том Харди. В новой экранизации роли главных героев достались Марго Робби и Джейкоб Элорди.</t>
  </si>
  <si>
    <t>Вендетта, или История всеми забытого</t>
  </si>
  <si>
    <t>978-5-17-163225-0</t>
  </si>
  <si>
    <t>ASE000000000880020</t>
  </si>
  <si>
    <t>http://cdn.eksmo.ru/v2/ASE000000000880020/COVER/cover1.jpg</t>
  </si>
  <si>
    <t>ЭксклюзивКлассика(тв/ляссе)Корелли Вендетта, или История всеми забытого</t>
  </si>
  <si>
    <t>Пронзительная и захватывающая история любви, предательства и мести от автора романа «Скорбь Сатаны».
Мария Корелли — одна из самых известных английских писательниц конца XIX — начала XX веков.</t>
  </si>
  <si>
    <t>Граф Фабио Романи, которого все считают одной из жертв эпидемии холеры, бушевавшей в Неаполе в конце XIX века, «воскресает из мертвых»... Однако, возвратившись домой, он с ужасом понимает: там его никто не ждет… Красавица-жена Нина и лучший друг Гвидо, давно состоящие в тайной связи, планируют свадьбу и считают дни до окончания траура. 
Потрясенный предательством до глубины души граф Романи бросает вызов судьбе и решает посвятить свою жизнь изощренной мести... И для начала он выдаст себя за другого человека, чтобы вновь завоевать любовь Нины, дружбу Гвидо и уважение в обществе…</t>
  </si>
  <si>
    <t>Поющие в терновнике</t>
  </si>
  <si>
    <t>Маккалоу К.</t>
  </si>
  <si>
    <t>978-5-17-105528-8</t>
  </si>
  <si>
    <t>THE THORN BIRDS</t>
  </si>
  <si>
    <t>ASE000000000832361</t>
  </si>
  <si>
    <t>http://cdn.eksmo.ru/v2/ASE000000000832361/COVER/cover1.jpg</t>
  </si>
  <si>
    <t>ЭксклюзивКлассика(тв/ляссе)Маккалоу Поющие в терновнике</t>
  </si>
  <si>
    <t>— Для всех поклонников знаменитого романа «Унесенные ветром».
— Культовая семейная сага, события которой разворачиваются в Австралии и Новой Зеландии с 1915 по 1969 годы.
— Самая продаваемая книга в истории австралийской литературы.
— Совокупный тираж романа превышает 33 миллиона экземпляров.
— Роман был адаптирован для киноэкрана и театральной сцены, причем вышедший в 1983 году сериал стал вторым по популярности американским мини-сериалом в истории телевидения.</t>
  </si>
  <si>
    <t>«Поющие в терновнике».
Любовный роман, поднятый на уровень настоящей литературы. Трогательная история взаимоотношений влюбленных, завораживающая читателя своей искренностью, чистотой и глубиной...</t>
  </si>
  <si>
    <t>Гордость и предубеждение</t>
  </si>
  <si>
    <t>978-5-17-170691-3</t>
  </si>
  <si>
    <t>ASE000000000886461</t>
  </si>
  <si>
    <t>http://cdn.eksmo.ru/v2/ASE000000000886461/COVER/cover1.jpg</t>
  </si>
  <si>
    <t>ЭксклюзивКлассика(тв/ляссе)Остен Гордость и предубеждение(2-ое издание)</t>
  </si>
  <si>
    <t>— «Гордость и предубеждение» — один из самых известных романов о любви. Его создательница Джейн Остен — одна из самых выдающихся английских писательниц первой половины XIX века, автор таких произведений как «Разум и чувства», «Эмма» и «Доводы рассудка». К сожалению, настоящая слава пришла к писательнице уже после ее смерти.
— Роман «Гордость и предубеждение» неоднократно адаптировался для театральной сцены, кино и телевидения.
— В данном издании роман «Гордость и предубеждение» приведен в классическом переводе Иммануэля Самойловича Маршака.
— Издание в знаменитой серии «Эксклюзивная классика» — теперь и в твердой обложке.</t>
  </si>
  <si>
    <t>В данной книге представлен один из самых известных англоязычных романов о любви всех времен в блестящем переводе признанного классика переводческого искусства — Иммануэля Самойловича Маршака.
Дочь мелкопоместного сквайра Беннета Элизабет невзлюбила великосветского столичного сноба мистера Дарси. В свою очередь Дарси платит язвительной барышне взаимной неприязнью и едва удерживается в рамках вежливости... так, по крайней мере, оно выглядит со стороны.
Однако в действительности чувства обоих далеко не столь однозначны...</t>
  </si>
  <si>
    <t>Хаос</t>
  </si>
  <si>
    <t>Глик Д.</t>
  </si>
  <si>
    <t>Элементы 2.0</t>
  </si>
  <si>
    <t>978-5-17-138645-0</t>
  </si>
  <si>
    <t>Chaos: Making a New Science</t>
  </si>
  <si>
    <t>ASE000000000859545</t>
  </si>
  <si>
    <t>http://cdn.eksmo.ru/v2/ASE000000000859545/COVER/cover1.jpg</t>
  </si>
  <si>
    <t>Элементы 2.0 Глик Хаос</t>
  </si>
  <si>
    <t>“Хаос. Создание новой науки” — мировой бестселлер американского журналиста Джеймса Глика, переведенный более чем на два десятка языков, в котором он рассказывает историю возникновения науки о хаосе. Начав со случайного открытия метеоролога Эдварда Лоренца, пытавшегося создать модель долгосрочного прогноза погоды, Глик последовательно реконструирует всю цепочку внезапных озарений и необычных экспериментов, которые привели ученых к осознанию, что существуют еще неизвестные им универсальные законы природы. Глик не только рассказывает историю рождения новой науки, но и размышляет над тем, каким образом происходит научный прогресс и какова в нем роль безумных гениев, занимающихся поисками нестандартных решений вопреки имеющемуся знанию.</t>
  </si>
  <si>
    <t>3000 вопросов при поступлении детей в школу</t>
  </si>
  <si>
    <t>978-5-17-110390-3</t>
  </si>
  <si>
    <t>ASE000000000838441</t>
  </si>
  <si>
    <t>http://cdn.eksmo.ru/v2/ASE000000000838441/COVER/cover1.jpg</t>
  </si>
  <si>
    <t>3000 примеровНачШк 3000 вопросов при поступлении детей в школу</t>
  </si>
  <si>
    <t>Вопросы и задания, предложенные в пособии, помогут родителям и ребёнку подготовиться к поступлению в школу любого уровня. В книге заданы основные темы тестов, предложены типовые задания, сформулированы наиболее частые вопросы, встречающиеся на собеседовании при поступлении в школу. Пособие содержит также упражнения для тренировки руки, которые дошкольник может выполнять по образцу в своей тетради. Начать заниматься с ребёнком по этой книге – значит научить его логическому и образному мышлению, развить память и умение концентрироваться.</t>
  </si>
  <si>
    <t>Очень часто на собеседовании при поступлении в школу даже развитые, активные дети теряются и не знают, как ответить на поставленные вопросы. Не потому, что не имеют представления о предмете, а потому что, в задании требуется обобщить полученные знания, проанализировать, выстроить логическую цепочку. В этой книге заданы основные темы тестов, предложены типовые задания, сформулированы наиболее часто встречающиеся на собеседовании вопросы. Родители, имея под рукой данное пособие, смогут строить занятия со своим малышом в правильном направлении. 
Для дошкольного возраста.</t>
  </si>
  <si>
    <t>3000 примеров по математике. Супертренинг. Три уровня сложности. Счет в пределах 20. 1 класс</t>
  </si>
  <si>
    <t>978-5-17-132872-6</t>
  </si>
  <si>
    <t>ASE000000000853475</t>
  </si>
  <si>
    <t>http://cdn.eksmo.ru/v2/ASE000000000853475/COVER/cover1.jpg</t>
  </si>
  <si>
    <t>3000 примеровНачШк п/мат.1 кл.Супертренинг. Три уровня сложности. Счет в пределах 20.</t>
  </si>
  <si>
    <t>Пособие содержит примеры по математике по одной из базовых для первого класса тем  – «Сложение и вычитание в пределах 10 и 20». Как и любая другая тема, она требует внимательного осмысления и прочного закрепления.
Разнообразие формулировок и видов заданий позволит не только отработать до автоматизма счёт, но и научить ребёнка искать и находить рациональные пути решения примеров и задач.
В пособии предложены примеры разного уровня сложности.
    Пособие можно использовать в качестве дополнительного материала на уроках математики и для самостоятельных занятий дома.</t>
  </si>
  <si>
    <t>Пособие содержит примеры по математике по одной из базовых для первого класса тем  – «Сложение и вычитание в пределах 10 и 20». Как и любая другая тема, она требует внимательного осмысления и прочного закрепления.
Разнообразие формулировок и видов заданий позволит не только отработать до автоматизма счёт, но и научить ребёнка искать и находить рациональные пути решения примеров и задач.
В пособии предложены примеры разного уровня сложности, распределенные по трём блокам. 1-й уровень сложности –  это обычные примеры;  2-й уровень сложности – столбики-цепочки, действие в которых выполняются последовательно сверху вниз; 3-й уровень сложности – задания и задачи с хитрой формулировкой,  успешное выполнение и решение которых подтвердит прочные знания ученика.
    Пособие можно использовать в качестве дополнительного материала на уроках математики и для самостоятельных занятий дома.</t>
  </si>
  <si>
    <t>3000 новых примеров по математике. 1 класс. Счёт в пределах десятка.</t>
  </si>
  <si>
    <t>978-5-17-112160-0</t>
  </si>
  <si>
    <t>ASE000000000840328</t>
  </si>
  <si>
    <t>http://cdn.eksmo.ru/v2/ASE000000000840328/COVER/cover1.jpg</t>
  </si>
  <si>
    <t>3000 примеровНачШк п/мат.1 кл.Счёт в пределах десятка.3000 новых примеров</t>
  </si>
  <si>
    <t>Пособие  известных педагогов-практиков, авторов самых издаваемых учебников и учебных пособий в России О.В. Узоровой  и Е.А. Нефёдовой  содержит примеры по одной из базовых тем программы по математике для 1 класса - "Счет в пределах 10". Большое количество примеров поможет сформировать у ребенка навык счета и отработать его до автоматизма. Пособие можно использовать на уроке в школе и для самостоятельных занятий дома.</t>
  </si>
  <si>
    <t>Пособие содержит 3000 примеров по математике. Тема «Десяток» – одна из базовых тем, изучаемых в первом классе. Как и любая другая, она требует внимательного осмысления и хорошего закрепления.
Как показывает практика, ученик полностью освоил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7 столбиков по 50 примеров каждый.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</si>
  <si>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3000 новых примеров по математике. 1 класс. Счёт от 1 до 10.</t>
  </si>
  <si>
    <t>978-5-17-108557-5</t>
  </si>
  <si>
    <t>ASE000000000836574</t>
  </si>
  <si>
    <t>http://cdn.eksmo.ru/v2/ASE000000000836574/COVER/cover1.jpg</t>
  </si>
  <si>
    <t>3000 примеровНачШк п/мат.1 кл.Счёт от 1 до 10.</t>
  </si>
  <si>
    <t>Пособие содержит 3000 примеров по математике. Тема «Десяток» – одна из базовых тем, изучаемых в первом классе. Как и любая другая, она требует внимательного осмысления и хорошего закрепления.
На каждой странице приведены 7 столбиков по 27 примеров каждый. Как показывает практика, ученик полностью освоил тему, если решает пример и записывает ответ в течение 4–7 секунд. В этом случае можно говорить, что навык счёта доведен до автоматизма.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</si>
  <si>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3000 примеров по математике. 1 класс. Устный счет. Счет в пределах 20.</t>
  </si>
  <si>
    <t>978-5-17-108569-8</t>
  </si>
  <si>
    <t>ASE000000000836587</t>
  </si>
  <si>
    <t>http://cdn.eksmo.ru/v2/ASE000000000836587/COVER/cover1.jpg</t>
  </si>
  <si>
    <t>3000 примеровНачШк п/мат.1 кл.Устный счет.Счет в пределах 20.</t>
  </si>
  <si>
    <t>В книге  известных педагогов-практиков, авторов самых издаваемых учебников и учебных пособий в России О.В. Узоровой  и Е.А. Нефёдовой  представлен материал, направленный на формирование навыков устного счета по теме «Счет в пределах 20» для 1 класса.
Последовательное выполнение заданий пособия поможет ученикам овладеть навыками устного счета всех форм, разовьет у них сообразительность,  внимание и математическую находчивость. 
Пособие можно использовать на уроках в школе, а также для самостоятельных занятий дома.</t>
  </si>
  <si>
    <t>Устному счету отведено несколько книг, включенных в общую серию «3000 примеров по математике». Каждая посвящена одной из важнейших программных тем, которые изучаются в 1-4 классах начальной школы. Количество примеров в книгах различно и увеличивается от класса к классу, от темы к теме. Всего для отработки навыков устного счета предлагается 3000 математических примеров.
В этом пособии представлен материал, направленный на формирование навыков устного счета по теме «Счет в пределах 20» для 1 класса.
Устный счет развивает сообразительность и внимание учащихся, воспитывает математическую находчивость и укрепляет память. Правильная постановка занятий устным счетом в начальной школе предполагает ежедневные и непродолжительные (от 5 до 10 минут) упражнения. Последовательное выполнение заданий пособия поможет ученикам овладеть навыками устного счета всех форм:
Беглый слуховой счет. (Учитель устно называет пример и устно же, спустя несколько секунд, получает ответ.)
Зрительный счет. (Примеры записаны, а ответы называются либо устно, либо записываются учениками.)
Комбинированный счет. (Учитель диктует примеры, а ученик записывает ответы.) Устное решение задач.
Быстрота счета возникает в результате длительных тренировок. Но на первом месте должна стоять осознанность тех или иных приемов устных вычислений, а не механическое их применение. Устный счет должен предварять, дополнять или заключать ту часть урока, которой он подчинен.
Пособие можно использовать на уроках математики, а также для самостоятельной работы дома.</t>
  </si>
  <si>
    <t>3000 примеров по математике. 1 класс. Цепочки примеров. Счёт в пределах 20</t>
  </si>
  <si>
    <t>978-5-17-108641-1</t>
  </si>
  <si>
    <t>ASE000000000836612</t>
  </si>
  <si>
    <t>http://cdn.eksmo.ru/v2/ASE000000000836612/COVER/cover1.jpg</t>
  </si>
  <si>
    <t>3000 примеровНачШк п/мат.1 кл.Цепочки примеров.Счёт в пределах 20.</t>
  </si>
  <si>
    <t>Пособия этой серии  подготовлены хорошо известными авторами – учителями-практиками высшей категории О.В. Узоровой и Е.А. Нефёдовой и пользуются неизменной популярностью у родителей и учителей.
В пособии представлен материал, который поможет сформировать навыки устного счета по базовым темам первого класса: «Счет в пределах 5», «Счет в пределах 10», «Счет в пределах 10 со скобками», «Счет в пределах 20», «Счет в пределах 20 со скобками», а также логические примеры для тренировки вычисления удобным способом.</t>
  </si>
  <si>
    <t>В пособии представлен материал, который поможет сформировать навыки устного счета по базовым темам первого класса: «Счет в пределах 5», «Счет в пределах 10», «Счет в пределах 10 со скобками», «Счет в пределах 20», «Счет в пределах 20 со скобками», а также логические примеры для тренировки вычисления удобным способом.
Как понять, доведен ли навык счёта до автоматизма? На каждый знак действия отводится 3-4 с. Если ребёнок хорошо считает, то пример 7–2+3–4–3+7–6+3=  он решит за 20-25 с, неплохим результатом будет и 30 с. Правильная постановка занятий устным счетом в начальной школе предполагает ежедневные и непродолжительные (5 - 10 мин) упражнения.
Последовательное выполнение заданий пособия поможет ученикам овладеть навыками устного счета всех форм: беглым слуховым счетом (учитель вслух читает цепочку примеров, делая небольшие остановки для подсчёта, и ученик через несколько секунд отвечает),  зрительным счетом (цепочки примеров записаны, а ответы ученик либо сообщает устно, либо записывает), комбинированным счетом (учитель диктует цепочки примеров, а ученик записывает ответы).
Систематическое выполнение этих заданий развивает логическое и математическое мышление, сообразительность, укрепляет память и внимание. По усмотрению учителя цепочки примеров можно использовать как для олимпиадных работ и заданий повышенной сложности, так и для повторения и закрепления пройденной темы. Для лучшего усвоения материала рекомендуется решать по десять примеров в день.
Пособие можно использовать на уроках математики и для самостоятельной работы дома.</t>
  </si>
  <si>
    <t>3000 примеров по математике. 3 класс. Табличное умножение и деление</t>
  </si>
  <si>
    <t>978-5-17-108661-9</t>
  </si>
  <si>
    <t>ASE000000000836601</t>
  </si>
  <si>
    <t>http://cdn.eksmo.ru/v2/ASE000000000836601/COVER/cover1.jpg</t>
  </si>
  <si>
    <t>3000 примеровНачШк п/мат.3 кл.Табличное умножение и деление</t>
  </si>
  <si>
    <t>Данное пособие содержит более 3000 примеров на умножение и деление. Тема "Табличное умножение и деление" - одна из базовых тем для третьего класса системы 1 - 4 и первого полугодия второго класса системы 1 - 3. Как и любая другая тема, изучаемая ребенком в этом возрасте, она требует внимательного осмысления и хорошего закрепления.
На каждой странице приведены 7 столбиков по 38 примеров. В конце столбика записывается время.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призадуматься.
Чтобы достичь хороших результатов, каждый день надо решать по одной странице.
Пособие можно использовать в качестве дополнительного материала на уроках математики, а также для работы дома.</t>
  </si>
  <si>
    <t>3000 новых примеров по математике. 3 класс. Табличное умножение и деление.</t>
  </si>
  <si>
    <t>978-5-17-109068-5</t>
  </si>
  <si>
    <t>ASE000000000837134</t>
  </si>
  <si>
    <t>http://cdn.eksmo.ru/v2/ASE000000000837134/COVER/cover1.jpg</t>
  </si>
  <si>
    <t>3000 примеровНачШк п/мат.3 кл.Табличное умножение и деление.3000 новых примеро</t>
  </si>
  <si>
    <t>Занимаясь по этой книге, ребенок отлично усвоит тему «Табличное умножение и деление», одну из базовых тем, изучаемых в третьем классе, и доведет навык счета до автоматизма. 
 На каждой странице пособия приведены столбики примеров, решив которые ученик записывает время, потраченное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Пособие можно использовать в качестве дополнительного материала на уроках математики, а также для самостоятельной работы дома.</t>
  </si>
  <si>
    <t>Пособие содержит 3000 примеров по математике. Тема «Табличное умножение и деление» – одна из базовых тем, изучаемых в третьем классе. Как и любая другая, она требует внимательного осмысления и хорошего закрепления.
Как показывает практика, ученик полностью освоил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7 столбиков по 38 примеров каждый.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</si>
  <si>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300 задач по математике. 3-4 классы</t>
  </si>
  <si>
    <t>978-5-17-166478-7</t>
  </si>
  <si>
    <t>ASE000000000883670</t>
  </si>
  <si>
    <t>http://cdn.eksmo.ru/v2/ASE000000000883670/COVER/cover1.jpg</t>
  </si>
  <si>
    <t>3000 примеровНачШк п/мат.3-4 кл.300 задач</t>
  </si>
  <si>
    <t>Пособие содержит  задачи по математике для 3-4 классов.
Путём регулярных упражнений учащиеся усвоят навыки устных и письменных вычислений, научатся решать задачи, предусмотренные программой по математике для начальной школы.</t>
  </si>
  <si>
    <t>Пособие содержит  задачи по математике для 3-4 классов.
Путём регулярных упражнений учащиеся усвоят навыки устных и письменных вычислений, научатся решать задачи, предусмотренные программой по математике для начальной школы.
Издание содержит материал, направленный на формирование математических знаний, умений и навыков. Для удобства использования решение задач ребёнок записывает прямо в книге. Это поможет сэкономить время учителю или родителям при проверке заданий.
Пособие можно использовать в качестве дополнительного материала на уроках математики, а также для самостоятельных занятий дома.</t>
  </si>
  <si>
    <t>3000 словарных слов по всему курсу русского языка начальной школы. 1-4 классы</t>
  </si>
  <si>
    <t>978-5-17-110823-6</t>
  </si>
  <si>
    <t>ASE000000000838946</t>
  </si>
  <si>
    <t>http://cdn.eksmo.ru/v2/ASE000000000838946/COVER/cover1.jpg</t>
  </si>
  <si>
    <t>3000 примеровНачШк п/рус.яз.1-4 кл.</t>
  </si>
  <si>
    <t>Пособие поможет ребенку запомнить  правописание словарых слов. Материал пособия разделен по классам и построен таким образом, что позволяет за короткое время учащимся повторить и закрепить пройденные слова, а учителю проверить их знания. Очень важно, что в задания включены словарные слов с пропущенными орфограммами не только в прямой, но и в косвенной форме, что наиболее часто встречается в диктантах. Книга поможет ученику довести до автоматизма навыки грамотного письма.</t>
  </si>
  <si>
    <t>Словарные слова – одна из самых важных и сложных тем русского языка, изучаемых в начальной школе. Эти слова трудны для написания, так как подобрать проверочные слова к ним нельзя. Их надо смотреть в словаре и запоминать.
В пособие входят 3000 словарных слов с пропущенными орфограммами не только в прямой, но и в косвенной форме, что наиболее часто встречается в диктантах. Материал разделен по классам и построен таким образом, что позволяет за короткое время учащимся повторить и закрепить пройденные слова, а учителю проверить их знания. Книга поможет ученику довести до автоматизма навыки грамотного письма.
Пособие можно использовать для коллективной и индивидуальной работы 
в классе и для самостоятельной работы дома.</t>
  </si>
  <si>
    <t>Время Березовского</t>
  </si>
  <si>
    <t>Авен П.О.</t>
  </si>
  <si>
    <t>978-5-17-104791-7</t>
  </si>
  <si>
    <t>ASE000000000831504</t>
  </si>
  <si>
    <t>http://cdn.eksmo.ru/v2/ASE000000000831504/COVER/cover1.jpg</t>
  </si>
  <si>
    <t>Corpus.Авен Время Березовского</t>
  </si>
  <si>
    <t>18+ НАСТОЯЩИЙ МАТЕРИАЛ (ИНФОРМАЦИЯ) ПРОИЗВЕДЁН, РАСПРОСТРАНЕН И (ИЛИ) НАПРАВЛЕН ИНОСТРАННЫМИ АГЕНТАМИ БЕЛКОВСКИМ СТАНИСЛАВОМ АЛЕКСАНДРОВИЧЕМ, ГОЛЬДФАРБОМ АЛЕКСАНДРОМ ДАВИДОВИЧЕМ, КУДРЯВЦЕВЫМ ДЕМЬЯНОМ БОРИСОВИЧЕМ, ФЕЛЬШТИНСКИМ ЮРИЕМ ГЕОРГИЕВИЧЕМ ЛИБО КАСАЕТСЯ ДЕЯТЕЛЬНОСТИ ИНОСТРАННЫХ АГЕНТОВ БЕЛКОВСКОГО СТАНИСЛАВА АЛЕКСАНДРОВИЧА, ГОЛЬДФАРБА АЛЕКСАНДРА ДАВИДОВИЧА, КУДРЯВЦЕВА ДЕМЬЯНА БОРИСОВИЧА, ФЕЛЬШТИНСКОГО ЮРИЯ ГЕОРГИЕВИЧА
– Жизнь знаменитого олигарха в рассказах бизнесменов, журналистов и политиков.
– Яркий портрет эпохи, ставшей переломной для России.
– Воспоминания о Березовском раскрывают внутренние механизмы власти и бизнеса 1990-х годов.
– Для тех, кто стремится понять, как формировалась страна, в которой мы сегодня живем.</t>
  </si>
  <si>
    <t>18+ НАСТОЯЩИЙ МАТЕРИАЛ (ИНФОРМАЦИЯ) ПРОИЗВЕДЁН, РАСПРОСТРАНЕН И (ИЛИ) НАПРАВЛЕН ИНОСТРАННЫМИ АГЕНТАМИ БЕЛКОВСКИМ СТАНИСЛАВОМ АЛЕКСАНДРОВИЧЕМ, ГОЛЬДФАРБОМ АЛЕКСАНДРОМ ДАВИДОВИЧЕМ, КУДРЯВЦЕВЫМ ДЕМЬЯНОМ БОРИСОВИЧЕМ, ФЕЛЬШТИНСКИМ ЮРИЕМ ГЕОРГИЕВИЧЕМ ЛИБО КАСАЕТСЯ ДЕЯТЕЛЬНОСТИ ИНОСТРАННЫХ АГЕНТОВ БЕЛКОВСКОГО СТАНИСЛАВА АЛЕКСАНДРОВИЧА, ГОЛЬДФАРБА АЛЕКСАНДРА ДАВИДОВИЧА, КУДРЯВЦЕВА ДЕМЬЯНА БОРИСОВИЧА, ФЕЛЬШТИНСКОГО ЮРИЯ ГЕОРГИЕВИЧА
В этой книге собраны интервью, которые Петр Авен брал для своего мультимедийного проекта «Время Березовского», посвященного судьбе одной из самых противоречивых и интересных фигур новейшей истории России. Валентин Юмашев и Владимир Познер,  Евгений Швидлер и Станислав Белковский. Ученые, бизнесмены, журналисты и политики поделятся воспоминаниями об одиозном олигархе. Так, Леонид Богуславский расскажет о том времени, когда Березовский был молодым научным работником и подрабатывал частным извозом. Из разговора с Ириной Пожидаевой, личным помощником Березовского в ЛогоВАЗе, можно будет узнать, как зарабатывался начальный капитал. Анатолий Чубайс поведает о первых шагах олигарха на политическом поприще, а Сергей Доренко – о работе ОРТ и медиавойнах 90-х годов. От Александр Волошина мы узнаем о разногласиях героя книги с Владимиром Путиным, а от Юлия Дубова – о его последних днях.</t>
  </si>
  <si>
    <t>Обещания и гранаты</t>
  </si>
  <si>
    <t>Миллер С.</t>
  </si>
  <si>
    <t>978-5-17-151114-2</t>
  </si>
  <si>
    <t>Promises and Pomegranates (Monsters &amp; Muses Book 1)</t>
  </si>
  <si>
    <t>ASE000000000867461</t>
  </si>
  <si>
    <t>http://cdn.eksmo.ru/v2/ASE000000000867461/COVER/cover1.jpg</t>
  </si>
  <si>
    <t>LAV.ТемныйРоман Миллер Обещания и гранаты</t>
  </si>
  <si>
    <t>Доктор Кэл Андерсон — врач мафии, беспристрастный человек с холодным сердцем. Но все меняется, когда он встречает Елену Риччи — дочь своего босса. Одна ночь, и Кэл понимает, что Елена изменила его навсегда. Разбудила. Вернула к жизни. 
Кэл готов пойти на все, чтобы заполучить девушку — даже помешать ее свадьбе с другим…</t>
  </si>
  <si>
    <t>Сердце доктора Кэла Андерсона давно замерзло. В тридцать два года он живет как робот, не зная чувств. Холодный бесстрастный ум делает его незаменимым помощником и врачом мафии. Его решения не подлежат сомнению…
Все меняется, когда в жизнь Кэла врывается Елена Риччи, двадцатилетняя дочь его босса.
Она давно любовалась бездушным доктором со стороны, пока не застала его в момент слабости… Одна ночь стирает границы между ними — Елена становится для Кэла не искушением, а необходимостью. Одержимостью. Он готов на все, чтобы ее получить, даже если это означает разрушить ее свадьбу с другим мужчиной...
Впервые оказавшись в ловушке с человеком из своих кошмаров, Елена пытается растопить его сердце. Но стоит ли ей рисковать своей жизнью ради тайн и страстей, которые навсегда изменят их судьбы?</t>
  </si>
  <si>
    <t>Этика. Политика. Философия</t>
  </si>
  <si>
    <t>Philosophy - Неоклассика</t>
  </si>
  <si>
    <t>978-5-17-162828-4</t>
  </si>
  <si>
    <t>Philosophy(Neo)</t>
  </si>
  <si>
    <t>Unpopular Essays</t>
  </si>
  <si>
    <t>ASE000000000879559</t>
  </si>
  <si>
    <t>http://cdn.eksmo.ru/v2/ASE000000000879559/COVER/cover1.jpg</t>
  </si>
  <si>
    <t>Philosophy(Neo)Рассел Этика. Политика. Философия</t>
  </si>
  <si>
    <t>– «Этика. Политика. Философия» — сборник ключевых эссе Бертрана Рассела, раскрывающий взгляды одного из величайших философов XX века на устройство общества и роль философии в его развитии.
– Бертран Рассел (1872–1970) — английский математик, общественный деятель и философ, лауреат Нобелевской премии по литературе, автор знаменитых работ «Проблемы философии», «Брак и мораль», «Азбука относительности» и фундаментального труда «История западной философии».
– В издание вошли два авторских сборника: «Непопулярные эссе» и «Философские эссе». В «Непопулярных эссе», написанных после Второй мировой войны, Рассел размышляет о том, как предотвратить повторение глобальной трагедии, и доказывает связь между господствующими философскими течениями и политикой государств.
– Во второй части сборника автор предлагает философский взгляд на этические нормы, анализирует разные подходы к пониманию истины, рассуждает о науке, истории и прагматизме.
– Произведения Рассела остаются актуальными: вопросы о роли философии в обществе, природе истины, этике и политике не теряют значимости и в современном мире.
– Издание в серии «Philosophy — Неоклассика» в качественном переплете со строгим классическим оформлением станет достойным украшением книжной полки.</t>
  </si>
  <si>
    <t>В издание включены два авторских сборника Бертрана Рассела: «Непопулярные эссе» и «Философские эссе». 
«Непопулярные эссе», рассматривающие широкий круг проблем, были написаны вскоре после окончания Второй мировой войны, когда остро стоял вопрос: как предотвратить повторение трагедии планетарного масштаба? Рассел, убежденный в том, что философские течения, господствующие в обществе, определяют политику и милитаристские амбиции государства, попытался обозначить в своих эссе путь к переустройству мира посредством изменения философии, определяющей политическую парадигму и жизнь рядовых граждан. 
Во второй части сборника автор предлагает читателю оригинальный философский взгляд на этический свод правил, проводит многогранный сравнительный анализ разных подходов к пониманию истины, рассуждает о науке, истории и прагматизме.</t>
  </si>
  <si>
    <t>Принцесса Шёлкового пути. Уровень 3</t>
  </si>
  <si>
    <t>978-5-17-170918-1</t>
  </si>
  <si>
    <t>The Princess on the Silk Road</t>
  </si>
  <si>
    <t>ASE000000000886684</t>
  </si>
  <si>
    <t>http://cdn.eksmo.ru/v2/ASE000000000886684/COVER/cover1.jpg</t>
  </si>
  <si>
    <t>ReadingChina(ВсеУровниHSK)Принцесса Шёлкового пути. Уровень 3</t>
  </si>
  <si>
    <t>Данное издание — пособие для чтения на китайском языке от CLEC, Центра языкового обмена и сотрудничества Министерства образования КНР. Книга составлена в соответствии с последней версией международного стандарта обучения китайскому языку – прочитав книги третьего уровня, вы сможете улучшить владение китайским языком до средней ступени и подгото-виться к соответствующему экзамену HSK 3.0.
Тексты для чтения составлены носителями китайского языка, профессорами и преподавателями китайских университетов. Эта книга посвящена китайским изобретениям и их влиянию не только на Китай, но и на весь мир. И речь идёт не об известных всем компасе, порохе, бумаге и книгопечатании, а о китайском гороскопе, шёлке, технологии строения мостов, масляных лампах и многих других. Особо сложные слова, имена собственные сопровождены пиньинем, к каждому тексту прилагаются сноски с лексикой уровня 3, а также с лексикой, превышающей уровень. Важные культурные реалии сопровождаются комментариями от составителей. После каждого текста предлагается комплекс упражнений на понимание прочитанного и закрепление лексики. В конце издания вы найдёте ответы для самопроверки и полноценный словарь.
Пособие предназначено для уже освоивших материал начальной ступени знания китайского языка и желающих повысить свой уровень до средней ступени, которая соответствует экзамену HSK 3 версии 3.0.</t>
  </si>
  <si>
    <t>Москва со вкусом. Секреты ресторанов: от легендарных традиций до модных локаций</t>
  </si>
  <si>
    <t>Титова Н.Е.</t>
  </si>
  <si>
    <t>978-5-17-184624-4</t>
  </si>
  <si>
    <t>ASE000000000897349</t>
  </si>
  <si>
    <t>http://cdn.eksmo.ru/v2/ASE000000000897349/COVER/cover1.jpg</t>
  </si>
  <si>
    <t>АвторПутеводМаршрутКарта Титова Москва со вкусом. Секреты ресторанов: от легендарных традиций до модных локаций</t>
  </si>
  <si>
    <t>Забудьте о привычных гидах с перечнем музеев и памятников! Мы предлагаем путешествие во времени через самое живое и аппетитное — через ресторанную жизнь старой Москвы.
Откройте для себя город, где:
•   в трактирах звучали романсы и велись жаркие споры;
•   аромат свежеиспеченного хлеба смешивался с запахом крепкого чая;
•   за соседними столиками сидели купцы, студенты, артисты и чиновники.
Что вас ждет внутри:
•   увлекательные истории о самых знаменитых и необычных трактирных заведениях Москвы;
•   старинные рецепты, которые можно повторить на своей кухне;
•   музыкальные композиции эпохи — просто отсканируйте QR код и перенеситесь в атмосферу тех лет;
•   юмористические зарисовки и сценки из жизни москвичей конца XIX — начала XX века — живые, остроумные, запоминающиеся.
Почувствуйте вкус истории! Прогуляйтесь по улицам старой Москвы, загляните в ее трактиры и узнайте, чем жили горожане больше века назад.</t>
  </si>
  <si>
    <t>Представляем вам необычный путеводитель. Узнайте о Москве конца XIX — начала ХХ века через ресторанные заведения. Мы выбрали этот неожиданный ракурс для того, чтобы показать разнообразие трактирных заведений в городе и то общее, что есть у них с заведениями современными. 
Вы узнаете о разнообразии трактиров и их особенностях, а также получите возможность окунуться в атмосферу тех времен, благодаря старинным рецептам и музыкальным композициям, доступным по QR-кодам. Юмористические зарисовки и сценки позволят вам проникнуться духом той эпохи и лучше понять менталитет и образ жизни москвичей того времени.
Желаем вам приятного чтения, интересного путешествия в прошлое и увлекательных прогулок по городу и его ресторанным заведениям!</t>
  </si>
  <si>
    <t>Марк Аврелий. Наедине с собой</t>
  </si>
  <si>
    <t>Марк Аврелий</t>
  </si>
  <si>
    <t>Библиотека мудрости. Эксклюзивная коллекция</t>
  </si>
  <si>
    <t>978-5-17-152212-4</t>
  </si>
  <si>
    <t>БиблМудрости</t>
  </si>
  <si>
    <t>ASE000000000868544</t>
  </si>
  <si>
    <t>http://cdn.eksmo.ru/v2/ASE000000000868544/COVER/cover1.jpg</t>
  </si>
  <si>
    <t>БиблМудрости Марк Аврелий Наедине с собой</t>
  </si>
  <si>
    <t>Марк Аврелий был последним из пяти хороших императоров, время правления которых отличалось стабильностью и отсутствием репрессий. Его философские записи – 12 написанных на греческом языке глав – и по сей день представляют собой высокую культурную ценность. В своих личных записях представитель династии  Антонинов размышляет о «вечных» темах: жизни и смерти, чести и долге, душе и разуме, – а также уделяет особое внимание этике и призывает развивать стоические учения. К уже существующим двум началам он добавляет третье – интеллект, и называет его главенствующим. 
Афористические мысли вошли сборник, который был написан в 70-е годы II века во время войны на северо-восточных границах империи.</t>
  </si>
  <si>
    <t>Марк Аврелий – представитель позднего стоицизма и последователь Эпиктета. 
В своих философских записях он уделял наибольшее внимание этике, выделив остальные разделы для пропедевтических целей. Если прежние стоики считали душу главенствующим началом, то Марк Аврелий называл ведущим началом разум. 
В своём сборнике «Размышления» он приводит аргументы в пользу того, что нужно привести разум в согласие с природой целого и достигнуть благодаря этому бесстрастия. Потому что в согласии со всеобщим разумом заключено счастье.</t>
  </si>
  <si>
    <t>Французско-русский русско-французский словарь: около 150 000 слов</t>
  </si>
  <si>
    <t>Раевская О.В.</t>
  </si>
  <si>
    <t>Большой уникальный словарь</t>
  </si>
  <si>
    <t>978-5-17-166238-7</t>
  </si>
  <si>
    <t>БолУникальныйСловарь</t>
  </si>
  <si>
    <t>ASE000000000883426</t>
  </si>
  <si>
    <t>http://cdn.eksmo.ru/v2/ASE000000000883426/COVER/cover1.jpg</t>
  </si>
  <si>
    <t>БолУникальныйСловарь Раевская Французско-русский русско-французский словарь: около 150 000 слов</t>
  </si>
  <si>
    <t>Перед вами авторитетный французско-русский и русско-французский словарь О. В. Раевской, широко известный и востребованный в практике изучения и преподавания французского языка. Словарь содержит обширный корпус актуальной лексики, включая устойчивые словосочетания.
В словарь включена современная разговорная лексика, основные термины из сфер культуры, общественно-политической жизни, науки и техники, а также слова и выражения, активно употребляемые в средствах массовой информации.
Словарь состоит из двух частей: французско-русской и русско-французской. Заголовочные слова французско-русской части снабжены транскрипцией, выполненной в соответствии с международной фонетической системой IPA, что облегчает освоение правильного произношения.
Издание предназначено для широкого круга пользователей: учащихся школ и высших учебных заведений, преподавателей, переводчиков, журналистов, а также всех, кто изучает французский язык или использует его в профессиональной деятельности.</t>
  </si>
  <si>
    <t>Прощайте, колибри, Хочу к воробьям!</t>
  </si>
  <si>
    <t>978-5-17-089681-3</t>
  </si>
  <si>
    <t>ASE000000000707891</t>
  </si>
  <si>
    <t>http://cdn.eksmo.ru/v2/ASE000000000707891/COVER/cover1.jpg</t>
  </si>
  <si>
    <t>Вильмонт(лучшее/м)Прощайте, колибри Хочу к воробьям</t>
  </si>
  <si>
    <t>Героиня романа Евгения Истомина возвращается в Москву из Америки, что называется, с разбитым сердцем и к разбитому корыту. Волей случая к ней на некоторое время попадает чужой черный кот, он начинает странным образос влиять на ее дальнейшую жизнь...</t>
  </si>
  <si>
    <t>Штурмовики. Без права на забвение</t>
  </si>
  <si>
    <t>Воронин Д.</t>
  </si>
  <si>
    <t>978-5-17-185701-1</t>
  </si>
  <si>
    <t>ASE000000000898278</t>
  </si>
  <si>
    <t>http://cdn.eksmo.ru/v2/ASE000000000898278/COVER/cover1.jpg</t>
  </si>
  <si>
    <t>ВремяZ Воронин Штурмовики. Без права на забвение(ИДЛенинград)</t>
  </si>
  <si>
    <t>В основу книги легла не только хроника боевых действий и передвижений по линии фронта, но и история человека, который сделал шаг в неизвестность, приняв единственно правильное решение. Когда на чаше весов стояли его участие в СВО и возможная смерть, а на другой — жизнь его детей без войны, он выбрал: «Лучше я сейчас, чем они потом».
Доброволец и заместитель командира штурмового подразделения «Таврида» через призму личных переживаний и своего командирского опыта рассказывает о первом бое за Мариуполь — суровом, жестоком, но наполненном стойкостью и братством. В этом бою вчерашние незнакомцы стали связаны единым путем — путем штурмовика.
Книга служит данью памяти тем, кто не вернулся с поля боя, и напоминанием о цене свободы и ответственности за будущее. «Штурмовики. Без права на забвение» — история выбора, который меняет не только ход войны, но и судьбы людей.</t>
  </si>
  <si>
    <t>Развитие интуиции и ясновидения. Большая книга магической силы</t>
  </si>
  <si>
    <t>Высший разум. Лучшее</t>
  </si>
  <si>
    <t>978-5-17-159230-1</t>
  </si>
  <si>
    <t>ВысшийРазум(Лучшее)</t>
  </si>
  <si>
    <t>ASE000000000875740</t>
  </si>
  <si>
    <t>http://cdn.eksmo.ru/v2/ASE000000000875740/COVER/cover1.jpg</t>
  </si>
  <si>
    <t>ВысшийРазум(Лучшее)Моносов Развитие интуиции и ясновидения. Большая книга магической силы</t>
  </si>
  <si>
    <t>Ясновидение — это способность видеть то, что недоступно для восприятия обычного человека, проникать в прошлое и будущее, читать мысли людей, распознавать истинную подоплеку событий в настоящем. Многие люди хотели бы обладать этим даром, но им кажется, что он доступен лишь избранным. 
Маг, создатель уникальной методики работы с энергетикой Борис Моносов считает, что такая способность есть у каждого, просто мы не знаем, как ею пользоваться. Разделы книги посвящены практикам последовательной подготовки к пробуждению способности видения, умения «читать» ауры, настройке на вещие сны, открытию Третьего глаза.
Развитие Третьего глаза — это обретение способности к телепатии, ясновидению, наведению иллюзии. Организм начинает накапливать энергию, приобретает способность к мощной регенерации. 
Упражнения и советы, представленные в книге, помогут вам отточить интуицию, раскрыть тайны подсознания, перейти на новый уровень мышления!</t>
  </si>
  <si>
    <t>Косиног: История о колдовстве</t>
  </si>
  <si>
    <t>978-5-17-180702-3</t>
  </si>
  <si>
    <t>(Уволен) Атнашева Дарья Витальевна</t>
  </si>
  <si>
    <t>Slewfoot</t>
  </si>
  <si>
    <t>ASE000000000894292</t>
  </si>
  <si>
    <t>http://cdn.eksmo.ru/v2/ASE000000000894292/COVER/cover1.jpg</t>
  </si>
  <si>
    <t>Гейман(под):Бром Косиног: История о колдовстве (цветной обрез)</t>
  </si>
  <si>
    <t>– Подарочное издание готической сказки Джеральда Брома!
– Роскошное коллекционное оформление: приятный на ощупь материал, два вида тиснения фольгой на обложке, информативный полусупер, печать по обрезу, иллюстрации на форзацах, авторские цветные и черно-белые иллюстрации внутри, лента ляссе, белая офсетная бумага и обновленный дизайн текстового блока.
– От автора романов «Роза Дьявола», «Похититель детей», «Потерянные боги», «Вырывашка», «Крампус, Повелитель Йоля» и «Сердце в тени». Также Джеральд Бром знаменит своими работами в качестве иллюстратора и концепт-художника на проектах DC Comics, в книжных изданиях, игровой и киноиндустрии.
– Мистический хоррор о пуританской эпохе освоения Америки. Ведьмы, демоны, магический лес, невежество и жестокость местной общины описаны с жуткой реалистичностью.</t>
  </si>
  <si>
    <t>Коннектикут, 1666 г.
В темном лесу пробуждается к жизни неведомый древний дух.
Дикий люд зовет его Отцом, заступником, губителем.
Колонисты зовут его Косиногом, демоном, дьяволом.
Ну а для Абиты, недавно овдовевшей, отверженной, одинокой и беззащитной перед лицом набожных односельчан, он единственный, к кому можно обратиться за помощью.
Вдвоем они начинают битву — битву язычников с пуританами, грозящую сровнять с землей деревню, не оставив от нее ничего, кроме пепла и пролитой крови.
Наводящее ужас сказание о волшебстве, эта книга украшена более чем двумя дюжинами завораживающих, жутких картин Брома, уводящих читателя в его дикий, безжалостный мир.</t>
  </si>
  <si>
    <t>Девочка из города</t>
  </si>
  <si>
    <t>Воронкова Л.Ф.</t>
  </si>
  <si>
    <t>Детям о Родине</t>
  </si>
  <si>
    <t>978-5-17-186776-8</t>
  </si>
  <si>
    <t>Паничева Мария Вячеславовна</t>
  </si>
  <si>
    <t>7-11</t>
  </si>
  <si>
    <t>ASE000000000899189</t>
  </si>
  <si>
    <t>http://cdn.eksmo.ru/v2/ASE000000000899189/COVER/cover1.jpg</t>
  </si>
  <si>
    <t>Детям о Родине Воронкова Девочка из города</t>
  </si>
  <si>
    <t>Повесть Л. Воронковой «Девочка из города» была впервые опубликована в 1943 году, в самый разгар Великой Отечественной войны. История о том, как из-за войны маленькая Валентинка осталась сиротой, но совершенно случайно обрела новую маму и новую семью в далёком селе Начаеве, очень полюбилась юным читателям. И не спроста, ведь детская писательница Л. Воронкова очень бережно раскрывает в своей повести трагическую историю одного военного детства и в тоже время даёт понять, что любовь, сочувствие и доброта всегда рядом, даже в самые тяжёлые времена. В 1984 году по повести был снят одноимённый фильм.</t>
  </si>
  <si>
    <t>Повесть Л. Воронковой «Девочка из города» была впервые опубликована в 1943 году, в самый разгар Великой Отечественной войны. История о том, как из-за войны маленькая Валентинка осталась сиротой, но совершенно случайно обрела новую маму и новую семью в далёком селе Начаеве, очень полюбилась юным читателям. И не спроста, ведь детская писательница Л. Воронкова очень бережно раскрывает в своей повести трагическую историю одного военного детства и в тоже время даёт понять, что любовь, сочувствие и доброта всегда рядом, даже в самые тяжёлые времена. В 1984 году по повести был снят одноимённый фильм.
Для младшего школьного возраста.</t>
  </si>
  <si>
    <t>Драконья сага. Затерянные земли</t>
  </si>
  <si>
    <t>978-5-17-119187-0</t>
  </si>
  <si>
    <t>ASE000000000847584</t>
  </si>
  <si>
    <t>http://cdn.eksmo.ru/v2/ASE000000000847584/COVER/cover1.jpg</t>
  </si>
  <si>
    <t>ДраконьяСага 11.Затерянные земли</t>
  </si>
  <si>
    <t>Земли за морем, о которых прежде ходили лишь слухи — какие они, мирные или цветущие или пустынные и опасные? Дракончик-шелкопряд Синь там как раз живёт, и пока его всё устраивает. Но вот его сестре, Лунии, подходит срок отрастить крылья, и привычный мир Панталы переворачивается с лап на голову — а может, наоборот, в ульях  всё казалось прежде не таким, как на самом деле? 
События несутся вскачь, опасности сыплются градом, и только верные друзья, старые и новые, помогут дракончику спастись — и измениться самому. А кто поможет уцелеть всей Пантале — может быть, наши старые знакомые из-за океана, к которым занесло таинственную и так не похожую на них гостью?</t>
  </si>
  <si>
    <t>Я умею спать. Практическое руководство для тех, кто устал не высыпаться</t>
  </si>
  <si>
    <t>Маседо Дайан</t>
  </si>
  <si>
    <t>Звезда соцсети. Подарочное издание</t>
  </si>
  <si>
    <t>978-5-17-148541-2</t>
  </si>
  <si>
    <t>ЗвездаСоцсети(под)</t>
  </si>
  <si>
    <t>THE SLEEP FIX</t>
  </si>
  <si>
    <t>ASE000000000864700</t>
  </si>
  <si>
    <t>http://cdn.eksmo.ru/v2/ASE000000000864700/COVER/cover1.jpg</t>
  </si>
  <si>
    <t>ЗвездаСоцсети(под)Маседо Я умею спать. Практическое руководство для тех, кто устал не высыпаться</t>
  </si>
  <si>
    <t>Как найти свой путь к здоровому сну – без волшебных таблеток и без унылой рутины? 
Журналистка Дайан Маседо — ведущая новостей ABC и лауреат премии «Эмми» — много лет страдала от бессонницы и зависимости от снотворного. Когда лекарства перестали помогать, она решила подойти к проблеме профессионально: с журналистской настойчивостью, научным интересом и здравым смыслом. В этой книге она собрала самые эффективные, неожиданные и работающие методы восстановления сна, основанные на данных сомнологии, психологической практики и собственных экспериментах. Здесь вы найдете: проверенные способы борьбы с бессонницей и храпом; практики для восстановления циркадного ритма; тактики сна при работе в ночную смену; роль питания, света, температуры и привычек в засыпании; советы сомнологов, неврологов, терапевтов и психологов.
Книга не только помогает спать лучше, но и дает инструменты для адаптации сна под реальную жизнь, где есть дети, стресс, сменный график, кофеин, дедлайны и гаджеты.</t>
  </si>
  <si>
    <t>978-5-17-156264-9</t>
  </si>
  <si>
    <t>ASE000000000872812</t>
  </si>
  <si>
    <t>http://cdn.eksmo.ru/v2/ASE000000000872812/COVER/cover1.jpg</t>
  </si>
  <si>
    <t>КнНаВсеВремена(м)Ремарк На Западном фронте без перемен</t>
  </si>
  <si>
    <t>Культовый роман о Первой мировой войне.
Международный бестселлер. Книга переведена на 50 языков.
От автора бестселлеров «Триумфальная арка», «Три товарища» и «Черный обелиск».
Для всех поклонников творчества Эрнеста Хемингуэя и Ирвина Шоу.
В 2022 году на Netflix вышла новая экранизация романа. Фильм завоевал премию «Оскар» в номинации «Лучшая картина на иностранном языке».</t>
  </si>
  <si>
    <t>Блюда на каждый день. Ваш первый кулинарный наставник</t>
  </si>
  <si>
    <t>Аксенова Н.</t>
  </si>
  <si>
    <t>Кухня для начинающих</t>
  </si>
  <si>
    <t>978-5-17-177621-3</t>
  </si>
  <si>
    <t>КухняНачинающих</t>
  </si>
  <si>
    <t>ASE000000000891766</t>
  </si>
  <si>
    <t>http://cdn.eksmo.ru/v2/ASE000000000891766/COVER/cover1.jpg</t>
  </si>
  <si>
    <t>КухняНачинающих Аксенова Блюда на каждый день. Ваш первый кулинарный наставник</t>
  </si>
  <si>
    <t>Устали зависеть от полуфабрикатов и доставки? Эта книга научит вас готовить вкусно и полезно, даже если вы никогда не держали в руках нож для овощей.
«Блюда на каждый день» — ваш первый кулинарный наставник без сложных терминов и страшных ингредиентов. Здесь вы освоите базовые техники от варки до запекания, научитесь выбирать свежие продукты и организовывать кухонное пространство, а затем приготовите идеальный скрэмбл, ароматный борщ, сочные котлеты и даже панкейки с воздушной текстурой. Каждый рецепт сопровождают чёткие пошаговые инструкции, «памятки для начинающих» и советы по исправлению типичных ошибок. 
Больше никакого стресса у плиты — только радость от маленьких побед и домашний уют на вашем столе. Ваш кулинарный путь начинается здесь!</t>
  </si>
  <si>
    <t>Стратегии успеха для высокоэффективных людей. 7 главных принципов. Уникальные советы, захватывающие кейсы, новые идеи!</t>
  </si>
  <si>
    <t>Кови Стивен</t>
  </si>
  <si>
    <t>Легенды популярной психологии</t>
  </si>
  <si>
    <t>978-5-17-180758-0</t>
  </si>
  <si>
    <t>ЛегендыПопПсихологии</t>
  </si>
  <si>
    <t>The Management Essentials. Managing Yourself, Leading Others and Unleashing Potential</t>
  </si>
  <si>
    <t>ASE000000000894261</t>
  </si>
  <si>
    <t>http://cdn.eksmo.ru/v2/ASE000000000894261/COVER/cover1.jpg</t>
  </si>
  <si>
    <t>ЛегендыПопПсихологии Кови Стратегии успеха для высокоэффективных людей. 7 главных принципов. Уникальные советы, захватывающие кейсы, новые идеи!</t>
  </si>
  <si>
    <t>«Семь навыков высокоэффективных людей» Стивена Кови оказали огромное влияние на жизни миллионов людей всех возрастов и профессий, включены в программу обучения сотрудников крупнейших мировых корпораций, в том числе и в нашей стране. 
Эта книга формирования полезных привычек поможет вам без особых усилий научиться применять навыки высокоэффективных людей на практике. Если вы не хотите ночевать на работе, стремитесь избежать выгорания, найти баланс между карьерой и жизнью — примените навыки Кови, которые изменят ваше мышление и поведение: вы избавитесь от прокрастинации, научитесь брать ответственность на себя, эффективно работать в команде, сможете заслужить доверие, уважение и подняться по карьерной лестнице.
Эти навыки актуальны не только для управления бизнесом и карьерой, они помогут выбрать верный курс в организации личной жизни, семьи и даже в воспитании детей, научат выстраивать доверительные отношения и тратить минимум времени на решения любых жизненных проблем. 
С помощью простых для понимания стратегий это руководство обеспечит вам и вашей организации четкий путь к успеху в достижении личных и профессиональных целей.</t>
  </si>
  <si>
    <t>50 лучших мест для рыбалки в России</t>
  </si>
  <si>
    <t>Дорошкевич О.В.</t>
  </si>
  <si>
    <t>Лучшие места России</t>
  </si>
  <si>
    <t>ОХОТА И РЫБАЛКА</t>
  </si>
  <si>
    <t>978-5-17-168858-5</t>
  </si>
  <si>
    <t>ЛучшМестаРоссии</t>
  </si>
  <si>
    <t>ASE000000000885281</t>
  </si>
  <si>
    <t>http://cdn.eksmo.ru/v2/ASE000000000885281/COVER/cover1.jpg</t>
  </si>
  <si>
    <t>ЛучшМестаРоссии 50 лучших мест для охоты в России</t>
  </si>
  <si>
    <t>Перед вами уникальное иллюстрированное издание, открывающее богатейшую географию рыболовных просторов нашей страны. На его страницах представлены десятки знаковых мест России — от суровых фьордов Мурманской области и ледниковых озер Алтая до солнечных лиманов Тамани и заповедных рек Камчатки. Эта книга станет вашим проводником по самым уловистым точкам: она поведает, в каких северных озерах нужно искать трофейную палию, где поджидать осторожного жереха, как перехитрить неуловимого хариуса в стремительных горных притоках, и даже подскажет, в какое время года дельта Волги превращается в настоящий рыболовный рай. В издании представлены не только атмосферные описания природы и видового состава рыб, но и практические советы по выбору стратегии и методов лова: от тонкостей «приглядной» ловли сквозь прозрачный байкальский лед до нюансов глубоководного троллинга и морского джиггинга на тяжелые пилькеры. Особое внимание уделяется актуальному законодательству в сфере рыболовства, здесь же изложены правила рыбалки в различных бассейнах, приведены перечни запрещенных к вылову рыб, а также редких видов, требующих защиты. Став надежным спутником, эта книга заставит вас по-другому взглянуть на рыбалку, она научит не просто ловить рыбу, но и «читать» воду, ответственно относиться к природным ресурсам страны и добывать свой заветный трофей там, где многие проходят мимо.</t>
  </si>
  <si>
    <t>Развод со звездочкой: как выйти из ситуации, а не в окно и пересесть на метлу, когда тебе сломали крылья</t>
  </si>
  <si>
    <t>Евгеника</t>
  </si>
  <si>
    <t>МастерБлога</t>
  </si>
  <si>
    <t>978-5-17-184660-2</t>
  </si>
  <si>
    <t>Матвеева Елизавета Сергеевна</t>
  </si>
  <si>
    <t>ASE000000000897275</t>
  </si>
  <si>
    <t>http://cdn.eksmo.ru/v2/ASE000000000897275/COVER/cover1.jpg</t>
  </si>
  <si>
    <t>МастерБлога Евгеника Развод со звездочкой: как выйти из ситуации, а не в окно и пересесть на метлу, когда тебе сломали крылья</t>
  </si>
  <si>
    <t>Евгеника — певица, блогер и психолог с многомиллионной аудиторией по всему миру. Ее блог — пространство, где психология встречается с музыкой и самоиронией. Просто о сложном, но всегда с юмором и только в ее авторском стиле. Всегда узнаваема, откровенна и честна, с фирменной иронией и жгучим перцем!
Никогда не пытайтесь сломить женщину — особенно ту, которая уже научилась выживать в мире мужчин! Это история о том, как хорошим девочкам обрезают крылья, а они пересаживаются на метлу, превращая свою боль в сокрушительную стихию. Даже если ты росла в любви и была «самой правильной», это не дает иммунитета от манипуляций: часто именно чистое сердце становится мишенью для тех, кто ищет легкую наживу.
Если ты путаешь любовь с миссией МЧС, живешь на обломках чужих судеб и превращаешь свой брак в «реанимацию» для инфантильного «Васи» — пристегни самооценку и держись крепче, бусинка! Ты узнаешь, как выйти из ситуации, а не в окно, почему женская боль — это сила, способная снести любые преграды, и как перестать быть «удобной лампочкой» для подзарядки нарциссов.
Здесь нет места для мести, есть только осознание: ты не обязана спасать тех, кто пришел тебя разрушить. Встань и иди! Ведь когда женщина обретает голос, никакой абьюзер больше не сможет заставить ее петь по своим нотам.</t>
  </si>
  <si>
    <t>Танец крылатых теней</t>
  </si>
  <si>
    <t>978-5-17-178151-4</t>
  </si>
  <si>
    <t>ASE000000000892343</t>
  </si>
  <si>
    <t>http://cdn.eksmo.ru/v2/ASE000000000892343/COVER/cover1.jpg</t>
  </si>
  <si>
    <t>МафияЛюбовь Эйр Танец крылатых теней</t>
  </si>
  <si>
    <t>– Яркий релиз для фанатов темной романтики о мафии Коры Рейли!
– Первая книга тетралогии, погружающая читателя в жестокий мир мафиозных кланов.
– Динамичный сюжет, в котором страстная любовная линия сочетается с неожиданными сюжетными поворотами.
– Увеличенный покет с клапанами, продуманная верстка и черно-белые иллюстрации.</t>
  </si>
  <si>
    <t>Лия: Чтобы скрыть темное прошлое, нужно всего лишь построить идеальную карьеру, стать наследницей бизнес-империи и найти безупречного жениха. План работал, пока в моей жизни не появился он… Похороненные под гранитной плитой чувства, ужасное прошлое и темные тайны. Все, от чего я так усердно бежала. Демоны прошлого снова преследуют меня. Они идут за мной по пятам.
Марко: Власть — единственная причина, по которой я решился на брак. Счастье же приносит лишь моя империя. Страх и уважение людей. Тотальный контроль. Холодный расчет. Конечная цель: занять место отца и править Италией. Но все изменилось, когда она свалилась на мою голову. Полное совершенство. Когда она рядом, я чувствую то, чего никогда ранее не испытывал.</t>
  </si>
  <si>
    <t>Атлас неведомых существ</t>
  </si>
  <si>
    <t>Манукян С.</t>
  </si>
  <si>
    <t>Мифические существа</t>
  </si>
  <si>
    <t>978-5-17-170072-0</t>
  </si>
  <si>
    <t>МифическиеСущества</t>
  </si>
  <si>
    <t>ZOOLOGIA, LE BESTIAIRE FABULEUX DE STAN MANOUKIAN</t>
  </si>
  <si>
    <t>ASE000000000884757</t>
  </si>
  <si>
    <t>http://cdn.eksmo.ru/v2/ASE000000000884757/COVER/cover1.jpg</t>
  </si>
  <si>
    <t>МифическиеСущества Манукян Атлас неведомых существ</t>
  </si>
  <si>
    <t>– Красочный фэнтези атлас фантастических существ. Оригинальный артбук известного французского художника!
– В книге собрано более сотни иллюстраций милых и страшных монстров авторской вселенной Стэна Манукяна с забавными названиями и комментариями, адаптированными на русский язык.
– Отличный подарок любителям фэнтези, фантастики, мистики и всего, что связано с мифами и монстрами, а также начинающим и профессиональным художникам.
– Идеальное пополнение в коллекцию к книгам «Воскреситель: Утерянный труд доктора Спенсера Блэка», «Волшебная вселенная Оливье Ледруа» и «Энциклопедия магических чудищ: анатомическое исследование наиболее неуловимых существ криптозоологии».
– Коллекционное издание серии «Мифические существа»: увеличенный формат, твердый переплет, сотни цветных иллюстраций на плотной офсетной бумаге.</t>
  </si>
  <si>
    <t>Стэн Манукян — французский художник, родившийся в 1969 году в Париже. Вдохновение он черпает из ретро-фантастики, фильмов о монстрах и литературы.
Чтобы отвлечься от суеты рутинных будней, откройте завораживающий «Атлас неведомых существ». Познакомьтесь с мифическими существами, которых можно найти в разных местах. От ледяных просторов и подводных глубин до таинственных болот, раскаленных пустынь и сумеречных лесов — везде скрываются уникальные создания. В ваших руках не просто книга, а целая вселенная, которая гипнотизирует, поглощает и увлекает.
«Атлас неведомых существ»  не только покажет вам своих жителей, но и расскажет о них. Необычные картинки, забавные названия подарят улыбку и расширят просторы для новых размышлений, ведь загадочные сущности скрываются здесь на каждой странице. Погружайтесь в мир неведомых существ, исследуйте его грани и наслаждайтесь удивительным приключением в мире Стэна Манукяна.</t>
  </si>
  <si>
    <t>Счастье обыкновенного говорящего кота Мяуна</t>
  </si>
  <si>
    <t>Назарова О.С.</t>
  </si>
  <si>
    <t>Обыкновенный говорящий кот</t>
  </si>
  <si>
    <t>978-5-17-180314-8</t>
  </si>
  <si>
    <t>ОбыкновенГоворящийКот</t>
  </si>
  <si>
    <t>ASE000000000894086</t>
  </si>
  <si>
    <t>http://cdn.eksmo.ru/v2/ASE000000000894086/COVER/cover1.jpg</t>
  </si>
  <si>
    <t>ОбыкновенГоворящийКот Назарова Счастье обыкновенного говорящего кота Мяуна</t>
  </si>
  <si>
    <t>Приключения Мяуна продолжаются. Это только в сказках дело заканчивается свадьбой, а у Мяуна после замужества хозяйки жизнь только начинается! Неутомимый кот готов на любые авантюры, чтобы его хозяйка была счастлива. Лёгкое чтение с морем позитива и юмора.</t>
  </si>
  <si>
    <t>Приключения Мяуна продолжаются. Это только в сказках дело заканчивается свадьбой, а у Мяуна после замужества хозяйки жизнь только начинается! Дел множество - надо устраивать себе и окружающим комфортную и нескучную жизнь, кому-то мешать, кому-то помогать, не забывая про себя любимого. Ведь говорящий кот - явление редкое, в быту прихотливое, но в хозяйстве незаменимое! Он способен лишить вас покоя, покончить со скукой и напрочь удалить хандру, используя для этого все доступные ему подлапные средства, начиная с родственников и знакомых и заканчивая собаками, воронами, козлами и крысами.
Ольга Назарова – российская писательница, известная книгой «Родом из детства» и короткими теплыми рассказами, которые она публикует на своем Дзен-канале. Количество подписчиков на канале Ольги «Родом из детства» насчитывает более 60 тысяч и продолжает расти.</t>
  </si>
  <si>
    <t>Альфа Ориона. Миссия "Меркурий"</t>
  </si>
  <si>
    <t>Авсянникова Е.В.</t>
  </si>
  <si>
    <t>Охотники за приключениями</t>
  </si>
  <si>
    <t>978-5-17-153050-1</t>
  </si>
  <si>
    <t>ОхотникиЗаПриключениями</t>
  </si>
  <si>
    <t>ASE000000000869431</t>
  </si>
  <si>
    <t>http://cdn.eksmo.ru/v2/ASE000000000869431/COVER/cover1.jpg</t>
  </si>
  <si>
    <t>ОхотникиЗаПриключениями Авсянникова Альфа Ориона. Миссия "Меркурий"</t>
  </si>
  <si>
    <t>Альфа Ориона — яркая красноватая звезда в созвездии Ориона. Она подарила свое имя космическому кораблю, который унесет в космическое путешествие обычного российского школьника Мишку Сорокина...
Отправляясь вместе с ним, не забудьте захватить с собой карту Меркурия, самую что ни на есть настоящую, составленную профессиональными астрономами. Мы вложили ее в книгу. Она поможет вам в необычном путешествии на одну из самых малоизученных планет Солнечной системы.
Для среднего и старшего школьного возраста.</t>
  </si>
  <si>
    <t>Волны любви</t>
  </si>
  <si>
    <t>Мэтьюз П.</t>
  </si>
  <si>
    <t>Очарование(мини)</t>
  </si>
  <si>
    <t>978-5-17-183603-0</t>
  </si>
  <si>
    <t>Очар(м)</t>
  </si>
  <si>
    <t>Tides of Love</t>
  </si>
  <si>
    <t>ASE000000000896516</t>
  </si>
  <si>
    <t>http://cdn.eksmo.ru/v2/ASE000000000896516/COVER/cover1.jpg</t>
  </si>
  <si>
    <t>Очар(м).Мэтьюз Волны любви</t>
  </si>
  <si>
    <t>Красавица Марианна Харпер согласилась стать женой капитана Адама Стрита скорее с отчаяния, чем по зову сердца, ибо в душе девушки еще слишком свежа была память о первой любви, которая завершилась трагедией. Но Адам полюбивший Марианну с первого взгляда, готов приложить все силы, чтобы излечить ее раненое сердце горячими волнами нежности и страсти...</t>
  </si>
  <si>
    <t>Поместье Каслкотц. Время туманов</t>
  </si>
  <si>
    <t>Пюиссегюр А.</t>
  </si>
  <si>
    <t>Поместье Каслкотц</t>
  </si>
  <si>
    <t>978-5-17-172758-1</t>
  </si>
  <si>
    <t>ПоместьеКаслкотц</t>
  </si>
  <si>
    <t>Le Manoir de Castlecatz Vol 3 (Final title tbc later)</t>
  </si>
  <si>
    <t>ASE000000000888006</t>
  </si>
  <si>
    <t>http://cdn.eksmo.ru/v2/ASE000000000888006/COVER/cover1.jpg</t>
  </si>
  <si>
    <t>ПоместьеКаслкотц Пюиссегюр Поместье Каслкотц. Время туманов</t>
  </si>
  <si>
    <t>Зима пошла на убыль, постепенно уступив место теплу и зелени. В поместье Каслкотц все коты и кошечки начали активно готовиться к третьей важной части своего обучения — практике вне стен замка c выбранными наставниками.
Две недели разлуки с друзьями и грядущая практика очень тревожат Ковена. Особенно после его видений в Заоблачных Высях с разрушающейся башней из перламутра и сна Сирении про зловещий туман, который поглощает Брайну. К тому же, учащаются случаи внезапного появления туманных узлов. Они появляются даже около самого поместья! На счастье, в замке попросила убежища рукокрылая великанша Бийорна, отныне защищающая школу своим древним колдовством.
Как видения Ковена связаны с древней легендой о Царстве Этемен и перламутровой башней? Действительно ли рукокрылые и коты были союзниками в стародавние времена? Кто такие Остан и Арзель? Сбудется ли вещий сон Сирении? Ковену предстоит раскрыть очень много тайн!</t>
  </si>
  <si>
    <t>Открой, когда трудно. Рабочая тетрадь с терапевтическими прописями для наполненной жизни, несмотря на тяжелые чувства и мысли, на основе метода терапии принятия и ответственности ACT</t>
  </si>
  <si>
    <t>Психотерапия. Практикум</t>
  </si>
  <si>
    <t>978-5-17-180853-2</t>
  </si>
  <si>
    <t>Космина Анна Геннадьевна</t>
  </si>
  <si>
    <t>ASE000000000894281</t>
  </si>
  <si>
    <t>http://cdn.eksmo.ru/v2/ASE000000000894281/COVER/cover1.jpg</t>
  </si>
  <si>
    <t>ПсихотерапияПрактикум Открой, когда трудно. Рабочая тетрадь с терапевтическими прописями для наполненной жизни, несмотря на тяжелые чувства и мысли, на основе метода тер...</t>
  </si>
  <si>
    <t>У каждого из нас бывают трудные дни, когда одолевают неприятные мысли и тяжелые чувства.
Эта тетрадь основана на научно обоснованном подходе терапии принятия и ответственности (ACT), разработанном американским психологом Стивеном Хейсом. Его ключевая идея — развитие психологической гибкости, которая поможет жить наполненной жизнью и принять, что переживания являются ее частью. 
Вы научитесь обращаться со всеми своими чувствами и мыслями без ненужной и утомительной борьбы, относиться к самому себе бережно и с теплом и выбирать те действия, которые делают жизнь такой, как вы хотите. 
Откройте эту тетрадь, когда вам трудно и одолевают тяжелые мысли. Один разворот тетради, 10–15 минут вашего времени дадут ощутимый терапевтический эффект!
Открой, когда трудно — тетрадь, которая приглашает стать безопасной гаванью:
•   для эмоций и чувств, c которыми вы ищете способы справляться или вовсе не хотите встречаться; 
•   для мыслей, которые порой могут пугать, вызывать чувство вины, стыда, печали или разочарования;
•   для знакомства с вашими потребностями, о которых говорят ваши эмоции и мысли;
•   для бережного отношения к себе, самоподдержки и вдохновляющих идей о том, каким человеком вам важно быть и какую жизнь жить.</t>
  </si>
  <si>
    <t>Интрижка</t>
  </si>
  <si>
    <t>Коллинз Ф.</t>
  </si>
  <si>
    <t>Психологический триллер</t>
  </si>
  <si>
    <t>978-5-17-170616-6</t>
  </si>
  <si>
    <t>ПсихТриллер</t>
  </si>
  <si>
    <t>A SMALL AFFAIR</t>
  </si>
  <si>
    <t>ASE000000000886390</t>
  </si>
  <si>
    <t>http://cdn.eksmo.ru/v2/ASE000000000886390/COVER/cover1.jpg</t>
  </si>
  <si>
    <t>ПсихТриллер Коллинз Интрижка</t>
  </si>
  <si>
    <t>– «Интрижка» Флоры Коллинз — напряженный психологический триллер о цене лжи и последствиях одной роковой связи.
– В центре сюжета — история Веры, успешной карьеристки с безупречной репутацией, попадающей в эпицентр скандала после загадочной смерти мужчины, с которым она познакомилась в интернете. Теперь ей предстоит разобраться в паутине лжи — или стать жертвой чужих секретов.
– Динамичное повествование с нарастающим напряжением: от романтической истории до криминальной драмы, где каждый может оказаться не тем, кем кажется.
– Современная история с актуальным сеттингом: онлайн‑знакомства, мир моды, давление соцсетей и прессы — все это создает продуманный реалистичный фон для драматического сюжета.
– Флора Коллинз — американская писательница, автор психологических триллеров. Ее книги отличаются напряженными сюжетами и глубокой психологической проработкой персонажей.
– «Деньги, романтика и убийство — главные ингредиенты захватывающего триллера, использованные автором мастерски», — американский журнал «Таун энд Кантри».
– Книга входит в серию «Психологический триллер» — коллекцию бестселлеров жанра, написанных популярными зарубежными авторами. Твердая обложка с атмосферным оформлением сделает издание достойным украшением книжной полки.</t>
  </si>
  <si>
    <t>Вера — молода, амбициозна и привыкла добиваться своего. Она построила отличную карьеру в модном бренде, а вот личная жизнь так и не сложилась. Но все меняется, когда в эксклюзивном приложении для знакомств Вера встречает Тома. Том — успешный бизнесмен, он в разводе и по выходным навещает свою маленькую дочь.
Но однажды Тома и его жену Одилию находят мертвыми, и выясняется, что все это время он лгал Вере, а Одилия вовсе не была «бывшей». Пресса обвиняет в их смерти Веру, и девушка теряет работу, репутацию и друзей.
Год спустя Вера решает разобраться в обстоятельствах смерти Тома и Одилии. Оказывается, за небольшой интрижкой успешного бизнесмена скрывается что-то большее и есть люди, которые пойдут на все, чтобы сохранить в тайне свои самые грязные секреты.</t>
  </si>
  <si>
    <t>Память, как у слона. Как быстро прокачать свою память, даже если вы регулярно забываете выключить утюг или закрыть дверь. 3-е издание</t>
  </si>
  <si>
    <t>Дудин Константин</t>
  </si>
  <si>
    <t>978-5-17-145060-1</t>
  </si>
  <si>
    <t>ASE000000000861090</t>
  </si>
  <si>
    <t>http://cdn.eksmo.ru/v2/ASE000000000861090/COVER/cover1.jpg</t>
  </si>
  <si>
    <t>РазвивайСвойМозг Дудин Память, как у слона. Как быстро прокачать свою память, даже если вы регулярно забываете выключить утюг или закрыть дверь. 3-е издание</t>
  </si>
  <si>
    <t>В своей книге «Память, как у слона. Как быстро прокачать свою память, даже если вы регулярно забываете выключить утюг или закрыть дверь» Константин Дудин, установивший два мировых рекорда по запоминанию, предлагает читателю методику овладения мнемотехникой, позволяющую любому человеку значительно улучшить свою память. Специальные приемы, упражнения и техники авторской методики мнемотехники дадут вам возможность значительно улучшить свою способность к запоминанию любой информации.</t>
  </si>
  <si>
    <t>Представьте, если бы вы могли запоминать все практически на лету… Или хотя бы просто перестали забывать! Представьте, вы всегда помните, куда что положили, помните, что дверь закрыли, утюг выключили. Вы читаете книгу и запоминаете все, что вам необходимо. А подготовка к экзаменам или выступлениям проходит в семь раз быстрее! Иностранные слова, термины, определения, даты, пароли, адреса, номера телефонов, стихи, таблицы, списки и многое-многое другое! 
И все это реально! Книга двукратного рекордсмена мира по запоминанию Константина Дудина познакомит вас с мнемотехникой — искусством запоминания нужной вам информации и даст вам суперинструмент, освоив который, вы сможете заметно повысить свою эффективность.</t>
  </si>
  <si>
    <t>Плохие девочки</t>
  </si>
  <si>
    <t>Бейн В.</t>
  </si>
  <si>
    <t>978-5-17-185665-6</t>
  </si>
  <si>
    <t>Difficult Girl</t>
  </si>
  <si>
    <t>ASE000000000893131</t>
  </si>
  <si>
    <t>http://cdn.eksmo.ru/v2/ASE000000000893131/COVER/cover1.jpg</t>
  </si>
  <si>
    <t>Расследование(Neo)Бейн Плохие девочки</t>
  </si>
  <si>
    <t>– «Плохие девочки» — захватывающий дебютный роман Вероники Бейн, ставший бестселлером «Ю-Эс-Эй тудей».
– Главная героиня, Грета Райли Грин, пытается начать жизнь с чистого листа после унизительного школьного скандала. Лето в парке развлечений кажется ей шансом спрятаться от прошлого и завести новых друзей. Но все меняется, когда бесследно исчезает Мерси Гудвин — звезда костюмированного шоу.
– Грета узнает, что за яркой атмосферой парка скрывается мрачная тайна: двадцать лет назад здесь была убита юная актриса, а дело так и не раскрыли. Чем ближе Грета к разгадке, тем яснее понимает: она может стать следующей жертвой.
– Вероника Бейн знает мир парков развлечений изнутри: в подростковые годы она работала в одном из них, пройдя путь от вспомогательного персонала до актрисы. Позже окончила Университет Чапман, получив диплом бакалавра изящных искусств, а сейчас преподает английский и литературу в школе Линкольн Хайтс в Калифорнии.
– Книга понравится поклонникам молодежных детективов и триллеров, а также любителям напряженных сюжетов с неожиданными поворотами.
– Издание в серии «Neoclassic: Расследование» в твердом переплете со стильным серийным оформлением станет достойным украшением книжной полки. Перевод Юлии Дымант (школа перевода В. Баканова).</t>
  </si>
  <si>
    <t>После унизительного скандала в школе Грета Райли Грин решает начать все с чистого листа. На лето она устраивается работать в парк развлечений, где, как ей кажется, сможет спрятаться от прошлого и найти новых друзей.
На вечеринке для сотрудников девушка знакомится с главной героиней костюмированного шоу – любимицей публики Мерси Гудвин. А через несколько дней Мерси бесследно исчезает и Грета узнает, что за приятной атмосферой, яркими софитами и аттракционами парка скрывается мрачная тайна. Двадцать лет назад здесь была убита юная актриса, но дело так и не раскрыли…
Могут ли эти случаи быть как-то связаны? Грета решает во всем разобраться, и чем ближе становится к разгадке тайны, тем отчетливее понимает – следующей жертвой может стать она сама...</t>
  </si>
  <si>
    <t>Все уроки Джозефа Мэрфи в одной книге. Управляйте силой вашего подсознания!</t>
  </si>
  <si>
    <t>Бронштейн А.,  Гудмен Т.</t>
  </si>
  <si>
    <t>Тайные знания, меняющие жизнь</t>
  </si>
  <si>
    <t>978-5-17-094187-2</t>
  </si>
  <si>
    <t>ТайныеЗнанияЖизни</t>
  </si>
  <si>
    <t>ASE000000000719599</t>
  </si>
  <si>
    <t>http://cdn.eksmo.ru/v2/ASE000000000719599/COVER/cover1.jpg</t>
  </si>
  <si>
    <t>ТайныеЗнанияЖизни Джозеф Мэрфи.Все уроки в одной книге. Управляйте силой вашего подсознания!</t>
  </si>
  <si>
    <t>Джозеф Мэрфи — великий мастер работы с подсознанием — сделал открытие, касающееся каждого человека: он открыл способ совершения чудес в нашей жизни, подходящий для всех без исключения! Потому что главный инструмент исполнения любых желаний дан каждому из нас от рождения. Это наше собственное подсознание. 
Да, вы тоже можете творить чудеса, меняя свою жизнь и реальность вокруг себя так, как вам того хочется. 
Для этого нужно только усвоить уроки гуру и пройти обучение у двух опытных исследователей, разработавших уникальные практики. В этой книге представлено самое полное собрание советов Джозефа Мэрфи и лучшие упражнения для их освоения.</t>
  </si>
  <si>
    <t>В мире вышивки и природы. Цветы, ягоды, грибы. 18 вдохновляющих сюжетов</t>
  </si>
  <si>
    <t>Гвоздь А.А.</t>
  </si>
  <si>
    <t>978-5-17-182858-5</t>
  </si>
  <si>
    <t>Брослав Марья Руслановна</t>
  </si>
  <si>
    <t>ASE000000000896058</t>
  </si>
  <si>
    <t>http://cdn.eksmo.ru/v2/ASE000000000896058/COVER/cover1.jpg</t>
  </si>
  <si>
    <t>ТрендыРукоделия Гвоздь В мире вышивки и природы. Цветы, ягоды, грибы. 18 вдохновляющих сюжетов</t>
  </si>
  <si>
    <t>В этой книге представлено 18 авторских сюжетов с природными мотивами: цветами, ягодами и грибами. Также в книгу вошли эскизы в натуральную величину для переноса на ткань, схемы направления стежков и подробные пояснения к каждому дизайну. Книга подойдет как начинающим, так и опытным мастерам: автор приводит ценные советы по выбору необходимых материалов, включая рекомендуемые цвета нитей, а также понятные инструкции по выполнению базовых стежков и швов.</t>
  </si>
  <si>
    <t>Большая книга психологических практик для избавления от тревоги, паники, ВСД и стресса</t>
  </si>
  <si>
    <t>Умный тренинг, меняющий жизнь</t>
  </si>
  <si>
    <t>978-5-17-148759-1</t>
  </si>
  <si>
    <t>УмныйТренинг</t>
  </si>
  <si>
    <t>ASE000000000864736</t>
  </si>
  <si>
    <t>http://cdn.eksmo.ru/v2/ASE000000000864736/COVER/cover1.jpg</t>
  </si>
  <si>
    <t>УмныйТренинг Федоренко Большая книга психологических практик для избавления от тревоги, паники, ВСД и стресса</t>
  </si>
  <si>
    <t>Павел Федоренко и Илья Качай, авторы более чем десятка книг о преодолении негативных переживаний, стрессов, депрессий и неврозов, собрали в одной книге самые эффективные практики и методики, регулярное выполнение которых позволит абсолютно каждому человеку сделать свою жить спокойнее, радостнее и здоровее.
Проблема бессонницы, панических атак, переживаний, апатии и тревог останется далеко в прошлом. Главное — запастись терпением и медленно, но верно двигаться в сторону счастливой жизни, ежедневно практикуя авторские упражнения, техники и приемы.</t>
  </si>
  <si>
    <t>Усталость, постоянные переживания, бессонница, отсутствие интереса к чему-либо и желания общаться с окружающими — все это признаки невроза и депрессии. Но с ними можно справиться!
Ключ к победе над тревогой, депрессией, паникой и ВСД — это регулярное выполнение проверенных психологических техник и упражнений. 
Павел Федоренко и Илья Качай уверены, что можно прочитать миллион книг, но так и не справиться с проблемой, а можно внимательно изучить одну и получить отличный результат.
Авторы делятся эффективными методиками, принципами и приемами, практикуя которые изо дня в день, вы избавитесь от различных проявлений тревоги и сможете жить счастливой здоровой жизнью.</t>
  </si>
  <si>
    <t>Обольстить грешника</t>
  </si>
  <si>
    <t>Хойт Э.</t>
  </si>
  <si>
    <t>Шарм</t>
  </si>
  <si>
    <t>978-5-17-179677-8</t>
  </si>
  <si>
    <t>ШР.</t>
  </si>
  <si>
    <t>ASE000000000893483</t>
  </si>
  <si>
    <t>http://cdn.eksmo.ru/v2/ASE000000000893483/COVER/cover1.jpg</t>
  </si>
  <si>
    <t>ШР.Хойт Обольстить грешника</t>
  </si>
  <si>
    <t>– «Обольстить грешника» Элизабет Хойт — страстный исторический любовный роман о смелости следовать за мечтой и силе искренних чувств.
– Элизабет Хойт — современная американская писательница, работающая в жанре романтических историй. Ее книги покоряют читателей по всему миру и отличаются глубиной чувств, психологической проработкой характеров и интригующими сюжетами об эпохе Регентства.
– В центре сюжета — история Мелисанды Флеминг, влюбленной в виконта Вейла. Узнав, что он остался без невесты накануне свадьбы, героиня решается предложить ему свою руку и сердце.
– Книга раскрывает темы смелости в любви, преодоления предрассудков и силы искренних чувств, способных изменить даже самого закоренелого сердцееда.
– Роман погружает в атмосферу аристократической Англии: балы, светские рауты, сложные правила этикета и запретные чувства создают неповторимый антураж эпохи.
– Издание входит в серию «Шарм» — коллекцию изысканных исторических любовных романов в твердом переплете с элегантным оформлением. Станет ценным украшением книжной полки поклонника жанра.</t>
  </si>
  <si>
    <t>Мелисанда Флеминг уже долгое время влюблена в Джаспера Реншо, виконта Вейла, чьи шарм и обаяние не оставляют равнодушными многих женщин. Скрывая боль ревности, она терпеливо наблюдает, как он меняет одну возлюбленную на другую... Но узнав, что Джаспер остался без невесты накануне свадьбы, Мелисанда решается на смелый шаг — она предлагает ему свою руку и сердце, несмотря на сомнения в его верности. 
Виконт Вейл неожиданно для себя влюбляется в Мелисанду — внешне холодную и строгую, но за этим фасадом — невероятно страстную женщину. Полностью потеряв голову от любви, он решается открыть ей свое сердце…</t>
  </si>
  <si>
    <t>Дело о мрачной девушке</t>
  </si>
  <si>
    <t>Гарднер Э.С.</t>
  </si>
  <si>
    <t>978-5-17-170219-9</t>
  </si>
  <si>
    <t>Perry Mason: The Case of the Sulky Girl</t>
  </si>
  <si>
    <t>ASE000000000886162</t>
  </si>
  <si>
    <t>http://cdn.eksmo.ru/v2/ASE000000000886162/COVER/cover1.jpg</t>
  </si>
  <si>
    <t>ЭксклюзивКлассика Гарднер Дело о мрачной девушке</t>
  </si>
  <si>
    <t>— Эрл Стэнли Гарднер — один из самых известных классиков детективного жанра. За свою полувековую карьеру он написал свыше сотни романов.
— Перри Мейсон — самый популярный персонаж автора, он появляется почти в восьми десятках романов, разошедшихся по свету тиражом свыше 300 000 000 экземпляров. Книги цикла о Перри многократно экранизировались, последняя телевизионная адаптация выходила на HBO Max в начале двадцатых годов и доступна на сервисе «Амедиатека».
— Перри Мейсон — адвокат, который параллельно с защитой своих клиентов в суде проводит собственное расследование преступлений, в которых их обвиняют. На этот раз Перри предстоит помочь молодой девушке, которая пытается оспорить условия завещания.
— Издание в серии «Эксклюзивная классика» — в удобном карманном формате и привычном оформлении.</t>
  </si>
  <si>
    <t>Перри Мейсон — король перекрестного допроса, кумир журналистов и присяжных, гений превращения судебного процесса в драматический спектакль. А за королем следует его верная свита, всегда готовая помочь, — секретарша Делла Стрит и частный детектив Пол Дрейк.
К адвокату обращается молодая клиентка, которая хочет оспорить условия завещания, но заурядное дело оборачивается головокружительным расследованием загадочного убийства.</t>
  </si>
  <si>
    <t>Бунтующий человек. Миф о Сизифе</t>
  </si>
  <si>
    <t>978-5-17-136961-3</t>
  </si>
  <si>
    <t>L'HOMME REVOLTE + LA CHUTE + L'EXIL ET LE ROYAUME + CARNETS III (Mars 1951-Decembre 1959)</t>
  </si>
  <si>
    <t>ASE000000000857656</t>
  </si>
  <si>
    <t>http://cdn.eksmo.ru/v2/ASE000000000857656/COVER/cover1.jpg</t>
  </si>
  <si>
    <t>ЭксклюзивКлассика Камю Бунтующий человек. Миф о Сизифе</t>
  </si>
  <si>
    <t>В этот сборник вошли два значимых произведения Камю. 
«Бунтующий человек» — эссе, написанное на стыке литературоведения и философии. Одна из главных идей Камю, положенная им в основу его писательской и философской экзистенциалистской концепции, — идея бунта. Бунта, пусть трижды обреченного на неудачу, но побуждающего человека, который желает сам управлять своей судьбой, на борьбу против законов общества. Осмысленная жизнь, по Камю, невозможна без борьбы, как невозможна борьба без воли к свободе, снова и снова ставящей перед нами «проклятые» вопросы бытия.
 «Миф о Сизифе» — философское эссе, в котором автор представляет бессмысленный и бесконечный труд Сизифа как метафору современного общества. Зачем мы работаем каждый день? Кому это нужно? Ежедневный поход на службу — такая же по существу абсурдная работа, как и постоянная попытка поднять камень в гору, с которой он все равно скатится вниз.</t>
  </si>
  <si>
    <t>Солярис</t>
  </si>
  <si>
    <t>978-5-17-083899-8</t>
  </si>
  <si>
    <t>SOLARIS</t>
  </si>
  <si>
    <t>AST000000000152225</t>
  </si>
  <si>
    <t>http://cdn.eksmo.ru/v2/AST000000000152225/COVER/cover1.jpg</t>
  </si>
  <si>
    <t>ЭксклюзивКлассика Лем Солярис</t>
  </si>
  <si>
    <t>«Солярис» - бесспорная вершина  творчества Станислава Лема, произведение, повлиявшее на развитие научной фантастики XX века, в том числе и на русскую фантастику. Роман дважды экранизирован, по нему были поставлены радиопьесы, спектакли – и даже балет!
Итак, что же такое – Солярис? Бескрайний мыслящий океан, преследующий непонятные человеку цели, тончайший камертон, преобразующий людские чувства в материальную форму? Воплощенный кошмар психолога или духовный целитель? Со дня публикации книги прошло больше 50 лет, а ее читатели все так же продолжают задаваться вопросами, ответы на которые невозможно получить, не заглянув в свое собственное сердце.</t>
  </si>
  <si>
    <t>Тартюф, или обманщик. Мещанин во дворянстве. Мнимый больной</t>
  </si>
  <si>
    <t>978-5-17-145552-1</t>
  </si>
  <si>
    <t>ASE000000000861605</t>
  </si>
  <si>
    <t>http://cdn.eksmo.ru/v2/ASE000000000861605/COVER/cover1.jpg</t>
  </si>
  <si>
    <t>ЭксклюзивКлассика Мольер Тартюф, или обманщик. Мещанин во дворянстве. Мнимый больной (2-ое издание)</t>
  </si>
  <si>
    <t>Хитрец по имени Тартюф, прикинувшись святошей, пользуется доверием хозяина и прибирает к рукам весь дом. Казалось бы, все это видят — но только не господин Оргон и его матушка, которым «благочестивый ученый» стал ближе всех родственников. Благодаря бессмертной комедии имя Тартюф стало нарицательным.
Господин Журден страстно мечтает попасть в высшее общество. Для этого он изо всех сил пытается подражать дворянам: заказывает портному костюмы, которые на самом деле выглядят нелепо; берет уроки музыки, танцев и фехтования, ничего в этом не понимая, а лишь растрачивая деньги на бесконечных учителей. «Оказывается, мы разговариваем прозой!» — с восторгом говорит он жене, демонстрируя свежеиспеченную образованность. И не замечает, что все потешаются над ним…</t>
  </si>
  <si>
    <t>Антихрист. Ecce Homo. Сумерки идолов</t>
  </si>
  <si>
    <t>Ницше Ф.</t>
  </si>
  <si>
    <t>978-5-17-115205-5</t>
  </si>
  <si>
    <t>ASE000000000843515</t>
  </si>
  <si>
    <t>http://cdn.eksmo.ru/v2/ASE000000000843515/COVER/cover1.jpg</t>
  </si>
  <si>
    <t>ЭксклюзивКлассика Ницше Антихрист. Ecce Homo. Сумерки идолов</t>
  </si>
  <si>
    <t>Что такое христианство? Религия добра и милосердия – или «религия неудачников»,  связывающая руки сильной личности и опутывающая верующих комплексом вины? 
Как следует поступать со своими «внутренними демонами»?  Подавлять ли их, загоняя все глубже, - или, напротив, научиться принимать их, - ведь таков лучший способ ими управлять? 
И, наконец, что важнее - чувственное или интеллектуальное восприятие мира?  Нравственность, контролирующая инстинкты, - или сами эти инстинкты?.. 
«Антихрист» и «Ecce Homo», ждали  выхода в свет годами. Даже учитывая скандальную славу «ниспровергателя общественной морали» и кумира бунтующей молодежи, которая уже окружала автора «Так говорил Заратустра» ко времени их написания, не находилось издателя, который рискнул бы опубликовать такие тексты. Однако в 1895-м году они все же были изданы, - и грянул гром.
Их запрещали и осуждали. Автора предавали моральной анафеме. А его учение, тем временем, захватывало умы все новых и новых  молодых интеллектуалов…</t>
  </si>
  <si>
    <t>Заживо погребенные</t>
  </si>
  <si>
    <t>По Э.А.</t>
  </si>
  <si>
    <t>978-5-17-160876-7</t>
  </si>
  <si>
    <t>ASE000000000877460</t>
  </si>
  <si>
    <t>http://cdn.eksmo.ru/v2/ASE000000000877460/COVER/cover1.jpg</t>
  </si>
  <si>
    <t>ЭксклюзивКлассика По Заживо погребенные</t>
  </si>
  <si>
    <t>Эдгар Аллан По — известный американский прозаик и поэт, один из родоначальников детективных и психологических рассказов, автор поэмы «Ворон» и рассказа «Падение дома Ашеров». В данном издании собраны наиболее выдающиеся образцы малой прозы писателя, такие как «Заживо погребенные», «Поместье Арнгейм» и «Элеонора».</t>
  </si>
  <si>
    <t>Перу Эдгара Аллана По принадлежит более семидесяти новелл, его считают родоначальником логического (детективного) рассказа, психологического рассказа и научно-фантастической новеллы. Рассказы, представленные в настоящем сборнике, являются ярчайшими образцами «малоформатной» прозы По и позволят читателю составить наиболее полное представление о многогранности таланта писателя.
Тема новеллы «Заживо погребенные» – одна из традиционных в творчестве автора и присутствует во многих его рассказах, в том числе «Береника», «Бочонок амонтильядо», «Падение дома Ашеров».
Смерть страшит человека и привлекает своими тайнами. Бывало немало случаев, когда людей хоронили заживо, сочтя их умершими. Герой новеллы болен каталепсией, когда состояние летаргии может длиться от нескольких дней до нескольких недель, поэтому его преследует страх быть похороненным заживо...</t>
  </si>
  <si>
    <t>Пионовый фонарь</t>
  </si>
  <si>
    <t>Санъютэй Э.</t>
  </si>
  <si>
    <t>978-5-17-164103-0</t>
  </si>
  <si>
    <t>牡丹灯籠</t>
  </si>
  <si>
    <t>ASE000000000881201</t>
  </si>
  <si>
    <t>http://cdn.eksmo.ru/v2/ASE000000000881201/COVER/cover1.jpg</t>
  </si>
  <si>
    <t>ЭксклюзивКлассика Санъютэй Пионовый фонарь</t>
  </si>
  <si>
    <t>Санъютэй Энтё родился в семье потомственных рассказчиков и стал одним из самых признанных мастеров в истории жанра ракуго — устного театрального рассказа. Долгое время многие его истории передавались только в устном виде. Энтё считается одним из главных классиков жанра кайдан — историй о сверхъестественном, например, о встречах с привидениями. Возможно (но вам придется прочитать самим, чтобы убедиться), к этому жанру относится и полная тайн повесть «Пионовый фонарь».</t>
  </si>
  <si>
    <t>Молодой сирота поступает на службу к мастеру меча, мечтая научиться мастерски владеть клинком и отомстить убийце своего отца...
Тем временем молодого самурая начинает навещать юная красавица, которую сопровождает служанка с фонарем в форме пиона. Вот только ходят слухи, что девушки уже мертвы...
«Пионовый фонарь» – это повесть, полная тайн. Две сюжетные линии постоянно прерывают друг друга, держа в напряжении и оставляя гадать, что же будет дальше.</t>
  </si>
  <si>
    <t>О природе</t>
  </si>
  <si>
    <t>978-5-17-179593-1</t>
  </si>
  <si>
    <t>Naturales quaestiones</t>
  </si>
  <si>
    <t>ASE000000000893390</t>
  </si>
  <si>
    <t>http://cdn.eksmo.ru/v2/ASE000000000893390/COVER/cover1.jpg</t>
  </si>
  <si>
    <t>ЭксклюзивКлассика Сенека О природе</t>
  </si>
  <si>
    <t>– «О природе» — философский трактат Луция Аннея Сенеки, древнеримского мыслителя‑стоика, в котором автор развивает учение о взаимопревращении стихий и единстве мироздания.
– Луций Анней Сенека (4 г. до н. э. — 65 г. н. э.) — выдающийся древнеримский философ‑стоик, оратор, писатель и государственный деятель. Автор знаменитых «Нравственных писем к Луцилию», трагедий и философских трактатов, чьи идеи оказали огромное влияние на развитие европейской мысли.
– В трактате Сенека обращается к классическому учению о четырех элементах (воде, огне, воздухе и земле), показывая их взаимопревращаемость и единство природы. Эта концепция подчеркивает целостность мироздания и его божественную упорядоченность с точки зрения стоической философии.
– Для стоиков природа и Космос — источники бытия, порядка, провидения и добродетели. Сенека раскрывает эти идеи, связывая космологию с этикой: понимание устройства мира помогает человеку обрести внутреннюю гармонию и жить в согласии с природой.
– Произведение позволяет глубже понять мировоззрение античной эпохи и проследить развитие философской мысли, оказавшей влияние на европейскую культуру.
– Издание входит в серию «Эксклюзивная классика» — коллекцию знаковых произведений мировой литературы в удобном формате покета с узнаваемым оформлением.</t>
  </si>
  <si>
    <t>Луций Анней Сенека (4 г. до н. э. — 65 г. н. э.) -  древнеримский философ-стоик, учившийся ораторскому мастерству в Риме, автор речей и трагедий, философских трактатов и писем, в том числе «Нравственных писем к Луцилию».
В трактате «О природе» Сенека в чем-то повторяет старое учение об элементах. Это вода и огонь, воздух и земля. Все эти элементы взаимопревращаемы, а следовательно, всё находится во всём и всё возникает из всего, ибо природа и мир – единое целое. 
Именно природа и Космос для стоиков – источники бытия, порядка, целесообразности, провидения, блага и добродетели, и, согласно стоическим воззрениям, они божественны.</t>
  </si>
  <si>
    <t>Разлад</t>
  </si>
  <si>
    <t>Чоран Э.М.</t>
  </si>
  <si>
    <t>978-5-17-183630-6</t>
  </si>
  <si>
    <t>ASE000000000896526</t>
  </si>
  <si>
    <t>http://cdn.eksmo.ru/v2/ASE000000000896526/COVER/cover1.jpg</t>
  </si>
  <si>
    <t>ЭксклюзивКлассика Чоран Разлад</t>
  </si>
  <si>
    <t>– «Разлад» Эмиля Чорана — сборник эссе и афоризмов в серии «Эксклюзивная классика», погружающий в мир пессимистической философии и горьких размышлений о судьбе человечества.
– Эмиль Мишель Чоран (1911–1995) — мыслитель, которого часто называют «величайшим нигилистом со времен Ницше». Его пессимистическая философия продолжает традицию Фридриха Ницше, хотя сам Чоран не считал себя ни философом, ни писателем.
– Книга похожа на личный дневник — в ней Чоран делится горькими и гневными размышлениями о жизни, разочарованием в европейской цивилизации и отрицанием возможности общественного прогресса.
– В сборник вошли эссе и афоризмы в переводах Н. Мавлевич и Б. Дубина: «Две истины», «Любитель мемуаров», «После конца истории», «К худшему будущему», «Попытки забытья».
– Автор обращается к буддизму и средневековой мистике, цитирует древнеиндийские книги и гностические евангелия, пытаясь ответить на вопрос: что будет с человеком после неизбежного конца истории?
– Издание в серии «Эксклюзивная классика» в удобном формате покета с узнаваемым оформлением.</t>
  </si>
  <si>
    <t>Чоран называл себя «секретарем собственных ощущений», наверное, именно поэтому его труд «Разлад» так похож на дневник человека с его горькими и гневными размышлениями о жизни. 
Философ пишет о своем разочаровании в европейской цивилизации, отрицает возможность общественного прогресса, безжалостно критикует любые авторитеты и идеологии, обращается к первоистокам, размышляет о буддизме и средневековой мистике, цитирует древнеиндийские книги и гностические евангелия, чтобы постараться ответить на вопрос: что же будет с человеком после неизбежного конца истории?</t>
  </si>
  <si>
    <t>Обитаемый остров</t>
  </si>
  <si>
    <t>978-5-17-185813-1</t>
  </si>
  <si>
    <t>ASE000000000898399</t>
  </si>
  <si>
    <t>http://cdn.eksmo.ru/v2/ASE000000000898399/COVER/cover1.jpg</t>
  </si>
  <si>
    <t>ЭксклюзивКлассика(тв/ляссе)Стругацкий Обитаемый остров</t>
  </si>
  <si>
    <t>– «Обитаемый остров» — научно‑фантастический роман братьев Стругацких, ставший классикой советской фантастики.
– Аркадий Натанович (1925–1991) и Борис Натанович (1933–2012) Стругацкие — легендарные советские писатели‑фантасты, чьи произведения определили развитие жанра в СССР и России. Их творчество сочетает глубокую философскую проблематику с захватывающим сюжетом.
– Главный герой, Максим Каммерер, терпит крушение на планете Саракш. Перед ним открывается мир, переживший ядерный конфликт: здесь царит жестокая диктатура, население подвергается психообработке, а эхо войны звучит в каждом уголке планеты. Воспитанный в коммунистическом обществе, Максим не может остаться в стороне и решает бросить вызов уродствам государственного строя Саракша, пытаясь изменить мир к лучшему.
– Роман затрагивает глубокие философские и социальные темы: природу власти, манипуляцию сознанием, цену прогресса, конфликт личности и системы, иллюзии и реальность.
– Произведение отличается динамичным сюжетом, яркими персонажами и продуманной вселенной. Братья Стругацкие мастерски сочетают элементы приключенческой фантастики с социальной сатирой и психологизмом.
– Издание в серии «Эксклюзивная классика (Лучшее)»: качественный переплет, лента-ляссе, узнаваемое оформление.</t>
  </si>
  <si>
    <t>Планета, на которой терпит крушение корабль Максима Каммерера, поражает его воображение: последствия ядерного конфликта, психообработка населения, постоянное «эхо войны», жесточайшая диктатура… Видя многочисленные примеры дикости и несправедливости, Максим, выросший в коммунистическом мире, решает исправить все уродства государственного строя планеты Саракш.</t>
  </si>
  <si>
    <t>Вальс гормонов: девочка, девушка, женщина и мужская партия</t>
  </si>
  <si>
    <t>Зубарева Наталья</t>
  </si>
  <si>
    <t>ЭКСКЛЮЗИВНО О ЗДОРОВЬЕ</t>
  </si>
  <si>
    <t>978-5-17-158885-4</t>
  </si>
  <si>
    <t>ЭксклюзивноЗдоровье</t>
  </si>
  <si>
    <t>ASE000000000872775</t>
  </si>
  <si>
    <t>http://cdn.eksmo.ru/v2/ASE000000000872775/COVER/cover1.jpg</t>
  </si>
  <si>
    <t>ЭксклюзивноЗдоровье Зубарева Вальс гормонов: девочка, девушка, женщина и мужская партия</t>
  </si>
  <si>
    <t>Наталья Зубарева — доктор превентивной и антивозрастной медицины, врач-терапевт, диетолог, нутрициолог, доктор красной зоны, автор трех бестселлеров, суммарный тираж которых — более 500 000 экземпляров.
В блоге Натальи Зубаревой, который читают почти пять миллионов подписчиков, — самые острые темы женского здоровья, бесценные советы и рекомендации, тысячи историй выздоровевших пациенток.
Уникальные знания о вашем здоровье, которые совершат революцию в вашей голове!
Вы узнаете все самое важное и интересное об
•   иммунитете;
•   женском здоровье;
•   ПМС и КОК;
•   целлюлите и ранней седине;
•   беременности и грудном вскармливании;
•   мужских гормонах и стрессе, облысении, пивном животике, питании и мужском климаксе.
Суммарный тираж книги «Вальс Гормонов: девочка, девушка, женщина и мужская партия» — 125 000 экземпляров.</t>
  </si>
  <si>
    <t>Жестокий король</t>
  </si>
  <si>
    <t>978-5-17-168228-6</t>
  </si>
  <si>
    <t>Cruel King</t>
  </si>
  <si>
    <t>ASE000000000884742</t>
  </si>
  <si>
    <t>http://cdn.eksmo.ru/v2/ASE000000000884742/COVER/cover1.jpg</t>
  </si>
  <si>
    <t>LAV.Романтика(тв)!Кент Королевская элита-0.Жестокий король</t>
  </si>
  <si>
    <t>– Приквел серии Рины Кент «Королевская элита», в котором раскрывается история Леви Кинга, двоюродного брата Эйдена из романов «Испорченный король», «Стальная принцесса» и «Извращенное королевство».
– От автора бестселлеров New York Times и USA Today.
– Темная романтика с тропами «от врагов к возлюбленным», «одержимый герой» и «серая мораль».
– Идеальное сочетание страстной любовной линии, сцен 18+, детективной интриги, атмосферы dark академии и неожиданных поворотов сюжета.
– Переводные татуировки с изображением реальных татуировок персонажей в подарок в первом тираже!
– Для поклонников романа «Преследуя Аделин» Х.Д. Карлтон, историй Пенелопы Дуглас и книг серии «LAV».</t>
  </si>
  <si>
    <t>ЛЕВИ
Итак, маленькая принцесса. Я твой король.
У тебя есть три правила. Поклоняться. Сломаться. 
Преклонять колено.
Сражайся со мной сколько хочешь, но очень скоро ты будешь 
скандировать: «Да здравствует король».
АСТРИД
Сегодня я – мелкая сошка в Королевской Элитной Школе, 
а на следующий день меня преследуют и оставляют умирать.
Он не только разрушает мою жизнь, но и охотится за моим 
сердцем.Он думает, что сломал меня, но новая принцесса 
поставит короля на колени</t>
  </si>
  <si>
    <t>ХИТ</t>
  </si>
  <si>
    <t>Добрачный контракт. Книга 2</t>
  </si>
  <si>
    <t>Флада</t>
  </si>
  <si>
    <t>Like Дорама. Романтика</t>
  </si>
  <si>
    <t>978-5-17-175951-3</t>
  </si>
  <si>
    <t>Голомуздова Мария Сергеевна</t>
  </si>
  <si>
    <t>LikeДорамаРомантика</t>
  </si>
  <si>
    <t>The Prenup 혼전계약서 Book 2</t>
  </si>
  <si>
    <t>ASE000000000870954</t>
  </si>
  <si>
    <t>http://cdn.eksmo.ru/v2/ASE000000000870954/COVER/cover1.jpg</t>
  </si>
  <si>
    <t>LikeДорамаРомантика Флада Добрачный контракт. Книга 2</t>
  </si>
  <si>
    <t>– Продолжение литдорамы от Флады, автора бестселлера «Несомненно счастливый конец». Финал дилогии.
– Сетевой бестселлер! 4,5 миллиона скачиваний на платформе Naver Webnovel, оценка 9,7 из 10 и первое место в жанре «Романтика» за 2019 год. 
– История с харизматичными героями: холодный и упрямый красавчик с миллиардами на счетах и амбициозная карьеристка, в чьи планы точно не входило выходить замуж. Между ними добрачный контракт, семейные интриги и… бизнес? 
– Для любителей ромком-дорам про чеболей и корпоративные интриги – таких как «Деловое предложение», «Силачка До Бон Сун», «Что случилось с секретарем Ким» и «Контракт на любовь».</t>
  </si>
  <si>
    <t>Пережив череду взлетов и падений, Мугёль и Сынхи начинают испытывать друг к другу нечто большее, чем ожидали в начале своих непростых отношений. Их чувства давно вышли за грань сухих пунктов добрачного контракта. Несмотря на закулисные игры конкурентов и недоброжелателей, они с трудом находят выход из кризисных ситуаций, обретая поддержку друг в друге.
Сынхи никогда не думала, что найти баланс между карьерой и любовью может быть так сложно. Однако ради мужчины, готового рискнуть ради нее не только бизнесом, но и жизнью, она готова сменить свои приоритеты.
Действительно ли добрачный договор имеет значение, когда любовь растапливает даже самые неприступные сердца?</t>
  </si>
  <si>
    <t>Закон Призрака</t>
  </si>
  <si>
    <t>Силлов Д.О.</t>
  </si>
  <si>
    <t>Сталкер</t>
  </si>
  <si>
    <t>978-5-17-092975-7</t>
  </si>
  <si>
    <t>S.T.A.L.K.E.R!СТАЛКЕР</t>
  </si>
  <si>
    <t>ASE000000000717879</t>
  </si>
  <si>
    <t>http://cdn.eksmo.ru/v2/ASE000000000717879/COVER/cover1.jpg</t>
  </si>
  <si>
    <t>S.T.A.L.K.E.R!СТАЛКЕР Силлов Закон Призрака</t>
  </si>
  <si>
    <t>Есть такой закон Зоны: сталкер, который сумел выйти живым из аномалии «веселый призрак», сам становится Призраком Зоны.
Человеком, способным слышать ее Зов. 
Понимать, о чем шуршат гроздья «жгучего пуха».
Предугадывать поведение «гравиконцентратов» и «мясорубок».
Убивать быстрее других...
Но что будет, если в Зоне встретятся двое — Снайпер, сумевший чудом вырваться из лап «веселого призрака», и сталкер-легенда, сделавший это ранее и обезображенный до неузнаваемости смертоносной аномалией?
Ведь Призрак в Зоне может быть только один...</t>
  </si>
  <si>
    <t>Закон Чернобыля</t>
  </si>
  <si>
    <t>978-5-17-134049-0</t>
  </si>
  <si>
    <t>ASE000000000851599</t>
  </si>
  <si>
    <t>http://cdn.eksmo.ru/v2/ASE000000000851599/COVER/cover1.jpg</t>
  </si>
  <si>
    <t>S.T.A.L.K.E.R!СТАЛКЕР Силлов!! Закон Чернобыля</t>
  </si>
  <si>
    <t>Американский полицейский Джек Томпсон, уже знакомый читателям по роману Дмитрия Силлова «Закон проклятого», никак не может забыть своих жену и дочь, погибших много лет назад. И вот однажды он узнает, что в далекой Чернобыльской Зоне некий академик Захаров при помощи артефактов оживляет давно умерших людей. И теперь единственной целью Томпсона становится добраться до Зоны и вернуть к жизни свою, казалось бы, навеки потерянную семью.
Но у Зоны свои законы. И один из них гласит, что за исполнение любой мечты нужно платить.
У желания Джека тоже есть своя цена. Для того чтобы оно сбылось, ему нужно убить сталкера по прозвищу Снайпер…</t>
  </si>
  <si>
    <t>Летние задания по русскому языку для повторения и закрепления учебного материала. 1 класс</t>
  </si>
  <si>
    <t>978-5-17-102447-5</t>
  </si>
  <si>
    <t>ASE000000000828987</t>
  </si>
  <si>
    <t>http://cdn.eksmo.ru/v2/ASE000000000828987/COVER/cover1.jpg</t>
  </si>
  <si>
    <t>АкмНачОбр(бол).п/рус.яз.1кл.Летние задания</t>
  </si>
  <si>
    <t>В пособии предлагаются задания на повторение и закрепление материала по всему курсу русского языка для 1 класса. 
Материалы книги разделены на несколько частей. За каждым блоком практических заданий следует "теоретическая" страница с необходимыми правилами.
Если ребёнок будет тратить по 1 часу в неделю на выполнение этих заданий, то он успешно повторит пройденный материал и повысит  свою грамотность.
Регулярно обращаясь к материалу этих книг, ученик доведёт до автоматизма навыки граммотного письма и твёрдо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</si>
  <si>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Машины</t>
  </si>
  <si>
    <t>250 наклеек. Альбом</t>
  </si>
  <si>
    <t>978-5-17-174914-9</t>
  </si>
  <si>
    <t>260х155</t>
  </si>
  <si>
    <t>110x70/16*</t>
  </si>
  <si>
    <t>Альбом(250НАКЛ)</t>
  </si>
  <si>
    <t>ASE000000000889707</t>
  </si>
  <si>
    <t>http://cdn.eksmo.ru/v2/ASE000000000889707/COVER/cover1.jpg</t>
  </si>
  <si>
    <t>Альбом(250НАКЛ)Машины</t>
  </si>
  <si>
    <t>Серия «Альбомчик. 250 наклеек» — увлекательное развлечение для компании дружных и веселых малышей — а также их родителей.  
6 страниц цветных фонов для безграничной детской фантазии. Книга с мелованными страницами отличного качества — поэтому стикеры можно наклеивать много раз!  
Самая полная коллекция наклеек для мальчиков — дорожные знаки, легковые автомобили, городской транспорт, гоночки.  
Альбом для создания хорошего настроения + отличная возможность потренировать мелкую моторику, воображение и координацию движения.
Игры с наклейками тренирует мышление и интеллект, мелкую моторику, зрительное восприятие и координацию движений руки. Листать страницы и подбирать наклейки — здорово и интересно.</t>
  </si>
  <si>
    <t>«Машины» — это более 250 стикеров и 6 страниц цветных фонов для безграничной детской фантазии. Играя с книжкой, мальчишки познакомятся с автомобильной техникой, узнают названия городского транспорта. Весёлые уроки окружающего мира развивают воображение, память и внимание, способствуют развитию речи, зрительного восприятия и мелкой моторики. Книга с мелованными страницами отличного качества — поэтому стикеры можно наклеивать много раз!   
Для дошкольного возраста.</t>
  </si>
  <si>
    <t>Альбом для развития речи</t>
  </si>
  <si>
    <t>Бунина В.С.</t>
  </si>
  <si>
    <t>Альбом для самых маленьких</t>
  </si>
  <si>
    <t>978-5-17-157169-6</t>
  </si>
  <si>
    <t>270х210</t>
  </si>
  <si>
    <t>110x90/16*</t>
  </si>
  <si>
    <t>АльбомСамМаленьких</t>
  </si>
  <si>
    <t>ASE000000000873757</t>
  </si>
  <si>
    <t>http://cdn.eksmo.ru/v2/ASE000000000873757/COVER/cover1.jpg</t>
  </si>
  <si>
    <t>АльбомСамМаленьких Бунина Альбом для развития речи</t>
  </si>
  <si>
    <t>Альбом с развивающими заданиями опытного логопеда и нейрореабилитолога, автора методики запуска речи Виктории Буниной поможет активизировать речь малышей, способствует развитию мышления, внимания, памяти. Комплекс увлекательных упражнений, весёлая пальчиковая гимнастика, яркие, продуманные иллюстрации, подробные инструкции для родителей и специалистов с видеоподсказками обеспечат эффективный результат. Маленькие молчуны непременно превратятся в неугомонных почемучек. Упражнения являются необходимой базой для подготовки ребенка к школе. Лучший подарок для заботливых родителей!</t>
  </si>
  <si>
    <t>Виктория Бунина — опытный логопед, нейрореабилитолог, психолог, специалист по запуску речи, автор книг и статей. В этом альбоме содержится комплекс увлекательных упражнений, которые помогут разговорить малыша. Уже более 10 тысяч родителей воспользовались методикой запуска речи Виктории Буниной и получили отличные результаты. Подробные инструкции и видеоподсказки по QR-кодам значительно облегчают работу с книгой. Яркие и понятные картинки привлекут внимание самых непоседливых молчунов. 
Для дошкольного возраста.</t>
  </si>
  <si>
    <t>Популярный атлас анатомии человека</t>
  </si>
  <si>
    <t>Палычева Любовь</t>
  </si>
  <si>
    <t>Атлас человека: профессионально-популярное издание</t>
  </si>
  <si>
    <t>978-5-17-105297-3</t>
  </si>
  <si>
    <t>АтласЧеловека</t>
  </si>
  <si>
    <t>ASE000000000832024</t>
  </si>
  <si>
    <t>http://cdn.eksmo.ru/v2/ASE000000000832024/COVER/cover1.jpg</t>
  </si>
  <si>
    <t>АтласЧеловека(тв)Популярный атлас анатомии человека</t>
  </si>
  <si>
    <t>Книга будет замечательным подарком и незаменимым помощником любому студенту, врачу или просто интересующемуся человеку. Она не просто вызовет интерес, желание стать здоровым, но и научит, как действовать в конкретной ситуации.
Атлас включает в себя наиболее полную, актуальную и, главное – полезную информацию, которая будет понятна любому человеку, в том числе не связанному с миром медицины. Цель книги  –  дать современные сведения о строении, функционировании тела человека, обо всех возможных опасностях для здоровья, подстерегающих на каждом шагу, найти оптимальные пути решения уже возникших проблем со здоровьем.
Авторы книги  – люди с огромным опытом преподавания и работы в сфере медицины, специалисты, чьи знания стали основой для написания нужной, полезной и понятной книги.</t>
  </si>
  <si>
    <t>Сегодня проблемам анатомии и физиологии посвящено огромное количество книг, атласов и учебников. Большая часть из них адресована специалистам, работающим в этих сферах долгие годы. Но как же быть студентам, врачам или просто интересующимся людям? Где найти книгу, которая не просто вызовет интерес, желание стать здоровым, но и научит, как действовать в конкретной ситуации? 
Атлас, который вы держите в руках,  включает в себя наиболее полную, актуальную и, главное – полезную информацию, которая будет понятна любому человеку, в том числе не связанному с миром медицины. Наша цель –  дать современные сведения о строении, функционировании тела человека, обо всех возможных опасностях для здоровья, подстерегающих нас на каждом шагу, найти оптимальные пути решения уже возникших проблем со здоровьем.
Авторы книги  – люди с огромным опытом преподавания и работы в сфере медицины, специалисты, чьи знания стали основой для написания нужной, полезной и понятной книги.</t>
  </si>
  <si>
    <t>Полоса везения, или все мужики козлы</t>
  </si>
  <si>
    <t>978-5-17-093903-9</t>
  </si>
  <si>
    <t>ASE000000000719722</t>
  </si>
  <si>
    <t>http://cdn.eksmo.ru/v2/ASE000000000719722/COVER/cover1.jpg</t>
  </si>
  <si>
    <t>Вильмонт(лучшее/м)Полоса везения, или все мужики козлы</t>
  </si>
  <si>
    <t>У переводчицы Марии Шубиной наконец-то начинает налаживаться жизнь. Неожиданно на нее сваливается хорошая работа, деньги, а главное — приходит любовь. К тому же таинственный незнакомец постоянно посылает ей букеты роскошных хризонтем и дорогие конфеты...
Но два вопроса терзают Марию: кто же этот незнакомец и действительно ли все мужики козлы или все-таки есть исключения?</t>
  </si>
  <si>
    <t>Сплошная лебедянь!</t>
  </si>
  <si>
    <t>978-5-17-107641-2</t>
  </si>
  <si>
    <t>ASE000000000835606</t>
  </si>
  <si>
    <t>http://cdn.eksmo.ru/v2/ASE000000000835606/COVER/cover1.jpg</t>
  </si>
  <si>
    <t>Вильмонт(лучшее/м)Сплошная лебедянь!</t>
  </si>
  <si>
    <t>Казалось бы, в жизни Ярославы все плохо - ушла от мужа, мать выгнала ее на улицу, но героиня находит в себе силы радоваться жизни. И судьба благоволит ей. 
Случайная встреча, которая поначалу только пугает ее, перевернет всю ее жизнь.</t>
  </si>
  <si>
    <t>Потерянные боги</t>
  </si>
  <si>
    <t>978-5-17-163996-9</t>
  </si>
  <si>
    <t>ASE000000000881097</t>
  </si>
  <si>
    <t>http://cdn.eksmo.ru/v2/ASE000000000881097/COVER/cover1.jpg</t>
  </si>
  <si>
    <t>Гейман(под):Бром Потерянные боги (цветной обрез)</t>
  </si>
  <si>
    <t>– Особое переиздание известного романа признанного мастера темного фэнтези.
– Джеральд Бром – поистине талантливый и многогранный творец! Он работал иллюстратором для книг Майкла Муркока, Эдгара Берроуза; разрабатывал постеры для фильмов «Ван Хельсинг», «Сонная лощина», «Скуби Ду» и «Призраки марса»; участвовал в разработке визуала для культовых игр «Doom» и «Doom II»; а также работал с Coca-Cola и DC Comics.
В повести «Потерянные боги» Бром продемонстрировал и свой писательский талант. Он создал до мельчайших деталей продуманный мир чистилища. Вы познакомитесь с местной историей, социальным и политическим устройством, особенностями существования мертвецов и богов и другими мрачными деталями жизни по ту сторону смерти. Жуткие, но оттого особенно прекрасные иллюстрации поддерживают атмосферу повествования.</t>
  </si>
  <si>
    <t>Только что вышедший из тюрьмы Чет Моран стремится к новой жизни. Со своей беременной женой Триш он покидает город, чтобы начать все сначала. Но древнее зло не спит, и то, что казалось надежной гаванью, может оказаться чем-то совершенно иным… Пойманный в ловушку неведомым древним ужасом и зверски убитый, Чет быстро понимает, что боль, страдания и смерть — отнюдь не привилегия живых. И что еще хуже, теперь жизни и сами души его жены и нерожденного ребенка тоже висят на волоске. Чтобы спасти их, он должен отправиться в глубины Чистилища и найти священный ключ, способный восстановить естественное равновесие жизни и смерти. Одинокий, растерянный и проклятый, Чет собирается с духом и шагает навстречу невообразимым ужасам в темную пучину смерти. Заброшенный в царство безумия и хаоса, где древние боги сражаются за мертвецов с демонами, а души плетут заговоры, надеясь свергнуть своих господ, он ведет опасную игру, чтобы спасти свою семью. Ведь проигрыш сулит ему вечное проклятие.</t>
  </si>
  <si>
    <t>Дюна (под.)</t>
  </si>
  <si>
    <t>978-5-17-158611-9</t>
  </si>
  <si>
    <t>DUNE</t>
  </si>
  <si>
    <t>ASE000000000875222</t>
  </si>
  <si>
    <t>http://cdn.eksmo.ru/v2/ASE000000000875222/COVER/cover1.jpg</t>
  </si>
  <si>
    <t>Герберт(под/цветной обрез):1.Дюна</t>
  </si>
  <si>
    <t>Подарочное переиздание культового романа Фрэнка Герберта с цветными иллюстрациями художника Дмитрия Андреева.
На пустынной планете Арракис правит Великий дом Харконнен. Владыки дома сильны и самоуверенны, а их амбиции — необузданны и опасны. По воле галактического императора власть над планетой переходит в руки другого аристократического дома — Атрейдесов. Герцог Лето, благородный глава дома, надеется изменить жизнь своих новых подданных к лучшему. 
Однако Харконнены не намерены так просто уступать контроль над Арракисом, ведь эта пустынная планета — единственное место в галактике, где добывается Пряность, загадочная и могущественная субстанция, без которой немыслимо само существование Империи.</t>
  </si>
  <si>
    <t>Фрэнк Герберт (1920—1986) успел написать много, но в истории остался прежде всего как автор эпопеи «Дюна». Возможно, самой прославленной фантастической саги двадцатого столетия, саги, переведенной на десятки языков и завоевавшей по всему миру миллионы поклонников. Самый авторитетный журнал научной фантастики «Локус» признал «Дюну», первый роман эпопеи о песчаной планете, лучшим научно-фантастическим романом всех времен и народов. В «Дюне» Фрэнку Герберту удалось совершить невозможное — создать своеобразную «хронику далекого будущего». И не было за всю историю мировой фантастики картины грядущего более яркой, более зримой, более мощной и оригинальной.</t>
  </si>
  <si>
    <t>Метро 2033</t>
  </si>
  <si>
    <t>Глуховский Д.А.</t>
  </si>
  <si>
    <t>Знаменитая трилогия</t>
  </si>
  <si>
    <t>978-5-17-114425-8</t>
  </si>
  <si>
    <t>Глуховский(Трилогия)</t>
  </si>
  <si>
    <t>ASE000000000842698</t>
  </si>
  <si>
    <t>http://cdn.eksmo.ru/v2/ASE000000000842698/COVER/cover1.jpg</t>
  </si>
  <si>
    <t>Глуховский(Трилогия)Метро 2033</t>
  </si>
  <si>
    <t>18+ НАСТОЯЩИЙ МАТЕРИАЛ (ИНФОРМАЦИЯ) ПРОИЗВЕДЁН, РАСПРОСТРАНЕН И (ИЛИ) НАПРАВЛЕН ИНОСТРАННЫМ АГЕНТОМ ГЛУХОВСКИМ ДМИТРИЕМ АЛЕКСЕЕВИЧЕМ ЛИБО КАСАЕТСЯ ДЕЯТЕЛЬНОСТИ ИНОСТРАННОГО АГЕНТА ГЛУХОВСКОГО ДМИТРИЯ АЛЕКСЕЕВИЧА
Постапокалиптический роман о выживании в московской подземке. Ядерная война уничтожила почти все человечество, выжившие скрываются в метро. Москва стала одним из центров скоплений людей, но об организованном выживании речи не идет. Часть станций пришла в негодность сразу после войны, другие поделены между группировками. Каждый выживает, как может, в суровых условиях подземного мрака.
Но что еще хуже: в этом мраке обитают «черные» – мутанты, а в спертом воздухе витают пожирающие аномалии. Главный герой Артем попадает в эпицентр необъяснимых событий. Вместе с друзьями он отправляется в путь по опасным тоннелям, где смерть настигает буквально из ниоткуда. Тем, кто останется в живых, предстоит выяснить загадку черных и, возможно, спасти человечество.</t>
  </si>
  <si>
    <t>18+ НАСТОЯЩИЙ МАТЕРИАЛ (ИНФОРМАЦИЯ) ПРОИЗВЕДЁН, РАСПРОСТРАНЕН И (ИЛИ) НАПРАВЛЕН ИНОСТРАННЫМ АГЕНТОМ ГЛУХОВСКИМ ДМИТРИЕМ АЛЕКСЕЕВИЧЕМ ЛИБО КАСАЕТСЯ ДЕЯТЕЛЬНОСТИ ИНОСТРАННОГО АГЕНТА ГЛУХОВСКОГО ДМИТРИЯ АЛЕКСЕЕВИЧА
2033 год. Весь мир лежит в руинах. Человечество почти полностью уничтожено. Москва превратилась в город-призрак, отравленный радиацией и населённый чудовищами. Немногие выжившие люди прячутся в московском метро - самом большом противоатомном бомбоубежище на земле. Его станции превратились в города-государства, а в туннелях царит тьма и обитает ужас. Артему, жителю ВДНХ, предстоит пройти через все метро, чтобы спасти от страшной опасности свою станцию, а может быть, и всё человечество. Культовый сетевой роман Дмитрия Глуховского уже известен ста тысячам интернет-пользователей. Выхода этой книги ждали все.</t>
  </si>
  <si>
    <t>Самые интересные места мира</t>
  </si>
  <si>
    <t>Города и страны. Подарочный альбом-путеводитель</t>
  </si>
  <si>
    <t>978-5-17-185061-6</t>
  </si>
  <si>
    <t>ГородаСтраны(под)</t>
  </si>
  <si>
    <t>ASE000000000897810</t>
  </si>
  <si>
    <t>http://cdn.eksmo.ru/v2/ASE000000000897810/COVER/cover1.jpg</t>
  </si>
  <si>
    <t>ГородаСтраны(под)Самые интересные места мира</t>
  </si>
  <si>
    <t>Перелистывайте страницы, любуйтесь видами, читайте увлекательные истории и планируйте свои будущие маршруты. Пусть эта книга станет вашим верным спутником — будь то виртуальное странствие или реальное приключение!
Откройте мир заново — страница за страницей.
Яркие иллюстрации перенесут вас в сердце самых живописных и знаковых мест планеты — от древних руин до современных мегаполисов. Увлекательные статьи о уникальных уголках Земли: вы узнаете захватывающие истории о создании знаменитых достопримечательностей и природных феноменов.
Практическая информация для реальных путешествий: оптимальные сезоны для посещения каждого места; список must see локаций — что нельзя пропустить; маршруты и способы добраться до интересующих локаций; полезные советы по организации поездки.</t>
  </si>
  <si>
    <t>Эта книга своеобразный прекрасно иллюстрированный путеводитель по самым интересным местам мира – от созданных человеком лучших городов и шедевров архитектуры до потрясающих воображение чудес, сотворенных самой природой.
Читатель найдет в книге не только яркие иллюстрации и увлекательные статьи об уникальных уголках нашей планеты, но и подробную информацию, справочные материалы, которые позволят подготовиться к путешествию (сориентироваться в том, когда лучше всего планировать поездку, что обязательно стоит посмотреть, как лучше всего добраться до того или иного места и т. п.). 
Книга будет интересна и полезна не только тем, кто отправляется путешествовать, но и тем, кто любит путешествовать виртуально, погружаясь в познавательный рассказ или выразительные фотографии.</t>
  </si>
  <si>
    <t>У Лукоморья дуб зеленый... Стихи</t>
  </si>
  <si>
    <t>978-5-17-172227-2</t>
  </si>
  <si>
    <t>ASE000000000887776</t>
  </si>
  <si>
    <t>http://cdn.eksmo.ru/v2/ASE000000000887776/COVER/cover1.jpg</t>
  </si>
  <si>
    <t>ДетЧтение(цв)Пушкин У Лукоморья дуб зеленый... Стихи</t>
  </si>
  <si>
    <t>Свое первое стихотворение маленький Саша, будущий великий русский поэт, написал в 7 лет.
Однако его дар заметили не сразу: в то время многие упражнялись в стихосложении. Но уже в лицее талант юного поэта был по достоинству оценен мэтром литературы Г. Р. Державиным.
Александр Сергеевич Пушкин написал несколько сотен произведений, его вклад в литературу неоценим! В книгу вошли лучшие стихотворения А. С. Пушкина, которые познакомят читателя с творчеством великого поэта, а также помогут подготовиться к урокам литературы.</t>
  </si>
  <si>
    <t>В сборник вошли избранные стихотворения Александра Сергеевича Пушкина (1799 –1837): «Зимнее утро», «Вольность», «Песнь о вещем Олеге», «Узник», «Пророк» и другие, а также отрывки из поэм и романа в стихах «Евгений Онегин». Произведения сборника входят в программы обязательного и внеклассного чтения в школе.
В конце книги к отдельным стихотворениям даны примечания. Они помогут лучше понять стихи А. С. Пушкина, а также пояснят и дополнят их.
Рисунки И. Цыганкова.</t>
  </si>
  <si>
    <t>Практическая кинезиология: как перевоспитать мышцы-халтурщицы</t>
  </si>
  <si>
    <t>Галанкин К.</t>
  </si>
  <si>
    <t>Доказательно о медицине</t>
  </si>
  <si>
    <t>978-5-17-126807-7</t>
  </si>
  <si>
    <t>ASE000000000852293</t>
  </si>
  <si>
    <t>http://cdn.eksmo.ru/v2/ASE000000000852293/COVER/cover1.jpg</t>
  </si>
  <si>
    <t>Доказательно о медицине Галанкин Практическая кинезиология: как перевоспитать мышцы-халтурщицы</t>
  </si>
  <si>
    <t>5 причин купить:
•   наиболее полное научно-популярное руководство по прикладной кинезиологии на русском языке;
•   включены базовые основы анатомии и биомеханики человека;
•   более 250 оригинальных упражнений;
•   научитесь распознавать сигналы вашего организма в виде боли, чувства онемения или скованности;
•   узнаете, какие причины могут приводить к «нетрудоспособности» ваших мышц.</t>
  </si>
  <si>
    <t>Чтобы быть здоровым, двигаться нужно правильно. Правильными мышечными движениями являются движения, в процессе которых все мышцы сокращаются и расслабляются должным образом — так, как их запрограммировала природа. Наш опорно-двигательный аппарат представляет собой хорошо выверенную и отлично сбалансированную конструкцию из сотен мышц и суставов.
Знаете ли вы, что на длину шага может влиять… положение нижней челюсти? Да, представьте, ведь в организме все взаимосвязано. Поэтому если какая-то мышца «халтурит», другим мышцам приходится брать нагрузку на себя, чтобы компенсировать ущерб. Возрастает нагрузка на суставы, даже расположение костей скелета может меняться. И локализация боли может не совпадать с проблемным участком. 
Не уповайте на свои первоначальные выводы о причине боли. Устранять проблему нужно правильно — опираясь на знания, которые дает нам кинезиология — наука о мышечных движениях. В этой книге собрана не только информация о том, как работает наш опорно-двигательный аппарат, что такое «анатомические поезда», или миофасциальные сети, но и включены упражнения, которые помогут сохранить здоровье мышц и суставов, укрепить ослабевшие и стабилизировать те из них, которые уже начали саботаж.</t>
  </si>
  <si>
    <t>Танго над бездной. Эскалации</t>
  </si>
  <si>
    <t>Дугин А.Г.</t>
  </si>
  <si>
    <t>Империя Царьград</t>
  </si>
  <si>
    <t>978-5-17-184755-5</t>
  </si>
  <si>
    <t>ИмперияЦарьград</t>
  </si>
  <si>
    <t>ASE000000000897462</t>
  </si>
  <si>
    <t>http://cdn.eksmo.ru/v2/ASE000000000897462/COVER/cover1.jpg</t>
  </si>
  <si>
    <t>ИмперияЦарьград Дугин Танго над бездной. Эскалации</t>
  </si>
  <si>
    <t>Александр Гельевич Дугин — выдающийся русский философ, традиционалист, основатель русской школы геополитики, главный теоретик современного евразийства. Родился в 1962 г. в Москве.
 Автор более 60 трудов, многие из которых переведены на иностранные языки, в том числе учебников по философии, геополитике, социологии, международным отношениям, обществознанию и т.д. Magnum opus философа — 24 тома «Ноомахии», посвященные детальному рассмотрению человеческих цивилизаций — древних и современных — и их сравнительному анализу.
Новая книга Александра Дугина «Танго над бездной. Эскалации» для тех, кто хочет понять, как обещания перемен сталкиваются с суровой геополитической реальностью.
Еще год назад в предыдущей работе, посвященной американской политике, автор с оптимизмом описывал перспективы самого Трампа и формирующейся  идеологии MAGA, видя в ней консерватизм, возвращение к Традиции и принятие многополярности. В ново книге «Танго над бездной. Эскалации» автор прослеживает трансформацию позиции Трампа и свое нарастающее разочарование в первоначальных ожиданиях.
Несмотря на заявленные намерения принести мир, реализм и скорректировать губительный курс современного коллективного Запада,  действия Президента США не привели к желаемым переменам. Автор приходит к выводу — хотя Трамп действительно многое изменил в мировой политике, эти трансформации пошли не в том направлении, на которое можно бы было надеяться. Поэтому эскалация в отношениях между Россией и всеми народами, выбирающими многополярный уклад, и Трампом, отчаянно пытающимся спасти рушащуюся гегемонию Запада, только нарастает. Анализ завершается подведением итогов первого года нахождения Трампа у власти.</t>
  </si>
  <si>
    <t>Александр Гельевич Дугин — выдающийся русский философ, традиционалист, основатель русской школы геополитики, главный теоретик современного евразийства. Родился в 1962 г. в Москве.
 Автор более 60 трудов, многие из которых переведены на иностранные языки, в том числе учебников по философии, геополитике, социологии, международным отношениям, обществознанию и т.д. Magnum opus философа — 24 тома «Ноомахии», посвященные детальному рассмотрению человеческих цивилизаций — древних и современных — и их сравнительному анализу.
Новая книга Александра Дугина «Танго над бездной. Эскалации» для тех, кто хочет понять, как обещания перемен сталкиваются с суровой геополитической реальностью.
Еще год назад в предыдущей работе, посвященной американской политике, автор с оптимизмом описывал перспективы самого Трампа и формирующейся  идеологии MAGA, видя в ней консерватизм, возвращение к Традиции и принятие многополярности. В новой книге «Танго над бездной. Эскалации» автор прослеживает трансформацию позиции Трампа и свое нарастающее разочарование в первоначальных ожиданиях.
Несмотря на заявленные намерения принести мир, реализм и скорректировать губительный курс современного коллективного Запада, действия Президента США не привели к желаемым переменам. Автор приходит к выводу — хотя Трамп действительно многое изменил в мировой политике, эти трансформации пошли не в том направлении, на которое можно бы было надеяться. Поэтому эскалация в отношениях между Россией и всеми народами, выбирающими многополярный уклад, и Трампом, отчаянно пытающимся спасти рушащуюся гегемонию Запада, только нарастает. Анализ завершается подведением итогов первого года нахождения Трампа у власти.</t>
  </si>
  <si>
    <t>Политическая карта мира А0 (в новых границах)</t>
  </si>
  <si>
    <t>978-5-17-158057-5</t>
  </si>
  <si>
    <t>ASE000000000874702</t>
  </si>
  <si>
    <t>http://cdn.eksmo.ru/v2/ASE000000000874702/COVER/cover1.jpg</t>
  </si>
  <si>
    <t>Карта(А0/1стор)Политическая карта мира (в новых границах)</t>
  </si>
  <si>
    <t>На Политической карте масштаба 1:32 000 000 (в 1 см 320 км) представлены все независимые государства мира (Россия дана в новых границах), а также зависимые территории и территории с особым статусом. Хорошо различимыми пунсонами показаны населённые пункты с градациями «более 1 млн жителей», «от 100 тыс. до 1 млн жителей» и «менее 100 тыс. жителей». Отражены основные железнодорожные и автомобильные пути сообщения. Морские пути даны с указанием километража. Главную карту дополняют врезки в более крупных масштабах на Европу и Карибский регион, а также карта «Плотность населения». В табличном виде приведены данные о крупнейших странах мира по населению, площади, а также об основных городских агломерациях мира. Размеры карты 1170х790 мм, антибликовое покрытие. .</t>
  </si>
  <si>
    <t>Политическая карта мира с флагами. Федеративное устройство России с флагами А0 (в новых границах)</t>
  </si>
  <si>
    <t>978-5-17-154931-2</t>
  </si>
  <si>
    <t>ASE000000000871410</t>
  </si>
  <si>
    <t>http://cdn.eksmo.ru/v2/ASE000000000871410/COVER/cover1.jpg</t>
  </si>
  <si>
    <t>Карта(легенда)Политическая карта мира с флагами+Федеративное устройство России с флагами А0 (двусторонняя)(в новых границах)</t>
  </si>
  <si>
    <t>Эта настенная карта формата А0 имеет размеры 1170х790 мм. На одной стороне листа - Политическая карта мира масштаба 1:35 000 000 (в 1 см 350 км).  На карте представлены все 196 независимых государств мира с их столицами, включая Россию в новых границах, а также зависимые территории и территории с особым статусом. Населённые пункты на карте даны в трёх градациях численности: более 1 млн жителей, от 100 тыс. до 1 млн, менее 100 тыс. жителей. Карта обрамлена официальными флагами государств мира, расположенными в алфавитном порядке, что облегчает их поиск. На другой стороне листа – обновлённая карта «Федеративное устройство России» в масштабе 1:7 000 000 (в 1 см 70 км). На карте представлены все 89 субъектов Федерации (с Донецкой и Луганской народными республиками, Запорожской и Херсонской областями, Республикой Крым и Севастополем)  с их столицами и центрами. Субъекты РФ сгруппированы по 8 федеральным округам. Численность населения городов и посёлков дана по 6 градациям. Показаны магистральные пути железнодорожного и автомобильного сообщения. В нижней части карты даны краткие сведения о каждом из субъектов РФ (площадь территории, численность населения, столица), а также их флаги и гербы. Рекомендовано для широкого круга пользователей.</t>
  </si>
  <si>
    <t>Позже</t>
  </si>
  <si>
    <t>978-5-17-180028-4</t>
  </si>
  <si>
    <t>LATER</t>
  </si>
  <si>
    <t>ASE000000000893820</t>
  </si>
  <si>
    <t>http://cdn.eksmo.ru/v2/ASE000000000893820/COVER/cover1.jpg</t>
  </si>
  <si>
    <t>Кинг(книжная полка)Позже</t>
  </si>
  <si>
    <t>– «Позже» Стивена Кинга — детективный роман с элементами сверхъестественного: история подростка с необычным даром, который становится ключом к спасению сотен жизней.
– Стивен Кинг — один из самых популярных писателей современности: свыше 70 книг, переведённых на 44 языка, издания в 80 странах и тираж более 400 000 000 экземпляров. Многие произведения автора экранизированы.
– Главный герой, Джейми Конклин, умеет разговаривать с теми, кого уже нет в живых. Однако его дар — не суперсила для побед, а тяжелое бремя, которое ставит его перед моральным выбором и угрожает разрушить его жизнь. Через образ Джейми Кинг исследует темы взросления, ответственности и столкновения с жестокой реальностью.
– Книга в серии «Кинг: книжная полка» с коллекционным оформлением от художника Андрея Фереза: суперобложка, минималистичный переплет, белая бумага, лента‑ляссе.</t>
  </si>
  <si>
    <t>Джейми Конклин, живущий с матерью в Нью-Йорке, хочет быть всего лишь обычным подростком… но у него есть весьма необычный дар. Дар, который его мама настоятельно просит скрывать от других.
Джейми умеет разговаривать с теми, кого уже нет на этом свете, а значит, ему доступны секреты, ушедшие с покойным в могилу.
Однако обладание этим даром может стоить Джейми слишком дорого. В чем он скоро и убеждается, когда мамина подруга, детектив Лиз Даттон, просит его помочь разгадать последнее послание серийного подрывника. А на кону — десятки, сотни невинных жизней...</t>
  </si>
  <si>
    <t>978-5-17-146649-7</t>
  </si>
  <si>
    <t>ASE000000000862719</t>
  </si>
  <si>
    <t>http://cdn.eksmo.ru/v2/ASE000000000862719/COVER/cover1.jpg</t>
  </si>
  <si>
    <t>Кинг(нов)Позже</t>
  </si>
  <si>
    <t>Рассказы, повести, сказки</t>
  </si>
  <si>
    <t>Паустовский К.Г.</t>
  </si>
  <si>
    <t>Классика для школьников</t>
  </si>
  <si>
    <t>978-5-17-148688-4</t>
  </si>
  <si>
    <t>КлассикаДляШкольников.</t>
  </si>
  <si>
    <t>ASE000000000864878</t>
  </si>
  <si>
    <t>http://cdn.eksmo.ru/v2/ASE000000000864878/COVER/cover1.jpg</t>
  </si>
  <si>
    <t>КлассикаДляШкольников.Паустовский Рассказы, повести, сказки</t>
  </si>
  <si>
    <t>Лучшие произведения Константина Паустовского, знаменитого русского писателя, под одной обложкой!
В этот сборник для школьного чтения вошли повесть "Мещёрская сторона", рассказы и сказки разных лет. Эти истории легко читаются, знакомят ребят с лучшей классикой, увлекают с первых страниц. 
В серию включены лучшие произведения отечественной и зарубежной литературы, входящие в школьную программу с 1 по 11 класс и в списки дошкольного чтения. Книги в твердом переплёте сделают знакомство с литературой легким и увлекательным. 
Серия, которая не ударит по семейному бюджету и поможет юному читателю расти нравственно и интеллектуально!</t>
  </si>
  <si>
    <t>Константин Георгиевич Паустовский (1892—1968) — русский писатель, автор очерков, рассказов, повестей, романов, его книги неоднократно переводились на многие языки мира. 
«С детских лет мне хотелось увидеть и испытать всё, что только может увидеть и испытать человек, — писал в автобиографии  К. Г. Паустовский. — Поэзия странствий, слившись с неприкрашенной реальностью, образовала наилучший сплав для создания книг». Первый рассказ Паустовского «На воде» был написан ещё во время учёбы в киевской гимназии и опубликован в 1912 году. 
В 1928 году вышел первый сборник рассказов «Встречные корабли». В течение многих лет (1945—1963) Паустовский писал одно из своих главных произведений — автобио¬графическую «Повесть о жизни», состоящую из шести книг. В сборник вошли повесть «Мещёрская сторона», рассказы и сказки разных лет.</t>
  </si>
  <si>
    <t>Моя жизнь. Мои достижения</t>
  </si>
  <si>
    <t>Форд Г.</t>
  </si>
  <si>
    <t>978-5-17-165678-2</t>
  </si>
  <si>
    <t>My Life and Work</t>
  </si>
  <si>
    <t>ASE000000000882856</t>
  </si>
  <si>
    <t>http://cdn.eksmo.ru/v2/ASE000000000882856/COVER/cover1.jpg</t>
  </si>
  <si>
    <t>КнНаВсеВремена(м)Форд Моя жизнь. Мои достижения</t>
  </si>
  <si>
    <t>Мемуары одного из самых успешных предпринимателей в истории.
Из воспоминаний Генри Форда вы узнаете:
— Как успешно создать с нуля эффективное производство
— Как преодолевать все возникающие по пути препятствия
— Какие принципы помогали Форду в деле и какие принципы могут быть применены любым бизнесом в любое время.</t>
  </si>
  <si>
    <t>Книга «Моя жизнь. Мои достижения» (выдержавшая более сотни переизданий по всему миру, в том числе и в СССР) — это живая и захватывающая история человека, влюбленного в свою работу, ставшую для него источником вдохновения и смыслом существования. Форд раскрывается в ней не только как гениальный бизнесмен, изобретатель, инноватор и инженер, но прежде всего — как увлеченная личность, для которой работа стала делом всей жизни. Как прирожденный боец, который не боялся ни тяжелого труда, ни риска, выигрывал и ошибался, терял все и начинал заново, упорно, шаг за шагом приближаясь к воплощению своей мечты.</t>
  </si>
  <si>
    <t>Крайон.Большая книга: Хроники Акаши. Голос Вселенной</t>
  </si>
  <si>
    <t>Шмидт Тамара</t>
  </si>
  <si>
    <t>Великая книга</t>
  </si>
  <si>
    <t>978-5-17-136950-7</t>
  </si>
  <si>
    <t>ASE000000000857737</t>
  </si>
  <si>
    <t>http://cdn.eksmo.ru/v2/ASE000000000857737/COVER/cover1.jpg</t>
  </si>
  <si>
    <t>Крайон(бол)Большая книга: Хроники Акаши. Голос Вселенной</t>
  </si>
  <si>
    <t>Хроники Акаши — это древнейший источник информации о прошлом, настоящем и будущем как отдельного человека, так и человечества в целом и даже всей Вселенной. В прежние времена только избранные мудрецы могли получить доступ к этому источнику и оказывать влияние на судьбы людей и мира. Но времена изменились, настала Новая Эра, и Божественный Дух Крайон открывает путь к знанию для каждого из нас! 
Чтобы использовать эти возможности для достижения счастья и благополучия, научиться управлять всеми процессами своей жизни, важно правильно понимать информацию, которая пришла из Хроник Акаши.
Примите этот дар Крайона и вы получите нужные ключи к изменению судьбы, научитесь формировать желания так, чтобы они исполнялись, откроете для себя новые пути к Счастью.</t>
  </si>
  <si>
    <t>Бабий Яр</t>
  </si>
  <si>
    <t>Кузнецов А.В.</t>
  </si>
  <si>
    <t>Памяти ХХ века</t>
  </si>
  <si>
    <t>978-5-17-086415-7</t>
  </si>
  <si>
    <t>AST000000000168548</t>
  </si>
  <si>
    <t>http://cdn.eksmo.ru/v2/AST000000000168548/COVER/cover1.jpg</t>
  </si>
  <si>
    <t>Кузнецов.Бабий Яр(нов)</t>
  </si>
  <si>
    <t>– Подлинное свидетельство Холокоста на территории СССР.
– История подростка, жившего в Киеве в годы немецкой оккупации.
– Входит в число важнейших документальных произведений о Второй мировой войне.
– Книга, которая запоминается навсегда.</t>
  </si>
  <si>
    <t>Эта книга - полная авторская версия знаменитого документального романа "Ба­бий Яр" об уничтожении еврейского населения Киева осенью 1941 года. Анатолий Кузнецов, тогда подросток, сам был свидетелем расстрелов киевских евреев, мно­го общался с людьми, пережившими катастрофу, собирал воспоминания других современников и очевидцев. Впервые его роман был опубликован в журнале "Юность" в 1966 году, и даже тогда, несмотря на многочисленные и грубые цен­зурные сокращения, произвел эффект разорвавшейся бомбы - так до Кузнецова про Холокост не осмеливался писать никто. Однако путь подлинной истории Ба­бьего Яра к читателю оказался долгим и трудным. В 1969 году Анатолий Кузнецов тайно вывез полную версию романа в Англию, где попросил политического убе­жища. Через год "Бабий Яр" был опубликован на Западе в авторской редакции, од­нако российский читатель смог познакомиться с текстом без купюр лишь после пе­рестройки.</t>
  </si>
  <si>
    <t>Альтернативная Вселенная Леди Баг и Супер-Кота. Раскраска</t>
  </si>
  <si>
    <t>978-5-17-174181-5</t>
  </si>
  <si>
    <t>ASE000000000889242</t>
  </si>
  <si>
    <t>http://cdn.eksmo.ru/v2/ASE000000000889242/COVER/cover1.jpg</t>
  </si>
  <si>
    <t>ЛедиБагСуперКот(Раскр/Активити)Альтернативная Вселенная Леди Баг и Супер-Кота. Раскраска</t>
  </si>
  <si>
    <t>В Париже появляются злодеи Токси Баг и Супер-Коготь — владельцы Талисманов Божьей Коровки и Чёрного Кота из параллельной Вселенной, где всё наоборот! Леди Баг и Супер-Кот должны помочь Эсперию — супергерою с Талисманом Бабочки — и взглянуть на самих себя совершенно с другой стороны. Добавь ярких красок этому невероятному приключению!</t>
  </si>
  <si>
    <t>Повелитель мух. Наследники</t>
  </si>
  <si>
    <t>Голдинг У.</t>
  </si>
  <si>
    <t>978-5-17-157065-1</t>
  </si>
  <si>
    <t>LORD OF THE FLIES</t>
  </si>
  <si>
    <t>ASE000000000873638</t>
  </si>
  <si>
    <t>http://cdn.eksmo.ru/v2/ASE000000000873638/COVER/cover1.jpg</t>
  </si>
  <si>
    <t>ЛучшМирКлассика Голдинг Повелитель мух. Наследники</t>
  </si>
  <si>
    <t>«Повелитель мух» — классика английской литературы, настоящий бестселлер, суммарный тираж превышает 100 миллионов экземпляров. «Наследники» — вторая книга Уильяма Голдинга, продолжившая основные идеи «Повелителя». По признанию самого автора, именно «Наследники» —  самая стоящая его работа. По своей сути, и тот и другой роман —философские притчи о природе зла.</t>
  </si>
  <si>
    <t>«Повелитель мух» – странная, страшная и удивительная книга. 
Философская притча о природе зла.
История благовоспитанных мальчиков, внезапно оказавшихся на необитаемом острове. 
«Наследники» – второй и самый любимый, по признанию Голдинга, его роман, в котором получили развитие его размышления о происхождении зла, впервые прозвучавшие в «Повелителе мух».
Плейстоцен, 40000 лет до нашей эры. Племя неандертальцев, которые лишь недавно научились использовать огонь и примитивные инструменты и только-только осваивают речь, сталкиваются с племенем людей, стоящих на следующей ступеньке эволюции – людей, с поразительно изощренным умом и удивительной ловкостью…</t>
  </si>
  <si>
    <t>Полли — новомодная девочка</t>
  </si>
  <si>
    <t>Мид-Смит Э.</t>
  </si>
  <si>
    <t>978-5-17-173095-6</t>
  </si>
  <si>
    <t>A New-Fashioned Girl</t>
  </si>
  <si>
    <t>ASE000000000888343</t>
  </si>
  <si>
    <t>http://cdn.eksmo.ru/v2/ASE000000000888343/COVER/cover1.jpg</t>
  </si>
  <si>
    <t>ЛюбимыеПисателиДетям Мид-Смит Полли — новомодная девочка</t>
  </si>
  <si>
    <t>Причины купить книгу Элизабет Мид-Смит «Полли — новомодная девочка»
— Добрый, мудрый и веселый сюжет о нелегком пути взросления.
— В тексте узнает себя каждый, кто брался вести хозяйство с первый раз.
— Обаятельная, немного вздорная, инициативная и смелая героиня.
— Нежные акварели Юлии Поповой точно отражают характеры.
— Много интересного об отношениях детей и взрослых</t>
  </si>
  <si>
    <t>Полли – дочь джентльмена, уважаемого доктора Мэйбрайта, живет со своими братьями и сестрами в маленьком особняке Сонная Лощина. В семье неожиданно умирает мать, и это событие заставляет всех детей быстро повзрослеть. Труднее всех приходится любимице матери, Полли, потому что у девочки трудный характер. Она веселая, но взбалмошная и строптивая, не умеет справляться со своим кипучим темпераментом. Однако благодаря любви отца она начинает видеть свои недостатки и на наших глазах превращается в такого человека, которым может гордиться любая семья.</t>
  </si>
  <si>
    <t>Вкуснотища какая! Простые рецепты для маленьких кулинаров</t>
  </si>
  <si>
    <t>Кеся Д.В.</t>
  </si>
  <si>
    <t>Мои первые рецепты</t>
  </si>
  <si>
    <t>978-5-17-184648-0</t>
  </si>
  <si>
    <t>МоиПервРецепты</t>
  </si>
  <si>
    <t>ASE000000000897367</t>
  </si>
  <si>
    <t>http://cdn.eksmo.ru/v2/ASE000000000897367/COVER/cover1.jpg</t>
  </si>
  <si>
    <t>МоиПервРецепты Вкуснотища какая! Простые рецепты для маленьких кулинаров</t>
  </si>
  <si>
    <t>Хочешь сам приготовить завтрак, удивить родителей вкусными блинчиками или научиться делать домашнюю пиццу лучше, чем в кафе?
Эта книга подскажет, как стать маленьким Шеф-поваром!
Здесь собраны простые и понятные рецепты, с которыми ты легко научишься готовить:
•   Ленивые вареники
•   Сосиски в тесте
•   Куриный суп с лапшой
•   Домашняя пицца и многое другое!
Дарья Кеся — мама двоих детей, которая доказала: можно успешно совмещать карьеру и уютный дом! Она делится своими проверенными рецептами, чтобы показать: готовить можно весело и просто!</t>
  </si>
  <si>
    <t>Красная шапочка. Рисунки Э. Булатова, О. Васильева</t>
  </si>
  <si>
    <t>Перро Ш.</t>
  </si>
  <si>
    <t>Моя первая классика</t>
  </si>
  <si>
    <t>978-5-17-184641-1</t>
  </si>
  <si>
    <t>МояПервКлассика</t>
  </si>
  <si>
    <t>ASE000000000897362</t>
  </si>
  <si>
    <t>http://cdn.eksmo.ru/v2/ASE000000000897362/COVER/cover1.jpg</t>
  </si>
  <si>
    <t>МояПервКлассика Перро Красная шапочка.(илл Э. Булатова и О. Васильева)</t>
  </si>
  <si>
    <t>Знаменитой сказке Шарля Перро уже более двухсот лет,
но её по-прежнему обожают маленькие читатели во всём мире!
Та самая история о доброй девочке в красной шапочке и её
опасных, но поучительных приключениях в лесу иллюстрировалась
неоднократно, но одни из самых известных и любимых образов были
созданы художниками Эриком Булатовым и Олегом Васильевым:
яркие, самобытные, запоминающиеся.
Читайте легендарную сказку в иллюстрациях классиков!</t>
  </si>
  <si>
    <t>История о девочке в красной шапочке давно стала одной из самых любимых сказок в мире. Это произведение французского писателя Шарля Перро иллюстрировали многие художники, но одни из самых известных и узнаваемых образов удалось создать Эрику Булатову и Олегу Васильеву. Это издание знаменитой сказки содержит их яркие и самобытные иллюстрации.
Для дошкольного возраста.</t>
  </si>
  <si>
    <t>Мойдодыр. Рисунки А. Каневского</t>
  </si>
  <si>
    <t>Чуковский К.И.</t>
  </si>
  <si>
    <t>978-5-17-184635-0</t>
  </si>
  <si>
    <t>ASE000000000897357</t>
  </si>
  <si>
    <t>http://cdn.eksmo.ru/v2/ASE000000000897357/COVER/cover1.jpg</t>
  </si>
  <si>
    <t>МояПервКлассика Чуковский Мойдодыр. (илл А. Каневского)</t>
  </si>
  <si>
    <t>Знаменитая сказка Корнея Ивановича Чуковского впервые была
опубликована более ста лет назад. И вот уже целый век маленькие читатели
смеются, удивляются, учатся и улыбаются, читая о приключениях мальчика-
грязнули, сбежавших вещах и необычном говорящем умывальнике.
Одни из самых известных художественных образов героев «Мойдодыра»
были созданы советским художником, карикатуристом и плакатистом
Аминодавом Моисеевичем Каневским. Именно эти классические
иллюстрации и вошли в состав данной книги.
Читайте любимую сказку в знаменитых иллюстрациях!</t>
  </si>
  <si>
    <t>«Мойдодыр» К.И. Чуковского — одно из самых знаменитых произведений классика детской литературы, которое обожают маленькие читатели на протяжении уже целого века. В данном издании эта сказка выходит с классическими иллюстрациями советского художника А.М. Каневского.
Для дошкольного возраста.</t>
  </si>
  <si>
    <t>Советские анекдоты</t>
  </si>
  <si>
    <t>Громов А.</t>
  </si>
  <si>
    <t>Мы - советские!</t>
  </si>
  <si>
    <t>978-5-17-182215-6</t>
  </si>
  <si>
    <t>МыСоветские</t>
  </si>
  <si>
    <t>ASE000000000889325</t>
  </si>
  <si>
    <t>http://cdn.eksmo.ru/v2/ASE000000000889325/COVER/cover1.jpg</t>
  </si>
  <si>
    <t>МыСоветские Громов Советские анекдоты</t>
  </si>
  <si>
    <t>Что общего между Чапаевым, Штирлицем и мальчиком Вовочкой? При Сталине за это давали срок, при Брежневе выгоняли с работы, а при Горбачеве наконец-то начали печатать в журналах. Алекс Громов открывает портал в мир, где остроумный сосед по коммуналке был опаснее любого диссидента, а смех — единственной формой свободы слова.
В этой книге собраны анекдоты из курилок, коммуналок и кухонь. Для всех, кто хочет понять загадочную «советскую душу» — смешную, абсурдную и очень живую.</t>
  </si>
  <si>
    <t>Материнская любовь</t>
  </si>
  <si>
    <t>978-5-17-106242-2</t>
  </si>
  <si>
    <t>ASE000000000833949</t>
  </si>
  <si>
    <t>http://cdn.eksmo.ru/v2/ASE000000000833949/COVER/cover1.jpg</t>
  </si>
  <si>
    <t>Некрасов(лучшее/м)Материнская любовь</t>
  </si>
  <si>
    <t>Перед вами новое издание знаменитого бестселлера Анатолия Некрасова «Материнская любовь». Эта книга выдержала десятки переизданий, о ней написаны сотни читательских отзывов. «Меняет жизнь!», «Открывает глаза!», «Путь из тупика» — вот что чаще всего говорят об этой книге читатели.
Вы узнаете о материнской любви, в том числе и о тех ее проявлениях, которые приносят множество страданий и горя и родителям, и детям, и обществу в целом. Вам покажется это странным, но вы просто не смотрели на материнскую любовь «с другой стороны». Исследований такой глубины на эту тему еще не было. Эта книга — для каждой семьи, потому что она показывает, в чем истинная причина семейных проблем и какую «работу над ошибками» нужно сделать, чтобы стать счастливым и успешным.</t>
  </si>
  <si>
    <t>Однажды я стала принцессой. Книга 2 (новелла)</t>
  </si>
  <si>
    <t>978-5-17-162622-8</t>
  </si>
  <si>
    <t>Who Made Me a Princess (어느 날 공주가 되어버렸다)  NOVEL volume 2</t>
  </si>
  <si>
    <t>ASE000000000879339</t>
  </si>
  <si>
    <t>http://cdn.eksmo.ru/v2/ASE000000000879339/COVER/cover1.jpg</t>
  </si>
  <si>
    <t>НовеллаПринцесса Плутос Однажды я стала принцессой. Книга 2 (новелла)</t>
  </si>
  <si>
    <t>– Продолжение первоисточника популярного вебтуна «Однажды я стала принцессой», покорившего сердца миллионов читателей. Второй том!
– Новелла из ТОПов корейских онлайн-платформ. Более 100 миллионов прочтений на корейской платформе Kakao Page!
– Трогательная и красивая история о том, как однажды обычная девушка просыпается в теле юной обреченной принцессы из романа.
– Первоисточник китайского аниме-сериала, вышедшего на экраны осенью 2025 года.
– Стильно издание с иллюстрацией от популярной художницы Sonnet.
– Идеально для поклонников романтического исекая: «Единственный конец злодейки – смерть», «Папа, я против этого брака» и «Лериана, невеста герцога по контракту».</t>
  </si>
  <si>
    <t>Принцесса Атанасия наконец добилась невозможного — ее равнодушный отец, император Клод, начал относиться к ней с теплом. Однако спокойствие в императорском дворце долго не продлилось. Маг Лукас вынужден покинуть принцессу и отправиться на поиски Мирового древа. Оставшись без его поддержки, Атанасия сталкивается с новой угрозой: ее магия выходит из-под контроля. В отчаянной попытке спасти дочь Клод жертвует собой... и теряет память! Теперь он видит в дочери лишь чужака, заслуживающего смерти. Вынужденная скрываться, принцесса оказывается перед выбором: смириться и бежать или рискнуть всем, чтобы вернуть отцу память. Но даже если Атанасия вновь бросит вызов судьбе, сможет ли она противостоять тайным врагам, которые уже втягивают в свои сети Дженит — ту самую главную героиню этой истории?</t>
  </si>
  <si>
    <t>Большая энциклопедия этикета</t>
  </si>
  <si>
    <t>Популярная энциклопедия</t>
  </si>
  <si>
    <t>МОДА, СТИЛЬ, КРАСОТА, ЭТИКЕТ. ЭРОТИКА И СЕКС</t>
  </si>
  <si>
    <t>МОДА, СТИЛЬ, ОДЕЖДА, КОСМЕТИКА, МАКИЯЖ, МАНИКЮР, ПРИЧЕСКИ. ЭТИКЕТ</t>
  </si>
  <si>
    <t>978-5-17-183966-6</t>
  </si>
  <si>
    <t>ПопЭнц</t>
  </si>
  <si>
    <t>ASE000000000896944</t>
  </si>
  <si>
    <t>http://cdn.eksmo.ru/v2/ASE000000000896944/COVER/cover1.jpg</t>
  </si>
  <si>
    <t>ПопЭнц Большая энциклопедия этикета</t>
  </si>
  <si>
    <t>Этикет часто воспринимают как артефакт прошлого, которым уже никто не пользуется. Однако это навык, который помогает каждому чувствовать себя уверенно в любой ситуации. Мир меняется, но правила уважительного общения по-прежнему важны — теперь они стали современнее и гибче.
В «Большой энциклопедии этикета» рассказано все, что нужно знать об этикете:
•   Основные правила: от дресс-кода до смол-тока
•   Что такое деловой этикет и нетикет, как применять их ежедневно.
•   Как успешно презентовать себя публике и производить хорошее впечатление.
•   Правила вежливого общения в жизни и интернете и много другое.
Этикет – это полезный инструмент для каждого человека. Освоив его, вы научитесь очаровывать, вдохновлять и построите хорошую репутацию, которая открывает все двери.</t>
  </si>
  <si>
    <t>Жизнь Господа нашего Иисуса Христа</t>
  </si>
  <si>
    <t>Православие. Книги о главном</t>
  </si>
  <si>
    <t>978-5-17-185627-4</t>
  </si>
  <si>
    <t>Православие(о главном)</t>
  </si>
  <si>
    <t>ASE000000000898198</t>
  </si>
  <si>
    <t>http://cdn.eksmo.ru/v2/ASE000000000898198/COVER/cover1.jpg</t>
  </si>
  <si>
    <t>Православие(о главном)Жизнь Господа нашего Иисуса Христа</t>
  </si>
  <si>
    <t>Чарльз Диккенс — один из величайших английских писателей XIX века, известный своими яркими произведениями и глубоким пониманием человеческой души. «Жизнь Господа нашего Иисуса Христа» — особенная история, рассказанная в 11 главах — от Его рождения до распятия, а также о распространении христианства и судьбе апостолов. Изначально книга не предназначалась для публикации — это было теплое и искреннее послание от Чарльза Диккенса своим детям. Каждый год на Рождество он собирал семью у камина и читал эту удивительную историю. В ней переплетаются духовное наследие и личная вера великого писателя, которая согревала его сердце. Эта книга —трогательное и искреннее повествование о жизни Христа, созданное с любовью и желанием передать важнейшие ценности будущим поколениям.</t>
  </si>
  <si>
    <t>Лунный календарь на каждый день. Полная расшифровка. Практики, советы, предостережения.</t>
  </si>
  <si>
    <t>Зюрняева Тамара</t>
  </si>
  <si>
    <t>978-5-17-183689-4</t>
  </si>
  <si>
    <t>Таранова Анастасия Андреевна</t>
  </si>
  <si>
    <t>ASE000000000896603</t>
  </si>
  <si>
    <t>http://cdn.eksmo.ru/v2/ASE000000000896603/COVER/cover1.jpg</t>
  </si>
  <si>
    <t>ПрактичМагияЖизни Лунный календарь на каждый день. Полная расшифровка. Практики, советы, предостережения.</t>
  </si>
  <si>
    <t>Луна — мощнейший «космический метроном», чьи ритмы с древнейших времен влияют на наше самочувствие, принятие решений и удачу. Знание ее циклов — это ключ к жизни в гармонии с собой и миром, проверенный веками. Но чтобы по-настоящему понимать эти ритмы, нужен проводник — Мастер, посвятивший жизнь их изучению.
Таким Мастером стала Тамара Зюрняева — известный российский астролог, исследователь и основатель собственной школы, где она обучала учеников видеть то, что скрыто от глаз. 
Глубина ее подхода уникальна: прежде чем принять решение о сотрудничестве с нашим редактором, она рассчитала его персональный гороскоп и убедилась в надежности нашего издательства.
Эта книга — плод десятилетий практической работы и исследований настоящего специалиста, умеющего расшифровывать язык космоса. Внутри вы найдете:
•   полный календарь лунных дней до 2050 года, который поможет планировать на десятилетия вперед;
•   детальную расшифровку каждого лунного дня, его энергетику, символы и влияние на человека;
•   практические советы и ритуалы — что делать, а чего избегать в конкретный день для привлечения успеха;
•   понятные инструкции для самостоятельного составления прогнозов под ваши задачи.
Книга идеально подойдет тем, кто хочет:
•   найти лучшее время для старта проектов, сделок, важных встреч или бытовых дел;
•   улучшить самочувствие и понять циклы своей энергии;
•   управлять жизнью осознанно, опираясь на мудрость природы;
•   привлечь удачу и жить в потоке.
Позвольте лунной мудрости, переданной через труд и опыт настоящего исследователя, вести вас к успеху, благополучию и внутреннему спокойствию. Это больше чем календарь — это наследие Мастера и ваш персональный ключ к гармоничной жизни.</t>
  </si>
  <si>
    <t>Раскраска Айболит</t>
  </si>
  <si>
    <t>Раскрась любимых героев</t>
  </si>
  <si>
    <t>978-5-17-176143-1</t>
  </si>
  <si>
    <t>ASE000000000890673</t>
  </si>
  <si>
    <t>http://cdn.eksmo.ru/v2/ASE000000000890673/COVER/cover1.jpg</t>
  </si>
  <si>
    <t>РаскрасьЛюбимГероев Чуковский Раскраска Айболит</t>
  </si>
  <si>
    <t>Погрузитесь в волшебный мир сказок Корнея Чуковского с нашей новой раскраской! Совершите вместе с Айболитом путешествие в Африку и помогите ему вылечить всех зверушек. 
На страницах раскраски вы найдете иллюстрации, активити и задания для самых маленьких. 
Скорее присоединяйтесь к Айболиту и его пушистым пациентам!</t>
  </si>
  <si>
    <t>Раскраска Бармалей</t>
  </si>
  <si>
    <t>978-5-17-176145-5</t>
  </si>
  <si>
    <t>ASE000000000890676</t>
  </si>
  <si>
    <t>http://cdn.eksmo.ru/v2/ASE000000000890676/COVER/cover1.jpg</t>
  </si>
  <si>
    <t>РаскрасьЛюбимГероев Чуковский Раскраска Бармалей</t>
  </si>
  <si>
    <t>Погрузитесь в волшебный мир сказок Корнея Чуковского с нашей новой раскраской! 
Совершите вместе с Таней и Ваней путешествие в Африку. Помогите им спастись от Бармалея!
На страницах раскраски вы найдете иллюстрации, активити и задания для самых маленьких. 
Скорее хватай карандаши!</t>
  </si>
  <si>
    <t>Раскраска Муха-Цохотуха</t>
  </si>
  <si>
    <t>978-5-17-176147-9</t>
  </si>
  <si>
    <t>ASE000000000890677</t>
  </si>
  <si>
    <t>http://cdn.eksmo.ru/v2/ASE000000000890677/COVER/cover1.jpg</t>
  </si>
  <si>
    <t>РаскрасьЛюбимГероев Чуковский Раскраска Муха-Цохотуха</t>
  </si>
  <si>
    <t>Погрузитесь в волшебный мир сказок Корнея Чуковского с нашей новой раскраской! Помогите Мухе спастись от злого паука!
На страницах раскраски вы найдете иллюстрации, активити и задания для самых маленьких. 
Скорее хватай карандаши!</t>
  </si>
  <si>
    <t>Раскраска Федорино горе</t>
  </si>
  <si>
    <t>978-5-17-176144-8</t>
  </si>
  <si>
    <t>ASE000000000890675</t>
  </si>
  <si>
    <t>http://cdn.eksmo.ru/v2/ASE000000000890675/COVER/cover1.jpg</t>
  </si>
  <si>
    <t>РаскрасьЛюбимГероев Чуковский Раскраска Федорино горе</t>
  </si>
  <si>
    <t xml:space="preserve"> Погрузитесь в волшебный мир сказок Корнея Чуковского с нашей новой раскраской! Помогите Федоре поймать всю убежавшую посуду! 
На страницах раскраски вы найдете иллюстрации, активити и задания для самых маленьких. 
Скорее хватай карандаши!</t>
  </si>
  <si>
    <t>Игрушки крючком для начинающих. 9 мастер-классов</t>
  </si>
  <si>
    <t>Аскарова О., Фриман Э.А., Ярковая Т.</t>
  </si>
  <si>
    <t>Рукоделие от А до Я. Лучшее</t>
  </si>
  <si>
    <t>978-5-17-176912-3</t>
  </si>
  <si>
    <t>Рукоделие(лучшее)</t>
  </si>
  <si>
    <t>ASE000000000891213</t>
  </si>
  <si>
    <t>http://cdn.eksmo.ru/v2/ASE000000000891213/COVER/cover1.jpg</t>
  </si>
  <si>
    <t>Рукоделие(лучшее)Игрушки крючком для начинающих. 9 мастер-классов</t>
  </si>
  <si>
    <t>В этой книге представлено 9 простых и понятных мастер-классов по вязание игрушек амигуруми от известных рукодельниц. Вы сможете связать олененка, поросенка, панду, слоника, кактус, бегемотика, котенка, фруктики и зайку. Все мастер классы сопровождаются пошаговыми фото и описаниями по рядам. Также в книге представлены основные техники вязания крючком. Подходит для начинающих!</t>
  </si>
  <si>
    <t>Большой альбом наклеек. Все-все машины</t>
  </si>
  <si>
    <t>Супер Альбом. 500 наклеек</t>
  </si>
  <si>
    <t>978-5-17-174907-1</t>
  </si>
  <si>
    <t>СуперАльбом(500НАКЛ)</t>
  </si>
  <si>
    <t>ASE000000000889702</t>
  </si>
  <si>
    <t>http://cdn.eksmo.ru/v2/ASE000000000889702/COVER/cover1.jpg</t>
  </si>
  <si>
    <t>СуперАльбом(500НАКЛ)Все-все машины.Большой альбом наклеек</t>
  </si>
  <si>
    <t xml:space="preserve"> 
Серия «Супер Альбом. 500 наклеек» — увлекательное развлечение для компании дружных и веселых малышей — а также их родителей.  
10 страниц цветных фонов для безграничной детской фантазии. Книга с мелованными страницами отличного качества — поэтому стикеры можно наклеивать много раз!  
Самая полная коллекция наклеек для мальчиков — дорожные знаки,  легковые автомобили, городской транспорт, гоночки, машины-помощники, спецтехника.  
Альбом для создания хорошего настроения + отличная возможность потренировать мелкую моторику, воображение и координацию движения.
Игры с наклейками тренирует мышление и интеллект, мелкую моторику, зрительное восприятие и координацию движений руки. Листать страницы и подбирать наклейки — здорово и интересно</t>
  </si>
  <si>
    <t>«Большой альбом наклеек. Все-все машины» — это более 500 стикеров и 10 страниц цветных фонов для безграничной детской фантазии. Играя с книжкой, мальчишки познакомятся с автомобильной техникой, узнают названия машин-помощников. Весёлые уроки окружающего мира развивают воображение, память и внимание, способствуют развитию речи, зрительного восприятия и мелкой моторики. Книга с мелованными страницами отличного качества — поэтому стикеры можно наклеивать много раз!   
Для дошкольного возраста.</t>
  </si>
  <si>
    <t>Gerand. Раскраска. Железные монстры</t>
  </si>
  <si>
    <t>Танки Gerand: раскраски</t>
  </si>
  <si>
    <t>978-5-17-165497-9</t>
  </si>
  <si>
    <t>ТанкиGerand:раскр</t>
  </si>
  <si>
    <t>7-9</t>
  </si>
  <si>
    <t>ASE000000000882663</t>
  </si>
  <si>
    <t>http://cdn.eksmo.ru/v2/ASE000000000882663/COVER/cover1.jpg</t>
  </si>
  <si>
    <t>ТанкиGerand(раскр)Железные монстры</t>
  </si>
  <si>
    <t>Откройте для себя потрясающий мир танков Gerand с нашей книгой раскрасок. 16 иллюстраций, каждая из которых содержит уникальное изображение знаменитых героев мультфильма. Книга предлагает не только увлекательное занятие для ребёнка, но и возможность развивать его художественные навыки.
Каждая иллюстрация выполнена со вниманием к деталям, позволяя детям вообразить себя настоящими художниками. Они смогут поэкспериментировать с цветами и создать свои собственные версии танков, воображая себя конструкторами и дизайнерами. Раскраска способствует развитию мелкой моторики, усидчивости и творческого мышления, а также предоставляет возможность отдыха и развлечения.
Эта раскраска станет отличным подарком для юных поклонников мультфильма Gerand, а также настоящим помощником для родителей, которые ищут интересные и полезные занятия для своих детей. Погрузитесь в мир танков, создавайте шедевры и насладитесь процессом творчества!</t>
  </si>
  <si>
    <t>Стальные монстры из любимого мультика про танки вновь рвутся в бой! Добавь красок воинственной армии Ада и великим защитникам во главе с КВ-44!</t>
  </si>
  <si>
    <t>Древний. Катастрофа</t>
  </si>
  <si>
    <t>Тармашев С.С.</t>
  </si>
  <si>
    <t>Миры и войны Сергея Тармашева</t>
  </si>
  <si>
    <t>978-5-17-136406-9</t>
  </si>
  <si>
    <t>Тармашев(best)</t>
  </si>
  <si>
    <t>ASE000000000857228</t>
  </si>
  <si>
    <t>http://cdn.eksmo.ru/v2/ASE000000000857228/COVER/cover1.jpg</t>
  </si>
  <si>
    <t>Тармашев(best)Древний- 1. Катастрофа (2-ое издание)</t>
  </si>
  <si>
    <t>Когда привычный мир сгорает в огне ядерной войны, когда жалкие остатки великой цивилизации вынуждены спасаться в подземных убежищах, когда на кону не жизнь, а выживание, приходит время новых героев. Древний — офицер-спецназовец, известный под позывным Тринадцатый, становится главной надеждой на спасение людей, укрывшихся в бункере на окраине Новосибирска. Его задача — всеми силами и средствами защитить от гибели тех, кто смог пережить Последнюю Войну человечества. Правда, он еще не знает, что эта война не последняя...</t>
  </si>
  <si>
    <t>Прогулки по Пушкинскому музею</t>
  </si>
  <si>
    <t>Усачев А.А.</t>
  </si>
  <si>
    <t>Книги А. Усачёва</t>
  </si>
  <si>
    <t>978-5-17-181896-8</t>
  </si>
  <si>
    <t>Усачёв(лучшее)</t>
  </si>
  <si>
    <t>ASE000000000895250</t>
  </si>
  <si>
    <t>http://cdn.eksmo.ru/v2/ASE000000000895250/COVER/cover1.jpg</t>
  </si>
  <si>
    <t>Усачев(лучшее)Прогулки по Пушкинскому музею (илл. И.Олейников)</t>
  </si>
  <si>
    <t>Замечательные отечественные поэты Андрей Усачёв и Галина Дядина устроят вам необыкновенную экскурсию по Государственному музею изобразительных искусств им. А.С. Пушкина. Поверьте, они постарались и выбрали очень интересные экспонаты! А сопровождать их стихи будет поэт, нарисованный художником, обладателем премии имени Ханса Кристиана Андерсена, Игорем Олейниковым.</t>
  </si>
  <si>
    <t>Квас и чайный гриб. Рецепты</t>
  </si>
  <si>
    <t>Аврамчук С.</t>
  </si>
  <si>
    <t>978-5-17-181858-6</t>
  </si>
  <si>
    <t>ASE000000000895210</t>
  </si>
  <si>
    <t>http://cdn.eksmo.ru/v2/ASE000000000895210/COVER/cover1.jpg</t>
  </si>
  <si>
    <t>ЧеткоПоДелу Квас и чайный гриб. Рецепты</t>
  </si>
  <si>
    <t>Квас и чайный гриб – это живые напитки, которые можно легко приготовить дома. Древнерусский квас, от исконно хлебного до ягодного, и комбуча с её живой культурой — это основа для оздоровления. Они укрепляют иммунитет, улучшают пищеварение и дарят энергию благодаря натуральному брожению.
Освойте приготовление 80+ рецептов домашнего кваса и комбучи: от классики до авторских коктейлей. Все инструкции — от выращивания гриба до розлива в бутылки — изложены чётко и по делу, чтобы вы могли баловать семью вкусными и полезными напитками круглый год.</t>
  </si>
  <si>
    <t>Похороните меня за плинтусом</t>
  </si>
  <si>
    <t>Санаев П.</t>
  </si>
  <si>
    <t>978-5-17-135941-6</t>
  </si>
  <si>
    <t>ASE000000000856718</t>
  </si>
  <si>
    <t>http://cdn.eksmo.ru/v2/ASE000000000856718/COVER/cover1.jpg</t>
  </si>
  <si>
    <t>ЭксклюзивКласНов Санаев Похороните меня за плинтусом (2-ое издание)</t>
  </si>
  <si>
    <t>– Знаковая повесть Павла Санаева — тяжелая семейная драма, рассказанная от лица ребенка, который пытается осмыслить мир взрослых и разрушительность их любви.
– В центре истории — мальчик Саша, живущий с властной бабушкой — ее болезненная гиперопека становится настоящим испытанием для детской психики.
– Повесть, основанная на личном опыте автора, стала долгосрочным бестселлером благодаря своей честности и психологической глубине.
– В 2009 году по книге был снят фильм Сергея Снежкина.
– Павел Санаев — писатель, сценарист и режиссер, известный также по роману «Хроники Раздолбая».</t>
  </si>
  <si>
    <t xml:space="preserve">    Книга, номинированная на Букеровскую премию, буквально взорвала отечественный книжный рынок и обрела не просто культовый, но - легендарный статус!
    Повесть, в которой тема взросления будто переворачивается с ног на голову и обретает черты сюрреалистического юмора!
    Книга, в которой гомерически смешно и изощренно зло пародируется сама идея счастливого детства.
    Чуткий и умный Санаев все правильно понял. Оттого ценность его повести возрастает, и ей гарантировано место в истории русской литературы.</t>
  </si>
  <si>
    <t>Сиддхартха. Путешествие к земле Востока</t>
  </si>
  <si>
    <t>978-5-17-091562-0</t>
  </si>
  <si>
    <t>SIDDHARTHA</t>
  </si>
  <si>
    <t>ASE000000000713455</t>
  </si>
  <si>
    <t>http://cdn.eksmo.ru/v2/ASE000000000713455/COVER/cover1.jpg</t>
  </si>
  <si>
    <t>ЭксклюзивКлассика Гессе Сиддхартха. Путешествие к земле Востока</t>
  </si>
  <si>
    <t>«Сиддхартха» — жемчужина прозы Германа Гессе, на страницах которой нашли свое отражение путешествия писателя по Индии, а также его интерес  к восточным религиям. 
Местом действия является Индия времен Сиддхартхи Гаутамы — основателя одной из  наиболее глубоких и мудрых религий человечества — буддизма. В этой небольшой книге Гессе удалось объяснить европейцам ее суть, создать идеальную систему — некий свод взаимосвязанных правил — как нужно жить, как следует исправлять свои ошибки, как найти свое истинное «я».
Эту притчу стоит читать и перечитывать не из-за сюжета и в поиске новых знаний, а из-за того глубинного понимания мира, ощущения единения с окружающими, которое она дает.
В издание также включена аллегорическая повесть «Путешествие к земле Востока».</t>
  </si>
  <si>
    <t>Граф Монте-Кристо [Роман. В 2 т.] Т. II</t>
  </si>
  <si>
    <t>978-5-17-103728-4</t>
  </si>
  <si>
    <t>Le comte de Monte Cristo</t>
  </si>
  <si>
    <t>ASE000000000830337</t>
  </si>
  <si>
    <t>http://cdn.eksmo.ru/v2/ASE000000000830337/COVER/cover1.jpg</t>
  </si>
  <si>
    <t>ЭксклюзивКлассика Дюма Граф Монте-Кристо [Роман. В 2 т.] Т. II</t>
  </si>
  <si>
    <t>Неоднакратно экранизированную историю молодого моряка Эдмона Дантеса, заточенного по подлому навету в зловещий замок Иф, совершившего оттуда дерзкий побег,
ставшего обладателем несметных богатств острова Монте-Кристо и положившего жизнь на то, чтобы изощренно отомстить обидчикам, знают все, – однако нам
по-прежнему доставляет удовольствие возвращаться к ней, снова и снова переживая все ее увлекательные перепетии.</t>
  </si>
  <si>
    <t>978-5-17-170117-8</t>
  </si>
  <si>
    <t>ASE000000000886057</t>
  </si>
  <si>
    <t>http://cdn.eksmo.ru/v2/ASE000000000886057/COVER/cover1.jpg</t>
  </si>
  <si>
    <t>ЭксклюзивКлассикаРус Гумилев Л. От Руси до России</t>
  </si>
  <si>
    <t>Государство и революция</t>
  </si>
  <si>
    <t>Ленин В.И.</t>
  </si>
  <si>
    <t>978-5-17-122811-8</t>
  </si>
  <si>
    <t>ASE000000000851274</t>
  </si>
  <si>
    <t>http://cdn.eksmo.ru/v2/ASE000000000851274/COVER/cover1.jpg</t>
  </si>
  <si>
    <t>ЭксклюзивКлассикаРус Ленин Государство и революция</t>
  </si>
  <si>
    <t>В сборник вошли основные работы Ленина, посвященные философии марксизма, а также теории и практике партийного и государственного строительства: «С чего начать?», «Что делать?», «Партийная организация и партийная литература», «Три источника и три составных части марксизма», «Государство и революция» и «Детская болезнь „левизны“ в коммунизме».</t>
  </si>
  <si>
    <t>Джордж Харрисон</t>
  </si>
  <si>
    <t>Норман Ф.</t>
  </si>
  <si>
    <t>Corpus.[music]</t>
  </si>
  <si>
    <t>978-5-17-184018-1</t>
  </si>
  <si>
    <t>GEORGE HARRISON The Reluctant Beatle</t>
  </si>
  <si>
    <t>ASE000000000897002</t>
  </si>
  <si>
    <t>http://cdn.eksmo.ru/v2/ASE000000000897002/COVER/cover1.jpg</t>
  </si>
  <si>
    <t>Corpus.[music]Норман Джордж Харрисон</t>
  </si>
  <si>
    <t>– От признанного знатока истории рок-музыки.
– Захватывающая, сотканная из противоречий жизнь кумира миллионов людей.
– Погружение в эпоху 1960–1970-х годов.
– Возможность проследить путь знаменитой четверки из Ливерпуля к вершинам славы.
– После прочтения этой книги вы услышите песни The Beatles и сольные работы Харрисона по-новому.</t>
  </si>
  <si>
    <t>Кто‑то скажет, что Джордж Харрисон вытянул счастливый билет. Парнишка из бедного ливерпульского квартала, не отличавшийся ни выдающимися успехами в учебе, ни яркой внешностью, ни пробивным характером, познакомился в школьном автобусе с таким же, как он, фанатом гитары. Однокашника звали Пол Маккартни, и он дружил с парнем по имени Джон Леннон…
Автор самой на сегодня полной и прекрасно документированной биографии Джорджа Харрисона, Филип Норман убежден: в мире ничто не происходит случайно. Дело не в везении — дело в несомненном таланте и готовности поставить на карту все ради следования своему призванию. Самый “закрытый” из битлов, Харрисон — не только виртуозный гитарист, но и одаренный композитор, — долгие годы держался в тени своих знаменитых собратьев, продолжая искать себя, идти своим путем, совершать свои ошибки и делать свои выборы.</t>
  </si>
  <si>
    <t>The Adventures of Sherlock Holmes = Приключения Шерлока Холмса</t>
  </si>
  <si>
    <t>Doyle A. C.</t>
  </si>
  <si>
    <t>978-5-17-156045-4</t>
  </si>
  <si>
    <t>Софронов Вячеслав Олегович</t>
  </si>
  <si>
    <t>ASE000000000872578</t>
  </si>
  <si>
    <t>http://cdn.eksmo.ru/v2/ASE000000000872578/COVER/cover1.jpg</t>
  </si>
  <si>
    <t>GreatBooks Doyle The Adventures of Sherlock Holmes</t>
  </si>
  <si>
    <t>Ищете шанс улучшить английский? Вам поможет в поисках Шерлок Холмс! Этот блестящий детектив справлялся и не с такими делами.
«Приключения Шерлока Холмса» - первый из сборников рассказов про Шерлока Холмса. В них доктор Ватсон, недавно поселившийся вместе с таинственным детективом Холмсом, помогает ему раскрывать таинственные происшествия, которые не по силам констеблям. Артур Конан Дойл не был первопроходцем жанра детектива, но именно его герои запомнились читателям лучше всего. В чем тому причина? В новаторском использовании улик, которые дразнили и запутывали? В обаянии героев? В блестящем стиле автора? Поиск ответа на эту загадку оставляем вам, дорогой читатель. Беритесь за неё скорее!
В книгу вошли «Этюд в багровых тонах» и сборник «Приключения Шерлока Холмса». Произведения не адаптированы. Наслаждайтесь захватывающими детективными историями А. К. Дойла в оригинале!</t>
  </si>
  <si>
    <t>Английские глаголы для малышей от 2 лет и их мам @my_english_baby + аудиоприложение</t>
  </si>
  <si>
    <t>Елисеева М.Е.</t>
  </si>
  <si>
    <t>My English Baby</t>
  </si>
  <si>
    <t>ИНОСТРАННЫЙ ЯЗЫК ДЛЯ ДЕТЕЙ (0-6 ЛЕТ)</t>
  </si>
  <si>
    <t>978-5-17-169843-0</t>
  </si>
  <si>
    <t>MyEnglishBaby</t>
  </si>
  <si>
    <t>ASE000000000885767</t>
  </si>
  <si>
    <t>http://cdn.eksmo.ru/v2/ASE000000000885767/COVER/cover1.jpg</t>
  </si>
  <si>
    <t>MyEnglishBaby Елисеева Английские глаголы для малышей от 2 лет и их мам @my_english_baby + аудиоприложение</t>
  </si>
  <si>
    <t>Как начать знакомить двухлетнего ребёнка с английскими глаголами? Это пособие не просто отвечает на этот вопрос, а предлагает готовую и понятную систему занятий для родителей. В книге собраны игровые упражнения, наглядные материалы и подробные рекомендации, благодаря которым обучение проходит легко и интересно для малыша.
Автор курса «My English Baby», педагог и мама детей-билингвов, делится своей методикой раннего освоения английских глаголов. Через игру, движение и привычные повседневные ситуации ребёнок постепенно начинает понимать и использовать основные слова действия на английском языке.
Пошаговая структура занятий позволяет заниматься даже тем родителям, которые владеют английским на начальном уровне. Книга поможет расширить словарный запас ребёнка, поддержать его естественное любопытство и сделать первые шаги в изучении английского языка увлекательными и результативными.</t>
  </si>
  <si>
    <t>Театр. Узорный покров. Луна и шесть пенсов</t>
  </si>
  <si>
    <t>Моэм С.</t>
  </si>
  <si>
    <t>978-5-17-185275-7</t>
  </si>
  <si>
    <t>THE MOON AND SIXPENCE</t>
  </si>
  <si>
    <t>ASE000000000898065</t>
  </si>
  <si>
    <t>http://cdn.eksmo.ru/v2/ASE000000000898065/COVER/cover1.jpg</t>
  </si>
  <si>
    <t>NeoclassicЛучшее Моэм Театр. Узорный покров. Луна и шесть пенсов</t>
  </si>
  <si>
    <t>– «Театр. Узорный покров. Луна и шесть пенсов» — сборник трех знаковых произведений Сомерсета Моэма под одной обложкой.
– Сомерсет Моэм (1874–1965) — один из самых популярных английских писателей XX века, автор 78 произведений. Его проза восхищает глубиной понимания человеческой натуры и не теряет актуальности спустя десятилетия.
– «Театр» (1937) — самый знаменитый роман Моэма. Ироничная и тонкая история блистательной актрисы Джулии Лэмберт, переживающей «кризис середины жизни». Через призму театральной жизни автор раскрывает вечную истину: «Весь мир — театр, и люди в нем — актеры».
– «Узорный покров» (1925) — трагическая история любви на фоне борьбы с эпидемией холеры в Китае. Молодой бактериолог и его жена сталкиваются с испытаниями, которые проверяют их чувства на прочность. Роман лег в основу голливудского фильма «Разрисованная вуаль» с Наоми Уоттс и Эдвардом Нортоном в главных ролях.
– «Луна и шесть пенсов» (1919) — вдохновляющая история художника, бросившего всё ради мечты. Его путь — это поиск свободы и творчества на экзотическом острове Полинезии, где возвышенное («луна») встречается с земным («шесть пенсов»).
– Произведения Моэма объединяет глубокий психологизм, блестящий стиль и умение показать сложность человеческих отношений. Каждый роман — это отдельное путешествие в мир страстей, иллюзий и поиска смысла жизни.
– Издание в серии «Neoclassic лучшее» в твердом переплете с элегантным серийным оформлением станет достойным украшением книжной полки.</t>
  </si>
  <si>
    <t>«Театр» (1937) – самый знаменитый роман Сомерсета Моэма.
Тонкая, едко-ироничная история блистательной, умной актрисы, отмечающей «кризис середины жизни» романом с красивым молодым «хищником»? «Ярмарка тщеславия» бурных двадцатых? Или неподвластная времени увлекательнейшая книга, в которой каждый читатель находит что-то лично для себя?
«Весь мир – театр, и люди в нем – актеры!»
Так было – и так будет всегда!  
 «Узорный покров» (1925) — полная трагизма история любви, разворачивающаяся в небольшом городке в Китае, куда приезжают бороться с эпидемией холеры молодой английский бактериолог с женой. 
«Луна и шесть пенсов» (1919) — потрясающая история художника, бросившего все ради своей мечты.
Его страсть — свобода. Его жизнь — творчество. Его рай — экзотический остров Полинезии. А его прошлое — лишь эскиз к самой величайшей его работе, в которой слилось возвышенное и земное, "луна" и "шесть пенсов".</t>
  </si>
  <si>
    <t>Город, похожий на Алис</t>
  </si>
  <si>
    <t>Шют Н.</t>
  </si>
  <si>
    <t>978-5-17-180321-6</t>
  </si>
  <si>
    <t>A TOWN LIKE ALICE</t>
  </si>
  <si>
    <t>ASE000000000894092</t>
  </si>
  <si>
    <t>http://cdn.eksmo.ru/v2/ASE000000000894092/COVER/cover1.jpg</t>
  </si>
  <si>
    <t>NeoclassicПроза Шют Город, похожий на Алис</t>
  </si>
  <si>
    <t>– «Город, похожий на Алис» — роман Невила Шюта, основанный на реальных событиях и считающийся одним из лучших произведений автора. Книга несколько раз экранизировалась и вошла в список 100 лучших романов XX века по версии издательства «Модерн Лайбрери».
– Невил Шют (1899–1960) — английский писатель и авиаинженер, проведший последние годы жизни в Австралии. Его проза славилась доступным и цепляющим стилем, вниманием к техническим деталям и пугающей достоверностью.
– В центре сюжета — история англичанки Джин Паджет, чье детство прошло в Малайе. Девушка пережила тяготы войны и японского плена. Война застала ее в плену у японцев: в лагере она познакомилась с Джо Харманом, австралийцем, рассказавшим ей об Алис‑Спрингсе — островке цивилизации посреди континента. Спустя годы Джин попала в небольшое поселение в Австралии и решила: оно станет похожим на тот самый Алис.
– Роман показывает силу человеческого духа, способность мечтать и воплощать задуманное в жизнь даже после тяжелых испытаний. Через судьбу Джин Паджет автор раскрывает темы любви, стойкости, надежды и созидания.
– Издание в серии «Neoclassic проза» в качественном переплете с атмосферным оформлением станет достойным украшением книжной полки. Перевод П. В. Сильяновой.</t>
  </si>
  <si>
    <t>«Город, похожий на Алис» — роман, в котором переплетаются любовь и война, приключения и путешествия, а также история успеха. Основанный на реальных событиях, он считается одним из лучших произведений Невила Шюта. Книга несколько раз экранизировалась и вошла в список 100 лучших романов XX века по версии издательства “Modern Library”.
Главная героиня — Джин Паджет, англичанка с непростой судьбой. Она выросла в Малайе, попала в лагерь к японцам во время Второй мировой войны и там познакомилась с военнопленным австралийцем Джо Харманом. От него она узнала о городе под названием Алис-Спрингс — островке цивилизации в самом центре Австралии.
Прошло много лет, и судьба привела Джин в маленькое австралийское поселение, местные жители которого так ей полюбились, что она решила постараться превратить это место в город, похожий на Алис.</t>
  </si>
  <si>
    <t>Доверие</t>
  </si>
  <si>
    <t>978-5-17-136566-0</t>
  </si>
  <si>
    <t>CREDENCE</t>
  </si>
  <si>
    <t>ASE000000000853100</t>
  </si>
  <si>
    <t>http://cdn.eksmo.ru/v2/ASE000000000853100/COVER/cover1.jpg</t>
  </si>
  <si>
    <t>NewRomance Дуглас!Доверие</t>
  </si>
  <si>
    <t>В последнее время Тирнан де Хаас все стало безразлично. Единственная дочь кинопродюсера и его жены-старлетки выросла в богатой, привилегированной семье, однако не получила от родных ни любви, ни наставлений. С ранних лет девушку отправляли в школы-пансионы, и все же ей не удалось избежать одиночества. Она не смогла найти свой жизненный путь, ведь тень родительской славы всюду преследовала ее.
После внезапной смерти родителей Тирнан понимает: ей положено горевать. Но разве что-то изменилось? Она и так всегда была одна.
Джейк Ван дер Берг, сводный брат ее отца и единственный живой родственник, берет девушку, которой осталась пара месяцев до восемнадцатилетия, под свою опеку. Отправившись жить с ним и его двумя сыновьями, Калебом и Ноем, в горы Колорадо, Тирнан вскоре обнаруживает, что теперь эти мужчины решают, о чем ей беспокоиться. Под их покровительством она учится работать, выживать в глухом лесу и постепенно находит свое место среди них.
И с ними. 
Также Тирнан осознает, что без посторонних глаз грани дозволенного размываются, а правила нарушаются с небывалой легкостью.
Один ее завоевал.
Другой ее хочет.
Но он...
С ним она останется навсегда.</t>
  </si>
  <si>
    <t>6208 ступеней лестницы любви. Уровень 3</t>
  </si>
  <si>
    <t>978-5-17-170921-1</t>
  </si>
  <si>
    <t>ASE000000000886687</t>
  </si>
  <si>
    <t>http://cdn.eksmo.ru/v2/ASE000000000886687/COVER/cover1.jpg</t>
  </si>
  <si>
    <t>ReadingChina(ВсеУровниHSK)6208 ступеней лестницы любви. Уровень 3</t>
  </si>
  <si>
    <t>Данное издание — пособие для чтения на китайском языке от CLEC, Центра языкового обмена и сотрудничества Министерства образования КНР. Книга составлена в соответствии с последней версией международного стандарта обучения китайскому языку. Прочитав книги третьего уровня, вы сможете подготовиться к соответствующему экзамену HSK 3.0.
Тексты, представленные в этом пособии, рассказывают истории известных китайцев: бизнесменов, спортсменов, блогеров, чьи достижения вдохновляют. Все тексты сопровождены кратким словарём, культуроведческими справками и упражнениями для закрепления лексики. В конце издания вы найдёте ответы для самопроверки и полноценный словарь новых слов.
Пособие предназначено для уже освоивших материал начальной ступени знания китайского языка и желающих повысить свой уровень до средней ступени, которая соответствует экзамену HSK 3 версии 3.0.</t>
  </si>
  <si>
    <t>Зона 53. Последний артефакт</t>
  </si>
  <si>
    <t>Скородумов В.В.</t>
  </si>
  <si>
    <t>978-5-17-181849-4</t>
  </si>
  <si>
    <t>ASE000000000895202</t>
  </si>
  <si>
    <t>http://cdn.eksmo.ru/v2/ASE000000000895202/COVER/cover1.jpg</t>
  </si>
  <si>
    <t>S.T.A.L.K.E.R!СТАЛКЕР Скородумов Зона 53. Последний артефакт</t>
  </si>
  <si>
    <t>– Дебютный роман Василия Скородумова во вселенной «Сталкер».
– Действие книги разворачивается в еще незнакомой читателю Новгородской аномальной зоне с собственными феноменами и опасностями.
– Главный герой, сталкер Джет, сталкивается с аномалией «времянка», которая переносит его в незнакомую часть Зоны и лишает как привычных ориентиров, так и памяти. Теперь задача Джета — не только выжить среди угроз мутировавшей природы, но и восстановить воспоминания.
– История продолжает традицию философской фантастики о Зоне — рекомендуем книгу читателям, которым близка атмосфера «Пикника на обочине» Аркадия и Бориса Стругацких и книжной серии Stalker.</t>
  </si>
  <si>
    <t>Аномалия «времянка» перемещает сталкера Джета в незнакомую местность. В голове каша, воспоминания обрывочны, но среди них отчетливо угадывается момент, когда его скидывает с крыши тот, кого он считал своим другом. И теперь Джет хочет найти этого самого «друга», чтобы узнать мотивы его поступка.
С адаптацией и поисками вызывается помочь новый знакомый — сталкер Тэкс, опытный бродяга, прекрасно знающий этот район аномальной Зоны. Но бескорыстна ли на самом деле его помощь? И что куда важнее — так ли необходимо Джету восстановить свои воспоминания? Стоит ли открывать ящик Пандоры?</t>
  </si>
  <si>
    <t>Изометрическая гимнастика доктора Борщенко. Полный курс!</t>
  </si>
  <si>
    <t>Борщенко И.А.</t>
  </si>
  <si>
    <t>Авторские методики: психология и здоровье</t>
  </si>
  <si>
    <t>978-5-17-110631-7</t>
  </si>
  <si>
    <t>АвторскиеМетодики</t>
  </si>
  <si>
    <t>ASE000000000836677</t>
  </si>
  <si>
    <t>http://cdn.eksmo.ru/v2/ASE000000000836677/COVER/cover1.jpg</t>
  </si>
  <si>
    <t>АвторскиеМетодики Борщенко!!Изометрическая гимнастика доктора Борщенко. Полный курс!</t>
  </si>
  <si>
    <t>Уникальная методика!
От Игоря Анатольевича Борщенко  нейрохирурга, кандидата медицинских наук!
Легкие для исполнения упражнения, которые помогут вам сохранить гибкость позвоночника!
Подойдут для офисного работника!</t>
  </si>
  <si>
    <t>В книге нейрохирурга, кандидата медицинских наук Игоря Анатольевича Борщенко читатель найдет уникальную методику изометрических мышечных тренировок по укреплению глубоких мышц спины и формированию осанки. Особенность этой гимнастики в том, что мышцы напрягаются в специальных эргономичных позициях, практически без движений или с использованием специальных движений малой амплитуды, что ИСКЛЮЧАЕТ ПЕРЕГРУЗКУ СУСТАВОВ И ПОЗВОНКОВ. Не случайно систему мышечных тренировок "Умный позвоночник" Игоря Борщенко называют "неподвижной" (статической) гимнастикой.
Методика уникальна по своей простоте и доступности. Она годится для всех, кто страдает заболеваниями опорно-двигательной системы, для больных, получивших травму или перенесших операцию на позвоночнике и суставах, для тех, кто испытывает боли в спине, в руках и ногах. Ее можно рекомендовать офисным работникам, водителям и туристам, пожилым и малоподвижным людям.</t>
  </si>
  <si>
    <t>Взрослые прописи против тревоги</t>
  </si>
  <si>
    <t>978-5-17-166673-6</t>
  </si>
  <si>
    <t>ASE000000000883911</t>
  </si>
  <si>
    <t>http://cdn.eksmo.ru/v2/ASE000000000883911/COVER/cover1.jpg</t>
  </si>
  <si>
    <t>АнтистрессКаллиграфия Взрослые прописи против тревоги</t>
  </si>
  <si>
    <t>Устали от взрослой жизни? Стресс стал вашим постоянным спутником?
Эта уникальная тетрадь поможет справиться с волнением и выработать спокойный, рациональный взгляд на вещи. Внутри собраны позитивные послания, основанные на ценностях когнитивно-поведенческой терапии. Погружаясь в процесс письма, вы почувствуете, как рука становится увереннее, а мысли — светлее и приятнее. 
Тетрадь разработана специально для борьбы с тревогой.
Прописи серии «Антистресс-каллиграфия» подходят для всех, кто хочет восстановить навык письма от руки.</t>
  </si>
  <si>
    <t>Люди, которые сделали Игры. Бизнес-рецепты большого проекта</t>
  </si>
  <si>
    <t>Починок М.Р.</t>
  </si>
  <si>
    <t>Бизнес-бук</t>
  </si>
  <si>
    <t>МЕНЕДЖМЕНТ. ИНСТРУМЕНТЫ УПРАВЛЕНИЯ</t>
  </si>
  <si>
    <t>978-5-17-181806-7</t>
  </si>
  <si>
    <t>БизнесБук</t>
  </si>
  <si>
    <t>ASE000000000895161</t>
  </si>
  <si>
    <t>http://cdn.eksmo.ru/v2/ASE000000000895161/COVER/cover1.jpg</t>
  </si>
  <si>
    <t>БизнесБук Починок Люди, которые сделали Игры. Бизнес-рецепты большого проекта</t>
  </si>
  <si>
    <t>Марина Починок — кандидат физико-математических наук, международный эксперт в области управления талантами, развития лидеров и команд, управления изменениями, независимый директор публичных и частных компаний, эксперт Международного Олимпийского комитета, профессор Сколково, член попечительского совета Благотворительного фонда «Найди семью».
«Люди, которые сделали игры» — зарисовки «c натуры» о команде, которая организовала и провела крупнейшее международное спортивное событие — XXII зимние Олимпийские игры и XI зимние Паралимпийских игры в Сочи. Историю рассказывает руководитель одного из ключевых направлений Оргкомитета Сочи 2014 «Персонал Игр» («Workforce»). Но перед вами не отчет безупречного лидера. Своим «полевым» опытом управления персоналом сложнейшего проекта в турбулентной среде открыто и эмоционально делится человек, который прошел этот сложный путь вместе с командой.
На примере этого проекта Марина раскрывает темы, важные для каждого бизнеса, каждого лидера, который стремится к своей величайшей вершине, к своему Олимпу.</t>
  </si>
  <si>
    <t>Все в его поцелуе</t>
  </si>
  <si>
    <t>978-5-17-136868-5</t>
  </si>
  <si>
    <t>IT’S IN HIS KISS</t>
  </si>
  <si>
    <t>ASE000000000857704</t>
  </si>
  <si>
    <t>http://cdn.eksmo.ru/v2/ASE000000000857704/COVER/cover1.jpg</t>
  </si>
  <si>
    <t>Бриджертоны Все в его поцелуе  (Сериал Netflix)</t>
  </si>
  <si>
    <t>Седьмая книга цикла «Бриджертоны» повествует о приключениях Гиацинты Бриджертон — младшей дочери Вайолет и Эдмунда. Суммарный тираж книг Джулии Куин уже превысил 10 000 000 экземпляров, а экранизация первых двух частей стала одной из самых успешных за всю историю существования сервиса Netflix.</t>
  </si>
  <si>
    <t>Гарет Сент-Клер всегда понимал, что отец ненавидит его, — но лишить сына, не сделавшего ничего дурного, наследства?! Этому должна быть какая-то веская причина! Молодой аристократ имеет все основания предполагать, что разгадка семейной тайны кроется в некоем загадочном старинном дневнике. Только вот беда — написан он по-итальянски!
Приходится звать на помощь Гиацинту Бриджертон — обладательницу самого острого язычка в лондонском свете и барышню, общение с  которой, по мнению Гарета, способен вынести только святой. Зато она прекрасно знает итальянский… ну, по крайней мере, делает вид, что знает.
Так начинается потрясающая история невероятно смешных приключений Гарета и Гиацинты, которым предстоит понять, что путь к счастью лежит не в старых семейных тайнах и не в знании иностранных языков, а просто в настоящей любви.</t>
  </si>
  <si>
    <t>Я говорю нет!</t>
  </si>
  <si>
    <t>Коллинз У.</t>
  </si>
  <si>
    <t>Викторианский бестселлер</t>
  </si>
  <si>
    <t>978-5-17-182857-8</t>
  </si>
  <si>
    <t>ВикторианскийБестселлер</t>
  </si>
  <si>
    <t>I Say No</t>
  </si>
  <si>
    <t>ASE000000000896054</t>
  </si>
  <si>
    <t>http://cdn.eksmo.ru/v2/ASE000000000896054/COVER/cover1.jpg</t>
  </si>
  <si>
    <t>ВикторианскийБестселлер Коллинз Я говорю нет!</t>
  </si>
  <si>
    <t>– «Я говорю нет!» — роман Уилки Коллинза, родоначальника английского детектива и мастера «сенсационного романа», в котором готическая таинственная атмосфера органично сочетается с обыденной викторианской реальностью.
– Уильям Уилки Коллинз (1824–1889) — английский писатель и драматург, автор 27 романов, 15 пьес и более полусотни рассказов. Его романы «Лунный камень» (считается первым английским детективом) и «Женщина в белом» стали классикой и легли в основу известных фильмов.
– Действие разворачивается в Викторианской Англии: юная сирота Эмили Браун, только что окончившая школу для юных леди, оказывается в центре любовного треугольника и загадочной истории, связанной со смертью ее отца.
– Главная героиня — сильная девушка, которая берет дело в свои руки и начинает собственное расследование, чтобы узнать правду, скрывавшуюся от нее четыре года.
– Книга погрузит в атмосферу саспенса, интриг, закрытой школы, тайн прошлого, борьбы за правду и запутанного любовного треугольника, а ее закрученный сюжет будет держать в напряжении до последней страницы.
– Издание в новом качественном переводе Д. Целовальниковой в серии «Викторианский бестселлер». Твердая обложка с атмосферным оформлением, выполненным Е. Лазаревой.</t>
  </si>
  <si>
    <t>Юная сирота Эмили Браун недавно закончила обучение в школе для юных леди и готовится вступить во взрослую жизнь. За девушкой ухаживают сразу два завидных жениха: учитель рисования Албан Моррис и священник Майлз Мирабел. Оба утверждают, что любят ее, но только один говорит правду, а другой может быть причастен к подозрительной смерти ее отца… 
Эмили предстоит примерить на себя роль детектива, чтобы выяснить что произошло четыре года назад и почему от нее так долго скрывали правду?</t>
  </si>
  <si>
    <t>Виктор Цой. Своими словами. Книга интервью. 1983-1990</t>
  </si>
  <si>
    <t>Цой В.Р.</t>
  </si>
  <si>
    <t>Герои эпохи: биографии</t>
  </si>
  <si>
    <t>978-5-17-149472-8</t>
  </si>
  <si>
    <t>Чурсина Татьяна Владимировна</t>
  </si>
  <si>
    <t>ГероиЭпохи</t>
  </si>
  <si>
    <t>ASE000000000865743</t>
  </si>
  <si>
    <t>http://cdn.eksmo.ru/v2/ASE000000000865743/COVER/cover1.jpg</t>
  </si>
  <si>
    <t>ГероиЭпохи Виктор Цой. Своими словами. Книга интервью. 1983-1990</t>
  </si>
  <si>
    <t>В юбилейный год лидера группы «КИНО» выходит книга, вобравшая в себя многочисленные интервью Виктора Цоя, заботливо собранные «главным цоеведом страны» Виталием Калгиным. Красочный альбом с портретной обложкой приблизит поклонников к пониманию подлинной личности поэта и музыканта, прекрасно дополнит их книжную коллекцию обилием новых фактов и архивных фотографий и послужит отличным подарком для «влюбленных» в группу «КИНО» слушателей разных поколений.
Незаконное потребление наркотических средств, психотропных веществ, их аналогов причиняет вред здоровью, их незаконный оборот запрещен и влечет установленную законодательством ответственность</t>
  </si>
  <si>
    <t>В книге собраны известные и малоизвестные интервью Виктора Цоя средствам советской массовой информации — телевидению, радио, газетам и журналам — а также подпольным изданиям «Рокси» и «РИО» в период с 1983 по 1990 год. Также в книгу вошли расшифрованные видеоинтервью и пресс-конференции, беседы Виктора со зрителями, ответы на записки после концертов и некоторые архивные фотографии. Интервью сопровождают комментарии автора-составителя.
«В этом году — юбилей. Цою исполнилось бы 60 лет. Цоя с нами нет, но Цой жив, и «КИНО» уверенно шагнуло с нами в 2022 год… И сейчас, как никогда, нужно напомнить о том, что именно думал и говорил Виктор по тем или иным вопросам, и познакомить новое поколение
людей с широким кругом тем и проблем, волновавших лидера группы “КИНО” в то уже далекое, но тем не менее такое близкое для нас время».
Виталий Калгин, автор-составитель
Виталий Калгин — российский журналист, музыкант, писатель и музыкальный критик, исследователь творчества Виктора Цоя и группы «Кино». 
За  период с 2010 по 2022 год Калгин стал автором десятка книг о Викторе Цое и группе «КИНО», чем, по мнению журналиста Евгения Ю. Додолева, вполне заслужил звание «главного цоеведа страны».  
Помимо написания книг Калгин выступил в качестве консультанта документального фильма Евгения Лисовского и Александра Цоя — «Цой —Кино» (Первый канал, 2012 год), стал автором-составителем текста для юбилейного диджибука «Цой-50», выпущенного Moroz Recordz. 
Фрагменты книги Калгина «Последний герой современного мифа» легли в основу сценария фильма Кирилла Серебрянникова «Лето». 
В 2020 году Виталий Калгин принял участие в подготовке двух документальных проектов: фильм  Алены Егориной и Николая Рогожина  «Цой-2020» и фильм «Высокая в небе звезда» (Первый канал).
С 2019 года является ведущим крупнейшего авторского канала, посвященного группе «КИНО» на платформе Яндекс Дзен. 
В 2022 году по просьбе Александра Кармаева, Агнии Стерлиговой и бюро Planet9 Виталий Калгин выступил главным консультантом уникальной выставки-байопика «Виктор Цой. Путь Героя» в московском Манеже.
Незаконное потребление наркотических средств, психотропных веществ, их аналогов причиняет вред здоровью, их незаконный оборот запрещен и влечет установленную законодательством ответственность</t>
  </si>
  <si>
    <t>Мифы русского народа</t>
  </si>
  <si>
    <t>Науменко Г.М.</t>
  </si>
  <si>
    <t>978-5-17-172930-1</t>
  </si>
  <si>
    <t>ASE000000000888178</t>
  </si>
  <si>
    <t>http://cdn.eksmo.ru/v2/ASE000000000888178/COVER/cover1.jpg</t>
  </si>
  <si>
    <t>ДетЧтение(цв)Мифы русского народа</t>
  </si>
  <si>
    <t>В книге собрались герои мифов и преданий Древней Руси. Алконост и Перун, Леший и Кикимора, Кот Баюн и Домовой издревле соседствовали с людьми. Жизнь беспокойных духов была тесно связана с жизнью человека. Иногда они помогали в делах, а иногда и вредили, проказничали. Самые популярные мифы русского народа собрал знаменитый фольклорист Георгий Маркович Науменко, а современный художник Иван Антонович Цыганков нарисовал к ним иллюстрации.</t>
  </si>
  <si>
    <t>Легенды и мифы Лаврового переулка</t>
  </si>
  <si>
    <t>978-5-17-149816-0</t>
  </si>
  <si>
    <t>Соколова Мария Алексеевна</t>
  </si>
  <si>
    <t>10-14</t>
  </si>
  <si>
    <t>ASE000000000866152</t>
  </si>
  <si>
    <t>http://cdn.eksmo.ru/v2/ASE000000000866152/COVER/cover1.jpg</t>
  </si>
  <si>
    <t>ДетЧтение(цв)Остер Легенды и мифы Лаврового переулка</t>
  </si>
  <si>
    <t>Обитатели Лаврового переулка живут там с незапамятных времён — из поколения в поколение. Наверное, именно поэтому жить там так уютно и спокойно. Все знают, что у хулиганки Любочки мама была отличницей (а может, и про бабушку кое-что знают), а дядя Коля в детстве мечтал, чтоб о нём грезили все шестиклассницы. Даже то, что кажется волшебным, в Лавровом переулке — самая обыкновенная, но очень интересная жизнь. В книгу вошли избранные истории из книги «Легенды и мифы Лаврового переулка». Художник дядя Коля Воронцов.
Для среднего школьного возраста.</t>
  </si>
  <si>
    <t>Происшествия в Простоквашино, или Изобретения почтальона Печкина</t>
  </si>
  <si>
    <t>978-5-17-184806-4</t>
  </si>
  <si>
    <t>ASE000000000897508</t>
  </si>
  <si>
    <t>http://cdn.eksmo.ru/v2/ASE000000000897508/COVER/cover1.jpg</t>
  </si>
  <si>
    <t>ДетЧтение(цв)Успенский Происшествия в Простоквашино, или Изобретения почтальона Печкина</t>
  </si>
  <si>
    <t>Перед вами сборник сказочных историй о любимых героях из Простоквашино — мудром дяде Фёдоре, неугомонном Шарике, хитром Матроскине, а также смекалистом почтальоне Печкине. В его голове полно всяких идей по развитию любимой деревни! Но идеи эти не всегда работают… Чего стоило только изобретение велосипеда с зонтом — хотел с его помощью от солнца защититься, а в итоге взмыл в небеса. Много приключений случилось с авантюрным почтальоном.
Ещё больше увлекательных и смешных историй читайте в нашей книжке!</t>
  </si>
  <si>
    <t>В 1974 году была опубликована первая книга Э. Успенского про деревню Простоквашино «Дядя Фёдор, пёс и кот». Книгу тут же полюбили читатели по всей стране за юмор и харизматичных, ярких героев. В ваших руках один из многочисленных сборников сказочных историй «Происшествия в Простоквашино, или Изобретения почтальона Печкина». Из него вы узнаете, какую технологию хотел запатентовать почтальон Печкин, помог ли гипнотизёр Шарику перестать копать ямы и научились ли жители деревни писать эсэмэски своим семьям.
Художник Ольга Боголюбова.
Для младшего школьного возраста.</t>
  </si>
  <si>
    <t>Письмо с фронта. Рассказы</t>
  </si>
  <si>
    <t>Митяев А.В.</t>
  </si>
  <si>
    <t>978-5-17-186779-9</t>
  </si>
  <si>
    <t>ASE000000000899194</t>
  </si>
  <si>
    <t>http://cdn.eksmo.ru/v2/ASE000000000899194/COVER/cover1.jpg</t>
  </si>
  <si>
    <t>Детям о Родине Митяев Письмо с фронта. Рассказы</t>
  </si>
  <si>
    <t>Нет ни одного человека в нашей стране, чью семью не затронула Великая Отечественная война. Память о ней живёт в фотографиях, фильмах, книгах, рассказах, передающихся из поколения в поколение… В этой книге Анатолия Митяева собраны рассказы о Великой Отечественной войне.
В их основу легли случаи из реальной жизни, собственные впечатления автора от войны и рассказы боевых товарищей. Анатолий Митяев прошёл всю войну и уже после этого сурового времени, будучи известным писателем, сказал о своей Родине такие слова: «Всё может родная земля: может накормить своим хлебом, напоить из своих родников, удивить своей красотой. Вот только защитить сама себя она не может. Поэтому защита родной земли — обязанность тех, кто ест её хлеб, пьёт её воду, любуется её красотой».</t>
  </si>
  <si>
    <t>«Письмо с фронта» — это сборник рассказов Анатолия Митяева о Великой Отечественной войне.
Анатолий Васильевич Митяев (1924—2008) — российский писатель, сценарист. Летом 1942 года ушёл на фронт добровольцем и на третий день пребывания в армии уже был в бою. Служил орудийным номером в 513-м отдельном гвардейском миномётном дивизионе. Получил медаль «За отвагу». В конце войны поступил в миномётное училище. Демобилизовался в 1947 году. После войны работал ответственным секретарём детской газеты «Пионерская правда», главным редактором детского журнала «Мурзилка» и главным редактором студии «Союзмультфильм». В основу рассказов легли случаи из реальной жизни, собственные впечатления от войны и рассказы боевых товарищей.
Для среднего школьного возраста.</t>
  </si>
  <si>
    <t>Радуга на запястье</t>
  </si>
  <si>
    <t>Фирсанова Ю.А.</t>
  </si>
  <si>
    <t>Другие миры</t>
  </si>
  <si>
    <t>978-5-17-169900-0</t>
  </si>
  <si>
    <t>ДругиеМиры</t>
  </si>
  <si>
    <t>ASE000000000885822</t>
  </si>
  <si>
    <t>http://cdn.eksmo.ru/v2/ASE000000000885822/COVER/cover1.jpg</t>
  </si>
  <si>
    <t>ДругиеМиры Фирсанова Радуга на запястье</t>
  </si>
  <si>
    <t>– Юмористическое фэнтези о попаданке поневоле: с приключениями, теплой компанией и фирсановским умением превратить даже самую отчаянную ситуацию в повод для улыбки. 
– Преподаватель философии Кира Анатольевна Мирина разворачивает то, что считала контрольной студента, — и реальность меняется. Теперь Кире, а точнее Киране але Мрайс, предстоит с нуля выстроить жизнь в незнакомом мире, обрести новых друзей и разгадать тайну странного символа, отметившего ее руку. 
– Все истории Фирсановой происходят в единой вселенной — герои разных серий периодически пересекаются, а мир обрастает новыми деталями от книги к книге. 
– Юлия Фирсанова — автор циклов «Джокеры — Карты Творца», «Рыжее братство», «Академия Пророчеств и Предсказаний». Один из самых узнаваемых голосов российского юмористического фэнтези.</t>
  </si>
  <si>
    <t>Не все буквы одинаково полезны. Тяга к печатному
слову порой может завести на странную дорогу. Дума-
ла ли Кира, что разворачивает не свиток с оригинальной
контрольной, а личную справку-вызов? Ой, вряд ли! Но
теперь переживать поздно. Реальность изменилась, обер-
нувшись дорогой памяти и волшебства.
Нет больше преподавателя философии Киры Анато-
льевны Мириной, есть Кирана але Мрайс. Ее ждет дале-
кий Ильреон, компания друзей и радуга на запястье —
как знак предназначения.
Что дальше? Будут приключения. Как же без них!
А любовь? Если ее ждать, она обязательно нагрянет. Впро-
чем, если не ждать, то тоже и, возможно, с куда большей
вероятностью.</t>
  </si>
  <si>
    <t>Испытание Ричарда Феверела</t>
  </si>
  <si>
    <t>Мередит Д.</t>
  </si>
  <si>
    <t>978-5-17-183749-5</t>
  </si>
  <si>
    <t>The Ordeal of Richard Feverel</t>
  </si>
  <si>
    <t>ASE000000000896723</t>
  </si>
  <si>
    <t>http://cdn.eksmo.ru/v2/ASE000000000896723/COVER/cover1.jpg</t>
  </si>
  <si>
    <t>Зар.класс!Мередит Испытание Ричарда Феверела</t>
  </si>
  <si>
    <t>– «Испытание Ричарда Феверела» Джорджа Мередита (1828–1909) — глубокий социально‑психологический роман викторианской эпохи, исследующий проблему воспитания и конфликта поколений.
– Джордж Мередит — один из ведущих литераторов викторианской Англии. Его творчество высоко ценили современники: Оскар Уайльд называл Мередита одним из своих любимых романистов, а Артур Конан Дойл даже заставил говорить о нем Шерлока Холмса.
– В центре повествования — сэр Остин Феверел, английский аристократ, который после ухода жены решает воспитать сына Ричарда по собственной «Системе», стремясь создать «идеального человека». Но жесткий контроль и изоляция от реальной жизни не закаляют юношу — напротив, подталкивают к неизбежной трагедии.
– Роман исследует важные темы: границы родительского влияния, подавление индивидуальности, столкновение теории воспитания с человеческой природой. История Ричарда заставляет задуматься о том, как чрезмерная опека и оторванность от жизни могут искалечить душу молодого человека.
– Издание в твердой обложке, вошедшее в серию «Зарубежная классика» — коллекцию выдающихся произведений мировой литературы в узнаваемом элегантном оформлении.</t>
  </si>
  <si>
    <t>После измены и ухода жены почтенный английский аристократ, сэр Остин Феверел решает воспитывать своего сына по определенной Системе — он пытается сделать из него «идеального человека». Юный Ричард растет под круглосуточным надзором со стороны отца, который не только контролирует каждый его шаг, но и искусственно ограждает его от людей и от самой жизни, подавляя в нем все стремления и страсти. Но любящий отец не понимает, что практически любым своим действием только подталкивает сына к трагедии…</t>
  </si>
  <si>
    <t>Волк одичал</t>
  </si>
  <si>
    <t>Зачарованные любовью</t>
  </si>
  <si>
    <t>978-5-17-168868-4</t>
  </si>
  <si>
    <t>ЗачарованныеЛюбовью</t>
  </si>
  <si>
    <t>Wolf Gone Wild</t>
  </si>
  <si>
    <t>ASE000000000885292</t>
  </si>
  <si>
    <t>http://cdn.eksmo.ru/v2/ASE000000000885292/COVER/cover1.jpg</t>
  </si>
  <si>
    <t>ЗачарованныеЛюбовью Кросс Волк одичал</t>
  </si>
  <si>
    <t>– Маст-рид для фанатов сериала «Зачарованные»!
– Городское фэнтези, которое обсуждает весь Букток!
– Кокетливый, динамичный и невероятно смешной слоуберн об оборотнях! Своеобразные персонажи, нетривиальная завязка, детально проработанный мир, троп «из друзей в любовники». 
– «Наконец-то новые крутые ведьмы! Прекрасное сочетание драмы и комедии с множеством замечательных персонажей. Надеюсь, этот роман положит начало длинной серии» — Leah Koch, The Ripped Bodice.
– Запуск новой серии зарубежных бестселлеров «Зачарованные любовью».</t>
  </si>
  <si>
    <t>Что может быть хуже для оборотня, чем потерять контроль над своим внутренним зверем? Матео Круз знает это на собственном опыте. Матео считает себя проклятым, ему срочно нужна помощь могущественной ведьмы, иначе он сойдет с ума.
Иви Савуа всегда следовала правилам сестры: никаких оборотней! Они известны своей способностью создавать проблемы.
Когда Матео нападает на клиента в ее баре, Иви готова выставить незваного гостя за дверь. Но увидев отчаяние в его глазах, ведьма решает сделать исключение из правил.
Только Иви не догадывается, что у волка Матео свои мотивы.
Теперь, когда он встретил девушку, волк хочет только одного – завладеть ею!
И это обещает быть настоящим приключением!</t>
  </si>
  <si>
    <t>Карта мира для детей А0+ (очень большая; физическая) (в тубусе)</t>
  </si>
  <si>
    <t>Карта в ПВХ-рукаве</t>
  </si>
  <si>
    <t>Карта в упаковке</t>
  </si>
  <si>
    <t>978-5-17-186176-6</t>
  </si>
  <si>
    <t>1 600х1 050</t>
  </si>
  <si>
    <t>1610x1060/1</t>
  </si>
  <si>
    <t>ASE000000000898809</t>
  </si>
  <si>
    <t>http://cdn.eksmo.ru/v2/ASE000000000898809/COVER/cover1.jpg</t>
  </si>
  <si>
    <t>Карта в ПВХ-рукаве(А0+/1стор)Карта мира для детей А0+ (очень большая; физическая) (в тубусе)</t>
  </si>
  <si>
    <t>Детская карта мира с животными и растениями создана специально для детей. Размер настенной карты мира 160х105 см. Географическая карта мира на стену станет отличным подарком для ребёнка и для взрослого. Поможет подробно изучить животный и растительный мир Земли. Кроме того, физическая карта мира может стать настоящей энциклопедией. Огромные кашалоты, хищные акулы, забавные панды, величественные тигры, яркие бабочки и другие животные поселятся в детской вместе с картой.</t>
  </si>
  <si>
    <t>Ночная смена</t>
  </si>
  <si>
    <t>Темная башня</t>
  </si>
  <si>
    <t>978-5-17-084679-5</t>
  </si>
  <si>
    <t>Кинг:ТемБаш.</t>
  </si>
  <si>
    <t>NIGHT SHIFT</t>
  </si>
  <si>
    <t>AST000000000155760</t>
  </si>
  <si>
    <t>http://cdn.eksmo.ru/v2/AST000000000155760/COVER/cover1.jpg</t>
  </si>
  <si>
    <t>Кинг:ТемБаш.Ночная смена</t>
  </si>
  <si>
    <t>Вы решились отправиться в странствие по закоулкам кошмаров, таящихся за гранью реальности. Здесь царит только безумие и паника. Здесь все, что кажется надежным и знакомым, может обернуться смертельно опасной ловушкой. Даже дневной свет здесь просачивается сквозь ночную тьму…
За поворотом дороги — мир, где под масками людей таится Серое Зло. Зло, в котором нет даже искорки человеческой души.
Новый поворот — и вот он, городок…
Еще поворот — и трижды раскаются те, кто столкнется с одержимым Газонокосильщиком. Потому что в глубинах его изломанной души таится Смерть…
И опять дорога делает поворот — в школу возвращаются мертвые, возвращаются с жаждой нести гибель живым.  И надо продать душу дьяволу, чтобы дьявола победить...
Читайте сборник рассказов «Ночная смена» именно таким, как его задумал Стивен Кинг!</t>
  </si>
  <si>
    <t>Долорес Клейборн</t>
  </si>
  <si>
    <t>978-5-17-180997-3</t>
  </si>
  <si>
    <t>DOLORES CLAIBORNE</t>
  </si>
  <si>
    <t>ASE000000000894553</t>
  </si>
  <si>
    <t>http://cdn.eksmo.ru/v2/ASE000000000894553/COVER/cover1.jpg</t>
  </si>
  <si>
    <t>Кинг(книжная полка)Долорес Клейборн</t>
  </si>
  <si>
    <t>– Одна из самых богатых жительниц маленького острова Литл-Толл, Вера Донован, найдена мёртвой в собственном доме. Все уверены, что это вина экономки Долорес — уж слишком много вопросов было когда-то и к смерти ее мужа.
 – Устав от слухов и недоверия Долорес понимает: молчать больше нельзя. Она садится перед полицейским и стенографисткой и начинает свой рассказ — о браке, который превратился в ад, о хозяйке, которую ненавидела и уважала, и о ночи, когда всё изменилось.
 – «Долорес Клейборн» — редкий для Кинга роман, полностью построенный на голосе одной героини: это прямая, жёсткая и очень личная исповедь женщины, которая десятилетиями скрывала свою тайну, молчала о совершенном убийстве, терпела властную хозяйку.
 – Для читателей, которым в романах Кинга важны не только «страшные сцены», но и мощные характеры, социальный подтекст и сильный женский голос.</t>
  </si>
  <si>
    <t>Одна из самых богатых жительниц острова Литл-Толл, Вера Донован, была найдена мертвой в собственном доме.
Все в городе уверены, что к смерти причастна ее экономка Долорес Клейборн, ведь она уже обвинялась в убийстве мужа двадцать лет назад. Однако тогда ее вина не была доказана…
Недоверие жителей к ней растет, и Долорес понимает, что пришло время раскрыть тайну из ее прошлого, которую она годами хранила в душе. 
Полная решимости, готовая вновь пережить страшные моменты той ночи, когда погиб ее муж, она начинает рассказ о самой темной стороне своей жизни…</t>
  </si>
  <si>
    <t>Под Куполом</t>
  </si>
  <si>
    <t>978-5-17-153817-0</t>
  </si>
  <si>
    <t>UNDER THE DOME</t>
  </si>
  <si>
    <t>ASE000000000870201</t>
  </si>
  <si>
    <t>http://cdn.eksmo.ru/v2/ASE000000000870201/COVER/cover1.jpg</t>
  </si>
  <si>
    <t>Кинг(книжная полка)Под Куполом</t>
  </si>
  <si>
    <t>Известный роман Стивена Кинга — теперь и в коллекционном оформлении Андрея Фереза.
От автора бестселлеров «Сияние», «Противостояние» и «11/22/63».
Читайте книгу, смотрите сериал! В 2013 году роман лег в основу одноименного телесериала!</t>
  </si>
  <si>
    <t>История маленького городка, который настигла большая беда.
Однажды его вместе со всеми обитателями накрыло таинственным невидимым куполом, не позволяющим ни покинуть город, ни попасть туда извне.
Что теперь будет в городке? 
Что произойдет с его жителями?
Ведь когда над человеком не довлеет ни закон, ни страх наказания — слишком тонкая грань отделяет его от превращения в жестокого зверя.
Кто переступит эту грань, а кто — нет?</t>
  </si>
  <si>
    <t>Загляни в свое будущее</t>
  </si>
  <si>
    <t>Книга судьбы</t>
  </si>
  <si>
    <t>978-5-17-117065-3</t>
  </si>
  <si>
    <t>Ершова Екатерина Васильевна</t>
  </si>
  <si>
    <t>КнигаСудьбы</t>
  </si>
  <si>
    <t>ASE000000000845444</t>
  </si>
  <si>
    <t>http://cdn.eksmo.ru/v2/ASE000000000845444/COVER/cover1.jpg</t>
  </si>
  <si>
    <t>КнигаСудьбы Загляни в свое будущее</t>
  </si>
  <si>
    <t>Часто многим из нас бывает сложно принять решение самостоятельно. Порой нам не хватает мудрого и опытного советчика. Мы пребываем в сомнениях, долго колеблемся и нередко идем по ложному пути. Чтобы обрести уверенность и определиться с решением, воспользуйтесь нашей книгой. Сконцентрируйтесь на вопросе и откройте книгу наугад — интуиция и высшие силы дадут вам ответ!</t>
  </si>
  <si>
    <t>Танго с демоном (сборник)</t>
  </si>
  <si>
    <t>Гончарова Г.Д.</t>
  </si>
  <si>
    <t>Коллекция. Другие миры</t>
  </si>
  <si>
    <t>978-5-17-184910-8</t>
  </si>
  <si>
    <t>КоллекцияДругиеМиры</t>
  </si>
  <si>
    <t>ASE000000000897596</t>
  </si>
  <si>
    <t>http://cdn.eksmo.ru/v2/ASE000000000897596/COVER/cover1.jpg</t>
  </si>
  <si>
    <t>КоллекцияДругиеМиры Гончарова Танго с демоном (сборник)(ИДЛенинград)</t>
  </si>
  <si>
    <t>– Коллекционное издание, в которое вошли сразу три романа цикла: «Танго нуэво», «Танго верано» и «Танго эсценарида». 
– Романтическое фэнтези с приключенческой жилкой: в авторском фокусе не только любовь, но и динамика опасного и порочного мира — демоны, маги, священники и короли, готовые платить чужими жизнями за собственные цели. 
– Любовная линия в книге сопровождается темной магией — здесь никто не получает власть и счастье, не заплатив высокую цену.
– Галина Гончарова — популярная российская писательница, автор книг и циклов «Ветана. Дар жизни», «Средневековая история», «Проект „Крейсер“», «Не сотвори себе вампира». Для романов автора характерны динамичность, яркость, юмор и нетривиальность сюжетов. 
– «Коллекция» — увесистые тома толщиной с ладонь, не менее тысячи страниц в каждом, отпечатанные на отличной бумаге в твердом переплете и прекрасном оформлении.</t>
  </si>
  <si>
    <t>Щуку съели, а зубы остались. Так и после изгнания демона 
из мира Римата остались те, кого он еще не успел обратить, те, 
кто служил ему по доброй воле, с радостью, без изменения.
Умер старый король, на трон садится новый монарх. Власть 
неустойчива, кажется, сейчас и время оторвать для себя кусок?
Или нет? Все так хрупко, так беззащитно, и некромантов 
в столице нет, а мединцы есть, и самое время нанести удар...
Семейство Ксаресов, приехав из колоний, незаметно для 
себя оказывается в центре событий. Но как можно стоять в стороне, когда твоим друзьям угрожает опасность? Как не вмешаться, когда видишь несправедливость?
И снова танец с демоном, танец, в кругу опасности, танец — уклоняясь от щупалец монстра.
И у каждого своя цель. Девушкам хочется замуж за любимого человека, нищим — богатства, королям — власти, мединцам — вернуть их создательницу. Чем придется пожертвовать 
ради своей цели? Правилами приличия? Законом? Семьей?
И только три подруги ничего не планируют. Они просто 
влюблены и собираются замуж. Им кто-то мешает? 
Жертвоприношение? Призыв мертвых? Укрощение стихий? Не заказывали? А все равно так и получится. Потому что 
влюбленный шаман преград не видит.</t>
  </si>
  <si>
    <t>Не те руки</t>
  </si>
  <si>
    <t>Биллингем М.</t>
  </si>
  <si>
    <t>978-5-17-175690-1</t>
  </si>
  <si>
    <t>The Wrong Hands</t>
  </si>
  <si>
    <t>ASE000000000890202</t>
  </si>
  <si>
    <t>http://cdn.eksmo.ru/v2/ASE000000000890202/COVER/cover1.jpg</t>
  </si>
  <si>
    <t>КриминалПереплет Биллингем Не те руки</t>
  </si>
  <si>
    <t>– Второе расследование Деклана Миллера! Продолжение новой увлекательной серии Марка Биллингема, одного из самых известных современных авторов детективов.  
– Коллеги-писатели называют Марка Биллингема «лучшим мастером детективного жанра». В 2026 году он получил престижную премию «Алмазный кинжал», главную награду британской Ассоциации авторов детективных романов.
– Произведения писателя переведены на 25 языков и разошлись по миру совокупным тиражом более 6 миллионов экземпляров.  
– Биллингем стал известен благодаря серии детективов о Томе Торне. В 2010 году вышла экранизация первых двух книг цикла, в которой главные роли исполнили Дэвид Моррисси и Сандра О.
– «Не те руки» – продолжение романа «Последний танец», в котором читателей ждет новая встреча с уже полюбившимся им блестящим сыщиком Декланом Миллером. 
– В книге сочетаются лихо закрученный сюжет, искрометный юмор и яркие персонажи. Детектив понравится поклонникам Ю Несбё, Харлана Кобена, Майкла Коннелли, Таны Френч и Роберта Гэлбрейта.</t>
  </si>
  <si>
    <t>Новый роман о детективе Деклане Миллере начинается с кошмарной находки. С портфеля, в котором лежат отрубленные руки. Довольно быстро становится понятно, что речь идет о заказном убийстве, да и заказчика вычислить не представляет особого труда. Это местный мафиози, который, скорее всего, знает, как погибла жена Миллера Алекс. Да, главное для Миллера — найти убийцу Алекс, и каждое новое дело, которое он расследует, помогает ему отыскивать то, что ведет его к цели. А пока что главная задача — отыскать исполнителя, который спрятал в портфеле доказательство того, что грязная работа выполнена.</t>
  </si>
  <si>
    <t>Крошки. Альбом наклеек (бирюзовый)</t>
  </si>
  <si>
    <t>978-5-17-184184-3</t>
  </si>
  <si>
    <t>ASE000000000897165</t>
  </si>
  <si>
    <t>http://cdn.eksmo.ru/v2/ASE000000000897165/COVER/cover1.jpg</t>
  </si>
  <si>
    <t>КрошкиСоюзмультфильм(НАКЛ)Крошки. Альбом наклеек (бирюзовый)</t>
  </si>
  <si>
    <t>Очаровательные Крошки украсят любую твою тетрадь, блокнотик, открытку и даже рисунок, если захочешь! В этом альбоме целых 100 наклеек для самого лучшего настроения!</t>
  </si>
  <si>
    <t>Крошки. Альбом наклеек (голубой)</t>
  </si>
  <si>
    <t>978-5-17-184185-0</t>
  </si>
  <si>
    <t>ASE000000000897166</t>
  </si>
  <si>
    <t>http://cdn.eksmo.ru/v2/ASE000000000897166/COVER/cover1.jpg</t>
  </si>
  <si>
    <t>КрошкиСоюзмультфильм(НАКЛ)Крошки. Альбом наклеек (голубой)</t>
  </si>
  <si>
    <t>Крошки. Большой альбом наклеек</t>
  </si>
  <si>
    <t>978-5-17-184186-7</t>
  </si>
  <si>
    <t>ASE000000000897167</t>
  </si>
  <si>
    <t>http://cdn.eksmo.ru/v2/ASE000000000897167/COVER/cover1.jpg</t>
  </si>
  <si>
    <t>КрошкиСоюзмультфильм(НАКЛ)Крошки. Большой альбом наклеек</t>
  </si>
  <si>
    <t>Очаровательные Крошки украсят любую твою тетрадь, блокнотик, открытку и даже рисунок, если захочешь! В этом альбоме целых 200 наклеек для самого лучшего настроения!</t>
  </si>
  <si>
    <t>Прыжок</t>
  </si>
  <si>
    <t>Лукьяненко С.В.</t>
  </si>
  <si>
    <t>Космос Сергея Лукьяненко</t>
  </si>
  <si>
    <t>978-5-17-153730-2</t>
  </si>
  <si>
    <t>Лукьяненко(Космос)</t>
  </si>
  <si>
    <t>ASE000000000870126</t>
  </si>
  <si>
    <t>http://cdn.eksmo.ru/v2/ASE000000000870126/COVER/cover1.jpg</t>
  </si>
  <si>
    <t>Лукьяненко(Космос)!Прыжок</t>
  </si>
  <si>
    <t>От автора бестселлеров «Ночной дозор» и «Черновик».
Завершение трилогии «Соглашение». Долгожданное продолжение романов «Порог» и «Предел».
Сергей Лукьяненко — один из самых успешных и читаемых российских фантастов современности.</t>
  </si>
  <si>
    <t>Разношерстный, порой и в прямом смысле слова, экипаж корабля "Твен" должен выполнить задание сверхцивилизации Ракс. От задания не отказаться, ведь Ракс - это Ракс.
Шансов справиться немного. 
Но иного пути нет. Значит, придется совершить невозможное.</t>
  </si>
  <si>
    <t>Тайное таро Ленорман</t>
  </si>
  <si>
    <t>Солье Ариадна</t>
  </si>
  <si>
    <t>978-5-17-151707-6</t>
  </si>
  <si>
    <t>ASE000000000867283</t>
  </si>
  <si>
    <t>http://cdn.eksmo.ru/v2/ASE000000000867283/COVER/cover1.jpg</t>
  </si>
  <si>
    <t>ЛучшКолодыТаро(подар/коробка)Тайное таро Ленорман</t>
  </si>
  <si>
    <t>Оракул мадам Ленорман, пожалуй, одна из самых известных колод в мире. Эта колода из 40 карт, названная по имени легендарной французской предсказательницы эпохи Наполеона Марии Анны Ленорман, отличается от классической тем, что здесь вы встретите четыре дополнительные уникальные карты. Все они в полной мере раскрывают Аркан Луна. Полнолуние, Затмение, Кровавая луна и Зеркальная Луна. В книге вы найдете подробнейшее описание символики карт, которую раскрывает Мастер Таро Ариадна Солье. Изучив карты, вы сможете сделать максимально точные предсказания и даже составить детальное описание будущих событий (на день, неделю, месяц, год, несколько лет). Вы научитесь "слышать" колоду, понимать ее тайные знаки, найдете ответы на сложные вопросы и сможете спрогнозировать развитие любых отношений, узнать, какие люди вас окружают и что они о вас думают.
В комплект входят 40 карт и инструкция для гадания. Набор упакован в удобную небольшую коробку, сделанную под размер карт.</t>
  </si>
  <si>
    <t>Братья Карамазовы</t>
  </si>
  <si>
    <t>978-5-17-137756-4</t>
  </si>
  <si>
    <t>ASE000000000858437</t>
  </si>
  <si>
    <t>http://cdn.eksmo.ru/v2/ASE000000000858437/COVER/cover1.jpg</t>
  </si>
  <si>
    <t>ЛучшМирКлассика Достоевский Братья Карамазовы (2-ое издание)</t>
  </si>
  <si>
    <t>"Братья Карамазовы" (1880 г.) — последний роман Достоевского, вершина его творчества, в каком-то смысле  главный труд всей его жизни и одно из величайших произведений в истории мировой литературы.
Загадка, связанная со смертью и кражей, полная накала и страстей любовная история, разворачивающаяся на глазах читателя семейная драма, сложные психологические перипетии, множество вплетенных в основную канву других остросюжетных линий — все это вместилось в роман "Братья Карамазовы", главной проблематикой которого является вопрос о Боге и бессмертии души. А в центре повествования, как всегда у Достоевского, — человек, терзаемый сомнениями, раздираемый страстями, жаждущий любви, власти, денег, мечущийся от добра ко злу и от зла к добру, ищущий свой путь, свою веру, своего Бога.
Роман лег в основу десятков экранизаций — отечественных и зарубежных — и все время становится предметом режиссерских экспериментов. Но, наверное, правы те, кто считает, что ни одна, даже самая талантливая, постановка не в силах передать всей глубины этой прозы.</t>
  </si>
  <si>
    <t>Идиот</t>
  </si>
  <si>
    <t>978-5-17-112378-9</t>
  </si>
  <si>
    <t>ASE000000000840548</t>
  </si>
  <si>
    <t>http://cdn.eksmo.ru/v2/ASE000000000840548/COVER/cover1.jpg</t>
  </si>
  <si>
    <t>ЛучшМирКлассика Достоевский Идиот</t>
  </si>
  <si>
    <t>«Идиот». Роман, в котором творческие принципы Достоевского воплощаются в полной мере, а удивительное владение сюжетом достигает подлинного расцвета. Яркая и почти болезненно талантливая история несчастного князя Мышкина, неистового Парфена Рогожина и отчаявшейся Настасьи Филип-повны, много раз экранизированная и поставленная на сцене, и сейчас завораживает читателя…</t>
  </si>
  <si>
    <t>1000 строк о любви</t>
  </si>
  <si>
    <t>Блок А.А., Цветаева М.И., Ахматова А.А.</t>
  </si>
  <si>
    <t>Лучшая поэзия с краткой биографией поэта</t>
  </si>
  <si>
    <t>978-5-17-186179-7</t>
  </si>
  <si>
    <t>Джафарова Алина Адемовна</t>
  </si>
  <si>
    <t>ЛучшПоэзияКраткБиография</t>
  </si>
  <si>
    <t>ASE000000000898813</t>
  </si>
  <si>
    <t>http://cdn.eksmo.ru/v2/ASE000000000898813/COVER/cover1.jpg</t>
  </si>
  <si>
    <t>ЛучшПоэзияКраткБиография Блок/Цветаева/Ахматова 1000 строк о любви</t>
  </si>
  <si>
    <t>Любовь — одно из самых сильных чувств, объединяющих людей всех эпох. Она будоражит кровь и разум, рождает незабываемые строки и метафоры, превращая чувства в поэтическое искусство. Любовная лирика — один из самых красивых жанров поэзии, отражающий суть жизни через образы и строфы. 
В этой книге собраны знаменитые строки о любви великих поэтов: А. Пушкина, А. Блока, С. Есенина, А. Ахматовой и других. Их поэтические шедевры стали романсами и песнями, разлетелись на цитаты, вырастили не одно поколение людей.</t>
  </si>
  <si>
    <t>Дагестан. Маршруты для путешествий</t>
  </si>
  <si>
    <t>Головина Т.П.</t>
  </si>
  <si>
    <t>Маршруты для путешествий. Путеводители</t>
  </si>
  <si>
    <t>978-5-17-184193-5</t>
  </si>
  <si>
    <t>МаршрутыПутешествий(путев</t>
  </si>
  <si>
    <t>ASE000000000897175</t>
  </si>
  <si>
    <t>http://cdn.eksmo.ru/v2/ASE000000000897175/COVER/cover1.jpg</t>
  </si>
  <si>
    <t>МаршрутыПутешествий(путеводитель)Дагестан. Маршруты для путешествий</t>
  </si>
  <si>
    <t>Откройте для себя сокровенные уголки Дагестана с нашим новым путеводителем, созданным для тех, кто ищет незабываемые приключения без лишних затрат! Он станет вашим верным спутником в исследовании этого удивительного региона, предлагая подробные карты, которые помогут легко ориентироваться в горах, древних аулах и вдоль живописного побережья Каспия. Погрузитесь в красоту Дагестана благодаря множеству качественных цветных фотографий, передающих всю его самобытность и величие природы. Увлекательный и доступный текст расскажет о богатой истории, уникальных традициях и главных достопримечательностях, делая ваше путешествие не только захватывающим, но и познавательным. Этот путеводитель докажет, что Дагестан доступен каждому, кто готов к открытиям и ярким впечатлениям.</t>
  </si>
  <si>
    <t>Электрика. Популярное руководство</t>
  </si>
  <si>
    <t>Джексон А.</t>
  </si>
  <si>
    <t>Мастер Золотые руки. Все самое важное и нужное</t>
  </si>
  <si>
    <t>ИНДИВИДУАЛЬНОЕ СТРОИТЕЛЬСТВО И РЕМОНТ. ДИЗАЙН ИНТЕРЬЕРОВ</t>
  </si>
  <si>
    <t>978-5-17-149057-7</t>
  </si>
  <si>
    <t>МастерЗолотыеРуки(best)</t>
  </si>
  <si>
    <t>The Complete Diy Manual</t>
  </si>
  <si>
    <t>ASE000000000865290</t>
  </si>
  <si>
    <t>http://cdn.eksmo.ru/v2/ASE000000000865290/COVER/cover1.jpg</t>
  </si>
  <si>
    <t>МастерЗолотыеРуки(best)Джексон Электрика. Популярное руководство</t>
  </si>
  <si>
    <t>«Электрика. Популярное руководство» – полноценная энциклопедия по миру электрики, из которой вы узнаете:
- как снизить плату за электроэнергию;
- как обеспечить электробезопасность в ванной комнате;
- как проверить состояние электрооборудования дома: от электрической вилки до квартирного щитка;
- как устанавливать и чинить аппаратуру связи;
- как настраивать осветительные цепи.
И многое-многое другое!</t>
  </si>
  <si>
    <t>Лучшее руководство по электрике от Альберта Джексона и французской компании по производству электротехнической продукции Legrand. Альберт Джексон  — лидер в области домашних работ, автор бестселлеров по ремонту и отделке своими руками. Legrand — мировой специалист по электрическому и информационному оборудованию, один из крупнейших поставщиков электроустановочной продукции на российский рынок.
В книге «Электрика. Популярное руководство» собраны пошаговые инструкции по ремонту, диагностике и работе с электрическими цепями дома и дачи. Здесь вы найдете все, что вам нужно знать о ремонте своими руками:
современные методы и приемы;
рекомендации по выбору материалов, оборудования и инструментов;
цветные поясняющие иллюстрации.
Из книги «Электрика. Популярное руководство» вы узнаете: 
что такое электрические сети и как безопасно работать с ними;
как устанавливать или заменять защитную автоматику, розетки, выключатели освещений, прокладки электропроводки в различных помещениях и на улице;
какие материалы и инструменты использовать для ремонта разных видов электрики.
Эта книга для всех, кто хочет научиться выполнять все работы своими руками, усовершенствовать свои навыки в ремонте или грамотно контролировать выполнение работ подрядчиком.
Самое подробное пособие по работе с электрикой с обновленной продукцией и множеством красочных иллюстраций поможет вам стать мастером на все руки.</t>
  </si>
  <si>
    <t>Испанский язык для тех, кто не знает НИЧЕГО. Методика «Очень быстро»</t>
  </si>
  <si>
    <t>Экспресс-самоучитель (Матвеев)</t>
  </si>
  <si>
    <t>978-5-17-153492-9</t>
  </si>
  <si>
    <t>МатвеевЭкспрессСамоучител</t>
  </si>
  <si>
    <t>ASE000000000869889</t>
  </si>
  <si>
    <t>http://cdn.eksmo.ru/v2/ASE000000000869889/COVER/cover1.jpg</t>
  </si>
  <si>
    <t>МатвеевЭкспрессСамоучитель Испанский язык для тех, кто не знает НИЧЕГО. Методика «Очень быстро»</t>
  </si>
  <si>
    <t>Сергей Александрович Матвеев – самый продаваемый автор в нише иностранных языков, полиглот, автор уникальной методики обучения языкам.
В данном самоучителе использован необычный способ подачи материала, который учитывает психологические особенности освоения иностранного языка и активизирует различные виды памяти для эффективного усвоения информации. Автор в доступной форме объясняет основные правила испанского языка. Базовый объем грамматики и лексики, подробный разбор примеров, а также большое количество упражнений с ответами позволят легко и быстро выучить испанский язык.
Издание предназначено для всех, кто начинает учить испанский, и позволяет овладеть языком до уровня B1.</t>
  </si>
  <si>
    <t>Кошки. Полное руководство для детей</t>
  </si>
  <si>
    <t>Мур А.</t>
  </si>
  <si>
    <t>Мой питомец</t>
  </si>
  <si>
    <t>978-5-17-147059-3</t>
  </si>
  <si>
    <t>МойПитомец</t>
  </si>
  <si>
    <t>A Kid's Guide to Cats: How to Train, Care for, and Play and Communicate with Your Amazing Pet!</t>
  </si>
  <si>
    <t>ASE000000000863156</t>
  </si>
  <si>
    <t>http://cdn.eksmo.ru/v2/ASE000000000863156/COVER/cover1.jpg</t>
  </si>
  <si>
    <t>МойПитомец Мур Кошки. Полное руководство для детей</t>
  </si>
  <si>
    <t>Это руководство в лёгкой и интересной форме познакомит юных читателей с основами ухода за кошкой, научит заботиться о здоровье и комфорте питомца, понимать язык его тела по положению хвоста и ушей. Можно ли научить кошку командам или даже крутым трюкам? Чем безопасно угостить любопытного питомца? Что делать, если ваш питомец приболел? В руководстве вы найдёте ответы на все эти и многие другие вопросы.  
Книга дополнена красочными фотографиями и иллюстрациями, а также содержит подробные инструкции, которые помогут обучить кошку трюкам (например, давать лапу или прыгать через кольцо), а также создать собственными руками игрушки и лежанки для своего питомца. 
Руководство подойдёт как тем, кто только планирует завести кошку, так и тем, кто хочет лучше узнать своего питомца. 
Для среднего школьного возраста.</t>
  </si>
  <si>
    <t>Русь накануне. Княжьи люди</t>
  </si>
  <si>
    <t>Лисичников А.С.</t>
  </si>
  <si>
    <t>Новый исторический роман</t>
  </si>
  <si>
    <t>978-5-17-184832-3</t>
  </si>
  <si>
    <t>НовИсторРоман</t>
  </si>
  <si>
    <t>ASE000000000897525</t>
  </si>
  <si>
    <t>http://cdn.eksmo.ru/v2/ASE000000000897525/COVER/cover1.jpg</t>
  </si>
  <si>
    <t>НовИсторРоман Лисичников Русь накануне. Княжьи люди (ИДЛенинград)</t>
  </si>
  <si>
    <t>– Первая книга цикла «Русь накануне».
– Серия посвящена событиям, разворачивавшимся за 8 лет до Батыева нашествия: монголы уже появились у границ Руси в 1229 году — после разгрома русско-половецких войск на Калке, но русские земли были раздроблены и ослаблены междоусобицами, а княжеские дружины заняты внутренними разногласиями. 
– Для читателей, которым интересна живая фактура истории: быт и нравы эпохи, человеческие судьбы на фоне надвигающейся катастрофы, о которой никто еще не знает.
– Серия «Новый исторический роман».</t>
  </si>
  <si>
    <t>1229 год. Северо-Восточная Русь воюет с племенами
язычников. Ее правителю нужны новые земли и новые под-
данные для укрепления своего государства. Оно должно стать
самым сильным среди всех русских княжеств, чтобы никто не
посмел покуситься на его могущество.
Ставки как всегда высоки. За победу придется заплатить
кровью. Но будет ли она стоить этой крови...
Никто на Руси еще на знает о надвигающейся с Востока
страшной опасности. До нашествия монголов остается всего
восемь лет.</t>
  </si>
  <si>
    <t>Семья по закону. Все, что вы хотели узнать о родительских правах, имуществе супругов и алиментах</t>
  </si>
  <si>
    <t>Дмитриев А.С.</t>
  </si>
  <si>
    <t>Популярное право</t>
  </si>
  <si>
    <t>СЕМЕЙНОЕ, НАСЛЕДСТВЕННОЕ, ЖИЛИЩНОЕ ПРАВО. ТРАНСПОРТНОЕ ПРАВО. ДОГОВОРНОЕ ПРАВО</t>
  </si>
  <si>
    <t>978-5-17-178207-8</t>
  </si>
  <si>
    <t>ПопПраво</t>
  </si>
  <si>
    <t>ASE000000000892394</t>
  </si>
  <si>
    <t>http://cdn.eksmo.ru/v2/ASE000000000892394/COVER/cover1.jpg</t>
  </si>
  <si>
    <t>ПопПраво Дмитриев Семья по закону. Все, что вы хотели узнать о родительских правах, имуществе супругов и алиментах</t>
  </si>
  <si>
    <t>Андрей Дмитриев — практикующий юрист по семейному праву с 17-летним стажем и автор множества публикаций в СМИ.
В книге раскрываются «серые зоны» семейного права — распространенные заблуждения в этой сфере. На примерах из судебной практики автор показывает, как эти заблуждения опровергаются в делах о разделе имущества, алиментах и родительских правах.
Оказывается, что в судебной практике нет единообразия в толковании норм, и то, что кажется очевидным, в суде может обернуться проигрышем.
Издание будет полезно как юристам, так и тем, кто далек от права. Внутри вы найдете:
•   ссылки на ключевые постановления и определения Верховного Суда РФ, а также выдержки из судебных актов с полезными и рабочими формулировками;
•   инструкции, как избежать роковых ошибок и отстоять свои права, даже если вы ничего не понимаете в законах.
Вооружитесь знаниями и будьте на шаг впереди!</t>
  </si>
  <si>
    <t>Теория четырёх движений</t>
  </si>
  <si>
    <t>Фурье Ш.</t>
  </si>
  <si>
    <t>978-5-17-185879-7</t>
  </si>
  <si>
    <t>ASE000000000897066</t>
  </si>
  <si>
    <t>http://cdn.eksmo.ru/v2/ASE000000000897066/COVER/cover1.jpg</t>
  </si>
  <si>
    <t>ПопФилософияИллюстр Фурье Теория четырёх движений</t>
  </si>
  <si>
    <t>Шарль Фурье, оригинальный мыслитель и один из основоположников утопического социализма, представляет читателю свою грандиозную космогонию. В «Теории четырех движений» он излагает концепцию всеобщих судеб, управляющих миром: социального, животного, органического и материального. Критикуя современную ему цивилизацию как временный и несовершенный этап развития, Фурье обосновывает неизбежность перехода к новому, гармоничному строю. Ключом к этой гармонии становится его знаменитая идея «притяжения по страсти», где труд превращается в наслаждение, а люди объединяются в фаланги — идеальные ассоциации, раскрывающие потенциал каждой личности. Книга, полная смелых прогнозов и детальных описаний будущего счастья человечества, стала манифестом нового мира и оказала влияние на развитие философской и социальной мысли.</t>
  </si>
  <si>
    <t>Японская музыка в эпоху перемен: от изоляции к диалогу</t>
  </si>
  <si>
    <t>Клобукова Н.Ф.</t>
  </si>
  <si>
    <t>978-5-17-178842-1</t>
  </si>
  <si>
    <t>ASE000000000892856</t>
  </si>
  <si>
    <t>http://cdn.eksmo.ru/v2/ASE000000000892856/COVER/cover1.jpg</t>
  </si>
  <si>
    <t>РосАкадемия Клобукова Японская музыка в эпоху перемен: от изоляции к диалогуа(Лёд)</t>
  </si>
  <si>
    <t>Как музыка стала инструментом дипломатии, просвещения, военной стратегии и христианской проповеди — от военных маршей и школьных песен до духовных гимнов.
Книга япониста Натальи Клобуковой — это масштабное исследование процессов адаптации западной музыкальной культуры в Японии во второй половине XIX века, в период активной модернизации страны при императоре Муцухито.
Эпоха Мэйдзи (1868–1912) — время, когда Япония столкнулась с вызовом модернизации: как, приняв чужое, остаться собой? Сложный вопрос о выборе для любой нации перед лицом глобализации, такой знакомый российскому читателю.
Автор показывает, как музыка стала инструментом дипломатии, просвещения и даже военной стратегии — от военных маршей и школьных песен до духовных гимнов.
В эпоху культурных конфликтов и дискуссий о национальном колорите книга предлагает обратиться к историческому уроку терпимости и гибкости: Япония не скопировала Запад, а приняла его и адаптировала, создав новый и ни на кого не похожий культурный феномен. Это вдохновляющий пример того, как можно быть открытым миру, не теряя своей культурной идентичности.
Прекрасно структурированное иллюстрированное издание станет замечательным подарком и будет интересно всем, кто интересуется историей и культурой Японии, а также музыкантам, студентам и преподавателям гуманитарных специальностей.
Об авторе
Наталья Федоровна Клобукова — этномузыковед, музыкант, кандидат культурологии, доцент Школы востоковедения НИУ ВШЭ. Автор более пятидесяти публикаций по истории традиционной и современной японской музыки в российских и зарубежных изданиях. Участник многочисленных научных конференций. Выступала с концертами и публичными лекциями по истории японской и русской музыки в России, Японии и Европе.</t>
  </si>
  <si>
    <t>Творческий курс по рисованию. Анатомия человека</t>
  </si>
  <si>
    <t>Грей М.</t>
  </si>
  <si>
    <t>СкетчКурс по рисованию</t>
  </si>
  <si>
    <t>978-5-17-116839-1</t>
  </si>
  <si>
    <t>СкетчКурс</t>
  </si>
  <si>
    <t>ASE000000000845218</t>
  </si>
  <si>
    <t>http://cdn.eksmo.ru/v2/ASE000000000845218/COVER/cover1.jpg</t>
  </si>
  <si>
    <t>СкетчКурс Анатомия человека.Творческий курс по рисованию.</t>
  </si>
  <si>
    <t>Скетчбук для всех, кто давно мечтал научиться рисовать ллюдей, но всегда считал что это слишком сложно. Всего 4 простых шага и ваша мечта исполнится.</t>
  </si>
  <si>
    <t>Если вы давно мечтаете научиться правильно рисовать человека, то скорее открывайте этот скетчбук!
В этой книге вы найдете самые разнообразные скетчи: от тех, что подходят новичкам, до самых сложных. Мы предлагаем начать вам с деталей, изучить не только пропорции тела, но и понять, как правильно рисовать лицо. Затем научиться рисовать отдельные части тела, постепенно переходя от кистей рук и стоп к целой фигуре. Благодаря тщательно подобранному материалу, дойдя до конца этого скетчбука, вы сможете комбинировать полученные навыки и изображать человека в любой позе.
Здесь вы не найдете непонятных алгоритмов и нудных лекций – только самая важная информация и простые в построении картинки. Всего за четыре шага вы научитесь рисовать все что захотите, играя с формами и тенями.</t>
  </si>
  <si>
    <t>Ноутбук и компьютер СОВСЕМ просто и ОЧЕНЬ быстро. Современное руководство для любого возраста</t>
  </si>
  <si>
    <t>Жуков Иван</t>
  </si>
  <si>
    <t>Современный самоучитель</t>
  </si>
  <si>
    <t>ПОПУЛЯРНАЯ КОМПЬЮТЕРНАЯ ЛИТЕРАТУРА</t>
  </si>
  <si>
    <t>978-5-17-165081-0</t>
  </si>
  <si>
    <t>СовременСамоучитель</t>
  </si>
  <si>
    <t>ASE000000000881927</t>
  </si>
  <si>
    <t>http://cdn.eksmo.ru/v2/ASE000000000881927/COVER/cover1.jpg</t>
  </si>
  <si>
    <t>СовременСамоучитель(тв)Жуков Иван Ноутбук и компьютер СОВСЕМ просто и ОЧЕНЬ быстро. Современное руководство для любого возраста</t>
  </si>
  <si>
    <t>Перед вами новейший самоучитель, который научит вас пользоваться сразу двумя устройствами — компьютером и ноутбуком! Только самая свежая и актуальная информация. 
Главная особенность книг Ивана Жукова — простота. В них нет сложных слов, длинных объяснений и ненужной информации. Все описано по шагам, и каждый сопровождается картинкой. 
Начав с самых азов, к концу чтения вы сможете полноценно пользоваться любым из этих устройств, в том числе искать информацию в интернете, делать там покупки, смотреть фильмы и бесплатно общаться с любым человеком, где бы он ни находился. 
Этот самоучитель рассказывает о самых современных компьютерах и ноутбуках (с операционной системой Windows 11), но написан так, что, даже если устройство у вас старое, вы легко разберетесь в нем с помощью этой книги. 
Вас всему научит одна эта книга! Главное — сразу пробовать то, что в ней написано, — так вы освоитесь гораздо быстрее.</t>
  </si>
  <si>
    <t>Древний. Предыстория. Книга первая. Истоки</t>
  </si>
  <si>
    <t>978-5-17-121758-7</t>
  </si>
  <si>
    <t>ASE000000000850244</t>
  </si>
  <si>
    <t>http://cdn.eksmo.ru/v2/ASE000000000850244/COVER/cover1.jpg</t>
  </si>
  <si>
    <t>Тармашев(best)Древний- 8. Предыстория-1. Истоки</t>
  </si>
  <si>
    <t>Цикл Сергея Тармашева «Древний» стал легендой отечественной фантастики и самой популярной из постапокалиптических саг. Новая книга, которую читатели ждали не один год, повествует о масштабных межгалактических событиях, предшествовавших грандиозной эпопее о Древнем. Читателям предстоит узнать о детстве Тринадцатого: того, кому предначертано стать величайшим из воинов…</t>
  </si>
  <si>
    <t>Сказка и миф: тайны народных поверий</t>
  </si>
  <si>
    <t>Афанасьев А.Н.</t>
  </si>
  <si>
    <t>Текст и контекст</t>
  </si>
  <si>
    <t>978-5-17-177923-8</t>
  </si>
  <si>
    <t>Миронова Анастасия Викторовна</t>
  </si>
  <si>
    <t>ТекстКонтекст</t>
  </si>
  <si>
    <t>ASE000000000892090</t>
  </si>
  <si>
    <t>http://cdn.eksmo.ru/v2/ASE000000000892090/COVER/cover1.jpg</t>
  </si>
  <si>
    <t>ТекстКонтекст Афанасьев Сказка и миф: тайны народных поверий</t>
  </si>
  <si>
    <t>Александр Николаевич Афанасьев (1826–1871) — русский собиратель фольклора, этнограф и литературовед. 
Тексты сборника «Сказка и миф: тайны народных поверий» являются частью большого исследования по мифопоэтике славянской культуры и анализируют возможную связь славянских верований с индоевропейским фольклором, который А. Н. Афанасьев позже систематизировал в главном труде своей жизни — «Поэтических воззрениях славян на природу». 
Контекст показывает неоднозначное восприятие исследовательского подхода А. Н. Афанасьева: современники критиковали его за излишнюю поэтизацию, смешение собственных доводов с имеющимися фактами и тяготение к идеям кабинетной мифологии.
В данный сборник вошли статьи: «Ведун и ведьма», «Зооморфические божества у славян: птица, конь, бык, корова, змея и волк», «Сказка и миф», «Народные поэтические представления радуги», «Мифическая связь понятий света, зрения, огня, металла, оружия и жолчи» и «Заметки о загробной жизни по славянским преданиям».</t>
  </si>
  <si>
    <t>Психология любви. Когда я снова смогу полюбить. Теория и практика от ведущего k-pop психолога</t>
  </si>
  <si>
    <t>Чжу Х.</t>
  </si>
  <si>
    <t>В терапии. Популярная психология и социология</t>
  </si>
  <si>
    <t>978-5-17-168697-0</t>
  </si>
  <si>
    <t>Николаева Татьяна Алексеевна</t>
  </si>
  <si>
    <t>ТерапияПопПсихСоц</t>
  </si>
  <si>
    <t>ASE000000000885121</t>
  </si>
  <si>
    <t>http://cdn.eksmo.ru/v2/ASE000000000885121/COVER/cover1.jpg</t>
  </si>
  <si>
    <t>ТерапияПопПсихСоц Смит Выход из травмы. Исцеление души через тело</t>
  </si>
  <si>
    <t>Корейский психолог Чжу более 10 лет помогает как начинающим певцам, так и айдолам разобраться со своим психическим здоровьем.
На пути к любви иногда бывает больно и тревожно. Даже для тех, у кого, казалось бы, есть все — деньги, популярность и слава — любовь всегда остается большим испытанием. Неважно, звезда он или нет. Все хотят, чтобы их любили такими, какие они есть, и любили искренне.
Автор надеется, что эта книга станет источником утешения и руководством для тех, кто любил или будет любить, и тех, кто собирается сдаться, потому что «любить трудно».</t>
  </si>
  <si>
    <t>Очерки русской смуты</t>
  </si>
  <si>
    <t>Деникин А.И.</t>
  </si>
  <si>
    <t>978-5-17-158269-2</t>
  </si>
  <si>
    <t>ASE000000000867494</t>
  </si>
  <si>
    <t>http://cdn.eksmo.ru/v2/ASE000000000867494/COVER/cover1.jpg</t>
  </si>
  <si>
    <t>ФронтДневник(best)Деникин Очерки русской смуты</t>
  </si>
  <si>
    <t>Генерал Антон Деникин (1872–1947) – крупнейший военный и политический деятель России начала XX века, яркий представитель Белого движения.
Участвовал в Русско-японской войне, Первую мировую встретил генерал-майором, а закончил главнокомандующим армиями Юго-Западного фронта. На Гражданской войне был главнокомандующим Добровольческой армии, потом – главкомом белых Вооруженных сил Юга России.
В книге знаменитого генерала перед нами предстает история России, какой она была на протяжении почти пятидесяти лет. Здесь и описание военных кампаний, и живые картины быта русской армии, и портреты военачальников и государственных деятелей, и подробное изложение событий Гражданской войны, глубокий анализ политической обстановки тех тревожных лет.</t>
  </si>
  <si>
    <t>Терапия тревоги, настроения, депрессии. Новое издание. Революционный метод</t>
  </si>
  <si>
    <t>Бернс Дэвид Д.</t>
  </si>
  <si>
    <t>Эксклюзив: non-fiction</t>
  </si>
  <si>
    <t>978-5-17-170132-1</t>
  </si>
  <si>
    <t>ЭксклюзивNon-fiction</t>
  </si>
  <si>
    <t>Feeling Great: The Revolutionary New Treatment for Depression and Anxiety</t>
  </si>
  <si>
    <t>ASE000000000885911</t>
  </si>
  <si>
    <t>http://cdn.eksmo.ru/v2/ASE000000000885911/COVER/cover1.jpg</t>
  </si>
  <si>
    <t>ЭксклюзивNon-fiction Бернс Терапия тревоги, настроения, депрессии. Новое издание. Революционный метод</t>
  </si>
  <si>
    <t>Доктор Дэвид Бернс — американский психиатр, заслуженный ученый, преподаватель, автор мировых бестселлеров, популяризатор когнитивно-поведенческой терапии. 
Перед вами самое последнее, дополненное издание классической работы Дэвида Бернса, основанное на новейших исследованиях в области психологии. В книге более 50 техник, с помощью которых вы сможете побороть негативные мысли и вызванные ими тревогу и подавленное настроение. Новые методы помогут развить чувство радости и позитивное отношение к себе и жизни. 
Книга поможет вам:
•   справиться с перепадами настроения;
•   избавиться от негативных чувств;
•   не страдать из-за чувства вины;
•   перестать болезненно реагировать на критику;
•   не зависеть от чьей-то любви и одобрения;
•   повысить самооценку;
•   избавиться от тревожности;
•   чувствовать себя хорошо каждый день.</t>
  </si>
  <si>
    <t>Ведьма с Портобелло</t>
  </si>
  <si>
    <t>978-5-17-112083-2</t>
  </si>
  <si>
    <t>The Witch of Portobello</t>
  </si>
  <si>
    <t>ASE000000000840254</t>
  </si>
  <si>
    <t>http://cdn.eksmo.ru/v2/ASE000000000840254/COVER/cover1.jpg</t>
  </si>
  <si>
    <t>ЭксклюзивКлассика Коэльо Ведьма с Портобелло</t>
  </si>
  <si>
    <t>— От автора легендарного философского романа «Алхимик»!
— Пауло Коэльо — один из самых любимых и читаемых писателей в мире.
— Книги Пауло Коэльо переведены на 81 язык, а общий тираж составляет 225 000 000 экземпляров.
— В 2006 году Пауло Коэльо стал Послом Мира ООН.</t>
  </si>
  <si>
    <t>Это история Афины, загадочной молодой женщины, которая родилась в Румынии, воспитывалась в Бейруте, а жила в Лондоне. О ней и ее жизни рассказывают несколь­ко человек - одни хорошо ее знали, другие не знали вовсе.
«Ведьма с Портобелло» — из тех произведений, которые меняют представления читателя о любви, страсти, радости и жертвенности.</t>
  </si>
  <si>
    <t>Человек-тень</t>
  </si>
  <si>
    <t>Рампо Э.</t>
  </si>
  <si>
    <t>978-5-17-182649-9</t>
  </si>
  <si>
    <t>Kage Otoko</t>
  </si>
  <si>
    <t>ASE000000000895830</t>
  </si>
  <si>
    <t>http://cdn.eksmo.ru/v2/ASE000000000895830/COVER/cover1.jpg</t>
  </si>
  <si>
    <t>ЭксклюзивКлассика Рампо Человек-тень</t>
  </si>
  <si>
    <t>– «Человек‑Тень» Эдогавы Рампо — захватывающий японский детектив, впервые публикуемый на русском языке.
– Эдогава Рампо (настоящее имя — Таро Хираи, 1894–1965) — выдающийся японский писатель, критик и эссеист, основоположник японского детективного жанра. В 1947 году инициировал создание японского Клуба писателей детективного жанра, а в 1954‑м учредил литературную премию за лучший детектив, которая вручается молодым авторам по сей день.
– Главный герой — мастер перевоплощения: он носит множество имен и обличий, искусно маскируется и меняет личности. Для одних он искатель приключений, для других — беспечный повеса, для третьих — популярный писатель. Но его настоящий промысел — вымогательство. Все меняется, когда владелец компании, занимающейся заказными убийствами, предлагает ему спланировать идеальное преступление.
– Книга сочетает интригующий сюжет с тонким психологизмом, создавая атмосферу напряжения и загадочности. Автор мастерски играет с ожиданиями читателя, сохраняя интригу до самого финала.
– Роман «Человек‑Тень» считается одним из лучших произведений автора, входит в золотой фонд японской литературы и даже заслужил упоминание у братьев Стругацких в «Хромой судьбе».
– Издание в серии «Эксклюзивная классика» в удобном формате покета с узнаваемым оформлением.</t>
  </si>
  <si>
    <t>Он обладает множеством имен, талантов и обличий. В совершенстве познал искусство маскировки и мастерство перевоплощения. Одним он известен как искатель приключений, другим – как беспечный повеса, а третьим – как популярный писатель. На самом же деле человек-тень зарабатывает на жизнь вымогательством. Но однажды владелец компании, занимающейся заказными убийствами, предлагает ему спланировать идеальное преступление…
«Человек-тень», один из лучших романов Эдогавы Рампо, заслуживший упоминания у братьев Стругацких в «Хромой судьбе», публикуется на русском языке впервые!</t>
  </si>
  <si>
    <t>Ярмарка тщеславия</t>
  </si>
  <si>
    <t>Теккерей У.М.</t>
  </si>
  <si>
    <t>978-5-17-098063-5</t>
  </si>
  <si>
    <t>Vanity Fair</t>
  </si>
  <si>
    <t>ASE000000000724216</t>
  </si>
  <si>
    <t>http://cdn.eksmo.ru/v2/ASE000000000724216/COVER/cover1.jpg</t>
  </si>
  <si>
    <t>ЭксклюзивКлассика Теккерей Ярмарка тщеславия</t>
  </si>
  <si>
    <t>«Ярмарка тщеславия» – главное произведение Теккерея, в центре внимания писателя – люди лживые и порочные. Автор полагал, что в доброте нет ничего удивительного, а вот зло очень любопытно и интересно изучать. Как это ни парадоксально, именно на фоне мелочности и эгоизма персонажей Теккерея наиболее ярко и выпукло выглядят идеалы добродетели. Современники Теккерея сочли роман скандальным до неприличия, но это не помешало автору мгновенно после его выхода стать знаменитым.
Писатель говорил, что его роман – без героя, в основе повествования лежит история Бекки Шарп, готовой на все, чтобы выбиться из нищеты и стать богатой, респектабельной светской дамой. Все те ухищрения, на которые идет хитроумная Бекки, чтобы добиться желаемого, и сейчас весьма в ходу. Неслучайно «Ярмарка тщеславия» была и остается одним из самых популярных в мире произведений.</t>
  </si>
  <si>
    <t>Человек, который был Четвергом</t>
  </si>
  <si>
    <t>Честертон Г.</t>
  </si>
  <si>
    <t>978-5-17-183684-9</t>
  </si>
  <si>
    <t>A Nightmare</t>
  </si>
  <si>
    <t>ASE000000000896614</t>
  </si>
  <si>
    <t>http://cdn.eksmo.ru/v2/ASE000000000896614/COVER/cover1.jpg</t>
  </si>
  <si>
    <t>ЭксклюзивКлассика Честертон Человек, который был Четвергом</t>
  </si>
  <si>
    <t>– «Человек, который был Четвергом» — детектив‑гротеск Гилберта Кита Честертона: остроумный, сюрреалистичный и философски глубокий роман, сочетающий детективную интригу с сатирой и экзистенциальными размышлениями.
– Гилберт Кит Честертон (1874–1936) — английский писатель, философ и журналист. Всемирную известность ему принесли рассказы о католическом священнике отце Брауне. 
– В центре сюжета — история агента тайной полиции Гэбриела Сайма, проникающего в тайное общество анархистов, где каждый участник носит псевдоним по дням недели. Заняв место Четверга, герой оказывается в водовороте событий, которые ставят под сомнение его представления о добре и зле.
– Роман демонстрирует фирменный стиль Честертона, сочетающий парадоксальное мышление, интеллектуальную игру, юмор и глубокую религиозно‑философскую подоплеку.
– Произведение насыщено аллегориями и символами, отсылающими к вечным вопросам о природе зла, свободе воли и роли человека в мире. Честертон мастерски сочетает гротеск с философской глубиной.
– Издание в серии «Эксклюзивная классика» в удобном формате покета с узнаваемым оформлением.</t>
  </si>
  <si>
    <t>Блестящий детектив-гротеск, по-честертоновски остроумный и сюрреалистичный.
В живописном парке на окраине Лондона встречаются два поэта: Грегори Люциан, считающий себя анархистом, и Гэбриел Сайм, который на самом деле является агентом тайной полиции и ненавидит вседозволенность. Хитростью вынудив Грегори провести его в тайное общество заговорщиков, где каждый носит псевдоним соответственно определенному дню недели, Сайм втирается в доверие и даже получает ведущий пост, заняв место Четверга. Однако стремительно развивающиеся события выглядят совсем не так, как он мог ожидать…</t>
  </si>
  <si>
    <t>Плаха</t>
  </si>
  <si>
    <t>Айтматов Ч.</t>
  </si>
  <si>
    <t>978-5-17-113035-0</t>
  </si>
  <si>
    <t>ASE000000000841264</t>
  </si>
  <si>
    <t>http://cdn.eksmo.ru/v2/ASE000000000841264/COVER/cover1.jpg</t>
  </si>
  <si>
    <t>ЭксклюзивКлассикаРус Айтматов Плаха</t>
  </si>
  <si>
    <t>Самый сильный, глубокий, горький и драматичный роман Чингиза Айтматова, впервые опубликованный в 1986 году и ставший одним из главных литературных событий конца ХХ века в нашей стране.
Трагичны судьбы и людей, и зверей, ставших героями этого романа, — доброго и человечного молодого семинариста Авдия и синеглазой волчицы Акбары, олицетворяющей в книге мудрость и силу самой Степи. Однако и те, кто — не важно, из жестокости, жадности или равнодушия — стал причиной этих трагедий, в свою очередь, познают гнев природы, сурово мстящей преступникам…</t>
  </si>
  <si>
    <t>Записки врача</t>
  </si>
  <si>
    <t>Вересаев В.В.</t>
  </si>
  <si>
    <t>978-5-17-116899-5</t>
  </si>
  <si>
    <t>ASE000000000845284</t>
  </si>
  <si>
    <t>http://cdn.eksmo.ru/v2/ASE000000000845284/COVER/cover1.jpg</t>
  </si>
  <si>
    <t>ЭксклюзивКлассикаРус Вересаев Записки врача</t>
  </si>
  <si>
    <t>Литературный дебют Вересаева. Автобиографическая книга, которая впервые увидела свет в 1901 году – и сразу принесла молодому автору широкую известность. 
Первые шаги свежеиспеченного эскулапа, начинающего свой путь на медицинской ниве. Удачи и неудачи. Мучительный страх ошибки, которая может погубить ни в чем неповинного пациента. Стрессы. Отчаяние. Гордость успехов.  Опасные и морально сомнительные, но необходимые эксперименты на людях, в поисках новых методов лечения. Сенсация и скандал – появление врачей-женщин.  Вечная беда России – страсть к самолечению и «лечению», как сказали бы сейчас, «нетрадиционными» методами. 
Что же она все-таки такое, эта жизнь молодого, начинающего врача? Подвиг – или мученический крест? Вересаев снова и снова задается этим вопросом – и не может найти на него ответа.</t>
  </si>
  <si>
    <t>Ремесло</t>
  </si>
  <si>
    <t>Довлатов С.Д.</t>
  </si>
  <si>
    <t>978-5-17-182178-4</t>
  </si>
  <si>
    <t>Лаврова Маргарита Александровна</t>
  </si>
  <si>
    <t>ASE000000000895543</t>
  </si>
  <si>
    <t>http://cdn.eksmo.ru/v2/ASE000000000895543/COVER/cover1.jpg</t>
  </si>
  <si>
    <t>ЭксклюзивКлассикаРус Довлатов Ремесло</t>
  </si>
  <si>
    <t>– «Ремесло» — автобиографическая повесть Сергея Довлатова, вошедшая в золотой фонд современной русской прозы.
– Сергей Довлатов (1941–1990) — один из самых ярких и самобытных русских писателей XX века, мастер короткой прозы с узнаваемым стилем: ироничным, лаконичным и глубоким.
– Произведение разделено на две части: первая рассказывает о жизни автора в Советском Союзе, вторая — об эмиграции и жизни в США. Через портреты людей, бытовые зарисовки и размышления о времени и стране складывается целостная картина мира, где ремесло писателя становится единственным спасением.
– Довлатов с фирменной самоиронией и легкой грустью описывает трагичные и нелепые ситуации эмигрантской жизни, показывает сложности адаптации, поиски себя и своего места в новом мире.
– Издание входит в серию «Эксклюзив: Русская классика» — коллекцию знаковых произведений отечественной литературы в удобном формате покета и узнаваемом оформлении.</t>
  </si>
  <si>
    <t>«Ремесло» — автобиографическая повесть Довлатова, разделенная на две части: первая посвящена жизни в Советском Союзе, вторая – жизни в США. В ней портреты разных людей, бытовые зарисовки, размышления о стране и времени складываются в единую картину мира, в котором ремесло становится для писателя единственным спасением. Эта книга, как и сама жизнь, полна сложностей и противоречий, смешных и грустных ситуаций. Она о том, как меняет судьбу человека то, что называется призванием...</t>
  </si>
  <si>
    <t>Смутное время</t>
  </si>
  <si>
    <t>Костомаров Н.И.</t>
  </si>
  <si>
    <t>978-5-17-182978-0</t>
  </si>
  <si>
    <t>ASE000000000896179</t>
  </si>
  <si>
    <t>http://cdn.eksmo.ru/v2/ASE000000000896179/COVER/cover1.jpg</t>
  </si>
  <si>
    <t>ЭксклюзивКлассикаРус Костомаров Смутное время</t>
  </si>
  <si>
    <t>– «Смутное время» Н. И. Костомарова — фундаментальное историческое исследование одного из самых трагических периодов в истории России.
– В книге подробно изложены события в Московском государстве с 1598 по 1613 год — от смерти царя Федора Иоанновича до восшествия на престол Михаила Романова.
– Николай Иванович Костомаров (1817–1885) — выдающийся русский историк, публицист, педагог и член‑корреспондент Императорской Санкт‑Петербургской академии наук. 
– Читатель погружается в атмосферу Смутного времени: страшный голод при Борисе Годунове, появление царей‑самозванцев, гражданская война, польская интервенция и борьба за выживание русского государства.
– Автор опирается на широкий круг письменных источников, воссоздавая полную картину одного из самых трагических периодов в истории России.
– Издание входит в серию «Эксклюзив: Русская классика» — коллекцию знаковых произведений отечественной литературы в удобном формате покета с узнаваемым оформлением.</t>
  </si>
  <si>
    <t>Костомаров Николай Иванович (1817-1885) - русский историк, публицист, писатель, педагог и общественный деятель, член-корреспондент Императорской Санкт-Петербургской академии наук. Автор многотомного труда «Русская история в жизнеописаниях ее главнейших деятелей».
В книге «Смутное время Московского государства в начале XVII столетия» на основе разнообразных письменных источников подробно изложены события в Московском государстве, начиная со смерти царя Федора Иоанновича в 1598 г. и до восшествия на престол Михаила Романова в 1613 г. 
Этот период, получивший в историографии название Смутного времени, стал одним из самых трагических в истории России, включив в себя страшный голод в царствование Бориса Годунова, череду царей-самозванцев, гражданскую войну и польскую интервенцию, когда «восстал сын на отца, брат на брата, враги ж иноземные терзали государство». Тушинский вор стоял под Москвой, а польский король под Смоленском, и гибель русского государства казалась неизбежной…</t>
  </si>
  <si>
    <t>Котлован</t>
  </si>
  <si>
    <t>Платонов А.П.</t>
  </si>
  <si>
    <t>978-5-17-114186-8</t>
  </si>
  <si>
    <t>ASE000000000842453</t>
  </si>
  <si>
    <t>http://cdn.eksmo.ru/v2/ASE000000000842453/COVER/cover1.jpg</t>
  </si>
  <si>
    <t>ЭксклюзивКлассикаРус Платонов Котлован.</t>
  </si>
  <si>
    <t>Выходец из провинциальной рабочей семьи, Платонов всей душой принял Октябрьскую революцию, — и тем интереснее тот факт, что в его произведениях с небывалой силой передана личная мировоззренческая трагедия, необычайно ярко выраженная в «Котловане». Сама идея построения «Общепролетарского дома» превращает «Котлован» в шокирующую своей мощью антиутопию, где детали реальности обретают невероятные, карикатурно-преувеличенные размеры. Этот удивительный дом, задуманный как символ коммунистического «земного рая», в действительности становится кладбищем несбыточных фантазий.</t>
  </si>
  <si>
    <t>Анна Каренина</t>
  </si>
  <si>
    <t>978-5-17-087888-8</t>
  </si>
  <si>
    <t>ASE000000000702018</t>
  </si>
  <si>
    <t>http://cdn.eksmo.ru/v2/ASE000000000702018/COVER/cover1.jpg</t>
  </si>
  <si>
    <t>ЭксклюзивКлассикаРус Толстой Анна Каренина</t>
  </si>
  <si>
    <t>"Анну Каренину" по праву называют самым известным и популярным в мире романом о любви.
"Огромная разработка души человеческой", как отзывался о книге Достоевский, — вот, наверное, что больше всего подкупает нас в этой книге.
История всепоглощающей страсти, история замужней женщины, полюбившей красавца офицера и бросившей своего мужа наперекор всему: мнению света, общепринятой морали, своей совести.
"Анну Каренину" экранизировали 30 раз, музыку к балету писали Чайковский и Родион Щедрин, главную героиню в кино играли Грета Гарбо и Вивьен Ли, Алла Тарасова и Татьяна Самойлова, Софи Марсо и Кира Найтли.
Эта книга, конечно, гораздо больше, чем просто роман о любви, это целая наука о семье, об обществе и о жизни.</t>
  </si>
  <si>
    <t>Война и мир. Кн.1. [Т.1, 2</t>
  </si>
  <si>
    <t>978-5-17-090468-6</t>
  </si>
  <si>
    <t>ASE000000000710286</t>
  </si>
  <si>
    <t>http://cdn.eksmo.ru/v2/ASE000000000710286/COVER/cover1.jpg</t>
  </si>
  <si>
    <t>ЭксклюзивКлассикаРус Толстой Война и мир. Кн.1 [тт.1, 2]</t>
  </si>
  <si>
    <t>"Война и мир" — роман-эпопея Льва Толстого, одно из крупнейших произведений мировой литературы, описывающее жизнь русского общества в эпоху Наполеоновских войн. "Война и мир" — это масштабная картина жизни России, взятая во всех ее социальных слоях (от крестьян до императора Александра I), и детальное описание хода военных действий, и осмысление поведения человека на войне, но главное — это глубокое философское осмысление и исследование жизни как таковой — в быту, в семье, в мирное время, на войне.
Именно поэтому "Войну и мир" можно читать и перечитывать всю жизнь — этот роман никогда не потеряет своей актуальности.</t>
  </si>
  <si>
    <t>Республика Беларусь. Путеводитель для друзей: маршруты, советы, локации</t>
  </si>
  <si>
    <t>Плескачевская И.Н.</t>
  </si>
  <si>
    <t>978-5-17-167710-7</t>
  </si>
  <si>
    <t>ASE000000000884198</t>
  </si>
  <si>
    <t>http://cdn.eksmo.ru/v2/ASE000000000884198/COVER/cover1.jpg</t>
  </si>
  <si>
    <t>АвторПутеводМаршрутКарта Плескачевская Республика Беларусь. Путеводитель для друзей: маршруты, советы, локации</t>
  </si>
  <si>
    <t>Представьте: вы листаете страницы, а перед глазами оживают пейзажи Беларуси. Вот туман стелется над Беловежской пущей, вот солнечные блики играют на стенах Каложской церкви в Гродно, а вот вы уже поднимаетесь на смотровую площадку витебской Ратуши…
Все это возможно благодаря уникальному союзу таланта: Инессы Плескачевской — журналиста и писателя с 18 опубликованными книгами (Беларусь, Россия, Литва, Китай); Сергея Плыткевича — директора краеведческого издательства «Рифтур» и республиканского фонда развития туризма и поддержки дикой природы ≪Планета без границ≫, легенда белорусской фотографии.
Что внутри: подробный рассказ о регионах, городах и природных достопримечательностях Беларуси; эксклюзивные фотографии, передающие атмосферу страны; маршруты по знаковым местам: от Беловежской пущи до дворца Румянцевых и Паскевичей в Гомеле; истории о костелах, церквях крепостях, дворцах и заповедных тропах.
Книга подойдет: путешественникам, планирующим поездку в Беларусь; тем, кто хочет лучше узнать родную страну; ценителям качественной краеведческой литературы; отличный подарок для друзей и коллег.
Откройте Беларусь с нового ракурса</t>
  </si>
  <si>
    <t>Выпуск продукции</t>
  </si>
  <si>
    <t>Здоровые плечи и локти. Простые упражнения для решения самых распространенных проблем</t>
  </si>
  <si>
    <t>Демченко В.С.</t>
  </si>
  <si>
    <t>978-5-17-179259-6</t>
  </si>
  <si>
    <t>Челкина Елизавета Юрьевна</t>
  </si>
  <si>
    <t>ASE000000000893278</t>
  </si>
  <si>
    <t>http://cdn.eksmo.ru/v2/ASE000000000893278/COVER/cover1.jpg</t>
  </si>
  <si>
    <t>АзбукаЗдоровья(цв)Демченко Здоровые плечи и локти. Простые упражнения для решения самых распространенных проблем</t>
  </si>
  <si>
    <t>Каждый из нас когда-либо сталкивался с болью в плече и локте: последствия травмы, профессиональный спорт или другие проблемы с плечевым и локтевым суставом. В большинстве случаев от боли, скованности и дискомфорта можно избавиться самостоятельно, без операций и сложного лечения!
В данной книге собраны эффективные комплексы упражнений для профилактики и лечения плеч и локтей от врача-невролога Владимира Демченко, специалиста по спортивной медицине и реабилитации, которому доверяют больше 1,6 миллиона подписчиков и сотни тысяч пациентов. 
Для каждого упражнения есть простые видеоинструкции, посмотреть которые вы можете по QR-кодам в начале каждого комплекса.</t>
  </si>
  <si>
    <t>Повелитель мух; Наследники; Воришка Мартин</t>
  </si>
  <si>
    <t>978-5-17-112663-6</t>
  </si>
  <si>
    <t>ASE000000000840867</t>
  </si>
  <si>
    <t>http://cdn.eksmo.ru/v2/ASE000000000840867/COVER/cover1.jpg</t>
  </si>
  <si>
    <t>БиблКлассики Голдинг Повелитель мух; Наследники; Воришка Мартин</t>
  </si>
  <si>
    <t>В сборнике представлены первые три (и, по мнению многих критиков, ЛУЧШИЕ) романа Голдинга. Объединяет их тема выживания, обреченности, одиночества человека в меняющемся мире – усугубленных неотвратимостью божьей кары за трусость и неспособность взглянуть в глаза собственному «я».
«Повелитель мух» – бестселлер, входящий в обязательную программу чтения многих английских и американских школ, четырежды экранизирован, суммарный тираж превысил 100 миллионов экземпляров.
«Наследники» и «Воришка Мартин» – высоко оцененные критикой произведения, повлиявшие на творчество многих современных писателей — от Мартина Эмиса до Стивена Кинга.</t>
  </si>
  <si>
    <t>Болотник. Секретная служба</t>
  </si>
  <si>
    <t>Панченко А.А.</t>
  </si>
  <si>
    <t>978-5-17-185695-3</t>
  </si>
  <si>
    <t>ASE000000000898272</t>
  </si>
  <si>
    <t>http://cdn.eksmo.ru/v2/ASE000000000898272/COVER/cover1.jpg</t>
  </si>
  <si>
    <t>БоевФантастика Панченко Болотник. Секретная служба(ИДЛенинград)</t>
  </si>
  <si>
    <t>– Третья книга цикла «Болотник».
– Приключенческая фантастика с элементами триллера и мистики.
– Что делать, если обычного человека неожиданно занесло из нашего неспокойного времени в СССР? Да не просто в СССР, а в застойные брежневские годы? Можно просто жить, пользуясь своими знаниями. А можно — попробовать разгадать все загадки места, где не ступала нога человека, пусть даже это и непроходимое болото. И даже стать его хранителем, как древний и загадочный болотник — злой дух-хозяин болот. 
– Книги серии выполнены в твердых единообразно оформленных иллюстрированных переплетах.
– Автор — бывший оперуполномоченный, юрист, геолог-разведчик; пишет с 2022 года. Хобби — рыбалка и охота, что отражается в живых деталях его прозы.</t>
  </si>
  <si>
    <t>Кирилл Найдёнов выжил, а один из его врагов повержен, но, как оказалось, он не единственный... Впереди еще много приключений, остались нереализованные планы и неразгаданные тайны. А главное, что он, попаданец из будущего, оказывается в специальной группе министра Гречко по поиску попаданца из будущего.</t>
  </si>
  <si>
    <t>Инферно</t>
  </si>
  <si>
    <t>978-5-17-108451-6</t>
  </si>
  <si>
    <t>Inferno</t>
  </si>
  <si>
    <t>ASE000000000836459</t>
  </si>
  <si>
    <t>http://cdn.eksmo.ru/v2/ASE000000000836459/COVER/cover1.jpg</t>
  </si>
  <si>
    <t>Браун(best/м)Инферно</t>
  </si>
  <si>
    <t>•   От автора супербестселлеров «Ангелы и демоны», «Код да Винчи» и «Утраченный символ».
•   Четвертая часть саги о захватывающих приключениях гарвардского профессора по религиозной символике Роберта Лэнгдона. 
•   Литературная основа одноименного остросюжетного боевика, где главную роль сыграл бессменный Том Хэнкс.
•   «Книга, полная загадок… Изощренная игра, в которую Браун виртуозно вовлекает читателя на первых же ее страницах, чтобы не отпустить до самого финала» — The New York Times</t>
  </si>
  <si>
    <t>…Оказавшись в самом загадочном городе Италии – Флоренции,  профессор Лэнгдон, специалист по кодам, символам и истории искусства, неожиданно  попадает в водоворот событий, которые  способны привести к гибели все человечество … И помешать этому может только разгадка тайны, некогда зашифрованной  Данте в строках бессмертной эпической поэмы…</t>
  </si>
  <si>
    <t>Дочь от лучшего друга</t>
  </si>
  <si>
    <t>Коваль Л.</t>
  </si>
  <si>
    <t>Будешь только моим</t>
  </si>
  <si>
    <t>978-5-17-174983-5</t>
  </si>
  <si>
    <t>БудешьТолькоМоим</t>
  </si>
  <si>
    <t>ASE000000000889807</t>
  </si>
  <si>
    <t>http://cdn.eksmo.ru/v2/ASE000000000889807/COVER/cover1.jpg</t>
  </si>
  <si>
    <t>БудешьТолькоМоим Коваль Дочь от лучшего друга</t>
  </si>
  <si>
    <t>- Новинка. Хит Сети.
- Любовный роман с элементами драмы и эротики.
- Эмоциональная история, понятная многим: о первой бурной любви, оставившей шрам на сердце, о преодолении боли и попытках строить отношения с чистого листа.
- Серия откровенных романов «Будешь только моим».</t>
  </si>
  <si>
    <t>Семнадцать лет… Первая и сумасшедшая любовь… Она готова жизнь отдать за любимого, а он, взрослый мужчина, предложил остаться просто друзьями. Она нашла в себе силы больше не думать о нём, а он вообще исчез из ее жизни. Прошло несколько лет, у нее появился новый близкий человек, который прекрасно относится к ее маленькой дочери, назначен день свадьбы. И тут неожиданная встреча с прошлым… Бывший возлюбленный решил вернуться. Зачем? Что он задумал?..</t>
  </si>
  <si>
    <t>Американские боги</t>
  </si>
  <si>
    <t>Гейман Н.</t>
  </si>
  <si>
    <t>978-5-17-156429-2</t>
  </si>
  <si>
    <t>ASE000000000872983</t>
  </si>
  <si>
    <t>http://cdn.eksmo.ru/v2/ASE000000000872983/COVER/cover1.jpg</t>
  </si>
  <si>
    <t>Гейман(м)Американские боги (2-ое издание)</t>
  </si>
  <si>
    <t>"Американские боги" – одно из самых известных произведений Геймана. Это роман о богах, привезенных в Америку людьми из разных уголков мира, почитаемых, а потом забытых, и о том, к чему не может остаться равнодушным ни один мужчина: о поисках отца, родины, возлюбленной, о символической и реальной смерти.</t>
  </si>
  <si>
    <t>Некроманты и все-все-все</t>
  </si>
  <si>
    <t>Демина К.</t>
  </si>
  <si>
    <t>Идеальное фэнтези. Романы Карины Деминой</t>
  </si>
  <si>
    <t>978-5-17-184976-4</t>
  </si>
  <si>
    <t>ДеминаИдеалФэнтези</t>
  </si>
  <si>
    <t>ASE000000000897670</t>
  </si>
  <si>
    <t>http://cdn.eksmo.ru/v2/ASE000000000897670/COVER/cover1.jpg</t>
  </si>
  <si>
    <t>ДеминаИдеалФэнтези Некроманты и все-все-все</t>
  </si>
  <si>
    <t>Порой даже некроманты вынуждены решать житейские проблемы. Магистр некромантии Елена разгребает последствия проказ студентов и их подотчётной нежити. Грозный воин-некромант Гремислав после долгих лет сражений с нечистью решает обратиться за помощью психиатра. А последний представитель
славного дворянского рода Раймонд XIII отправляется в иной мир на поиски невесты. Три захватывающие истории на стыке миров.</t>
  </si>
  <si>
    <t>Не сглазь и веди</t>
  </si>
  <si>
    <t>978-5-17-172798-7</t>
  </si>
  <si>
    <t>Don't Hex and Drive</t>
  </si>
  <si>
    <t>ASE000000000888049</t>
  </si>
  <si>
    <t>http://cdn.eksmo.ru/v2/ASE000000000888049/COVER/cover1.jpg</t>
  </si>
  <si>
    <t>ЗачарованныеЛюбовью Кросс Не сглазь и веди</t>
  </si>
  <si>
    <t>– Новинка для поклонников сериала «Зачарованные»!
– Городское фэнтези: легкий, кокетливый и остроумный слоуберн с тропом «из друзей в любовники».
– Вторая книга цикла о сестрах-ведьмах (первая — «Волк одичал»), но романы можно читать и отдельно.
– В центре истории — паранормальное притяжение между скромной ведьмой и самоуверенным вампиром-знаменитостью, которое неожиданно перерастает в любовь.
– Читателя ждет по-настоящему вечная любовь (какая еще возможна с вампиром?) на фоне ночных огней Нового Орлеана и его экзотического ковена.
– Продолжение серии «Зачарованные любовью».</t>
  </si>
  <si>
    <t>Изадора Савуа — необщительный человек. Довольная тем, что остается в тени проделок сестер, она проводит время в теплице или в местном приюте для животных, используя свои способности проводника для роста растений и исцеления животных. Но когда начинают пропадать соседские девушки, она неохотно принимает участие в попытке раскрыть тайну, объединяясь с ярким, кокетливым вампиром, чтобы найти пропавших, пока не стало слишком поздно.
Деврадж Кумар видел и делал многое. Триста лет скитаний по земле в качестве Стигорна — легендарного воина-вампира, действующего в тени, —  имеют свои преимущества. Во время нового задания
в Новом Орлеане он сталкивается с загадочной ведьмой, необъяснимо привлекающей вампира.
И именно она должна помочь Девраджу в этом деле.
После всего лишь одного глотка  крови он играет всерьез.
Ему нужна Изадора…</t>
  </si>
  <si>
    <t>Образы Востока в мировой культуре</t>
  </si>
  <si>
    <t>Мартынова Д.О.</t>
  </si>
  <si>
    <t>Искусство. Подарочная энциклопедия</t>
  </si>
  <si>
    <t>978-5-17-172153-4</t>
  </si>
  <si>
    <t>ИскусствоПодЭнц</t>
  </si>
  <si>
    <t>ASE000000000887707</t>
  </si>
  <si>
    <t>http://cdn.eksmo.ru/v2/ASE000000000887707/COVER/cover1.jpg</t>
  </si>
  <si>
    <t>ИскусствоПодЭнц Мартынова Образы Востока в мировой культуре</t>
  </si>
  <si>
    <t>У вас в руках — увлекательное издание, в котором подробно исследуются межкультурные контакты между странами Европы и Востока. Эта книга предназначена как для специалистов, так и для широкого круга читателей, интересующихся историей, искусством и культурой. Основная цель издания — показать богатство и сложность взаимовлияний между анализируемыми регионами, подчеркнуть их многогранность и глубокий внутренний обмен культурными практиками, идеями и художественными традициями.
Автор последовательно прослеживает, как восточные практики и художественные мотивы проникали в европейскую культуру, меняя её облик и расширяя границы творческого выражения. В частности, подробно рассматриваются примеры влияния восточной живописи, каллиграфии и декоративно-прикладного искусства на европейскую моду, живопись, гравюру и дизайн. Каждая глава посвящена отдельной восточной стране, раскрывая, как заимствования и обмены способствовали развитию новых художественных направлений и стилевых решений.
Благодаря тщательно подобранному материалу и аналитическому подходу, читатель сможет лучше понять, как взаимодействие Востока и Европы повлияло на развитие мировой культуры и искусства в целом.</t>
  </si>
  <si>
    <t>Младший сын князя (сборник)</t>
  </si>
  <si>
    <t>Ткачев А.С., Сомхиев Г.</t>
  </si>
  <si>
    <t>978-5-17-184824-8</t>
  </si>
  <si>
    <t>ASE000000000896627</t>
  </si>
  <si>
    <t>http://cdn.eksmo.ru/v2/ASE000000000896627/COVER/cover1.jpg</t>
  </si>
  <si>
    <t>КоллекцияФантастики Ткачев Младший сын князя (сборник)</t>
  </si>
  <si>
    <t>– Коллекционное издание, в которое вошли сразу три первых романа цикла «Аналитик». 
– В центре сюжета — герой, пришедший в себя в теле младшего сына княжеского рода, считающегося в семье ни на что не годным. С этого начинается драматичная история его борьбы за место в мире, где правят магические кланы.
– Роман соединяет бояръ-аниме, боевое и городское фэнтези: здесь важны не только магические способности, но и положение рода, интриги, обучение среди одаренных и умение выстоять там, где слабость мгновенно превращается в приговор.
– Серия «Коллекция» — увесистые тома толщиной с ладонь, не менее тысячи страниц в каждом, отпечатанные на отличной бумаге в твердом переплете и прекрасном оформлении.</t>
  </si>
  <si>
    <t>Обладать уникальной силой, направленной на то, чтобы помочь дру-
гим, и в итоге всё равно погибнуть, но унести жизни врагов с собой. Ка-
залось бы, на этом конец, но новый мир даёт возможность прожить жизнь
иначе, как будто в заслугу за приложенные усилия. Проблема лишь в том,
что я очнулся в теле младшего сына князя, который считается самым бес-
полезным в нашей большой семье. Значит, придется доказывать, что я уже
не тот прежний Евгений, которого они знали, — я буквально стал другим
человеком.</t>
  </si>
  <si>
    <t>Лучшее от Пауло Коэльо (М)</t>
  </si>
  <si>
    <t>978-5-17-087637-2</t>
  </si>
  <si>
    <t>Коэльо(best/мяг)</t>
  </si>
  <si>
    <t>ASE000000000701132</t>
  </si>
  <si>
    <t>http://cdn.eksmo.ru/v2/ASE000000000701132/COVER/cover1.jpg</t>
  </si>
  <si>
    <t>Коэльо(best/мяг)Ведьма с Портобелло</t>
  </si>
  <si>
    <t>— От автора легендарного философского романа «Алхимик»! Стильное переиздание в яркой обложке!
— Пауло Коэльо — один из самых любимых и читаемых писателей в мире.
— Книги Пауло Коэльо переведены на 81 язык, а общий тираж составляет 225 000 000 экземпляров.
— В 2006 году Пауло Коэльо стал Послом Мира ООН.</t>
  </si>
  <si>
    <t>Закрой дверь с другой стороны! Практикум для родителей, которые хотят построить доверительные отношения с подростком</t>
  </si>
  <si>
    <t>Зубащенко М.А.</t>
  </si>
  <si>
    <t>Лекторы Общества «Знание»</t>
  </si>
  <si>
    <t>978-5-17-179257-2</t>
  </si>
  <si>
    <t>ЛекторыОбществаЗнание</t>
  </si>
  <si>
    <t>ASE000000000893271</t>
  </si>
  <si>
    <t>http://cdn.eksmo.ru/v2/ASE000000000893271/COVER/cover1.jpg</t>
  </si>
  <si>
    <t>ЛекторыОбществаЗнание Зубащенко Закрой дверь с другой стороны! Практикум для родителей, которые хотят построить доверительные отношения с подростком</t>
  </si>
  <si>
    <t>Мария Зубащенко — победитель просветительской премии «Знание», детский кризисный психолог, учредитель кризисного центра «Право голоса». В своей работе она много лет помогает подросткам и их родителям проходить один из самых сложных и уязвимых периодов взросления.
Эта книга о подростковом возрасте, о том, что на самом деле происходит с ребенком, почему он становится злым, резким и закрытым и как взрослому оставаться рядом, даже если кажется, что вас больше не слышат и не слушают.
В книге вы найдете: 
•   как меняются мышление, эмоции и поведение подростка;
•   причины конфликтов, замкнутости и эмоциональных качелей;
•   способы выстраивания диалога без давления, угроз и нотаций;
•   полезные рекомендации, как поддержать подростка в кризисных ситуациях;
•   ответы на сложные и неудобные вопросы о границах, ответственности и безопасности.
Текст дополнен наглядными иллюстрациями и схемами, которые помогают лучше понять чувства и реакции подростка и делают сложные темы более доступными для восприятия.
Опираясь на современные научные данные, практический опыт и реальные истории, автор помогает родителям лучше понять своих детей и не потерять близость в один из самых непростых периодов жизни.
Знания, которые работают для людей!</t>
  </si>
  <si>
    <t>Пегий пёс, бегущий краем моря</t>
  </si>
  <si>
    <t>Айтматов Ч.Т.</t>
  </si>
  <si>
    <t>Лучшая школьная классика</t>
  </si>
  <si>
    <t>978-5-17-181991-0</t>
  </si>
  <si>
    <t>ЛучшШкКлассика</t>
  </si>
  <si>
    <t>ASE000000000895343</t>
  </si>
  <si>
    <t>http://cdn.eksmo.ru/v2/ASE000000000895343/COVER/cover1.jpg</t>
  </si>
  <si>
    <t>ЛучшШкКлассика Айтматов Пегий пёс, бегущий краем моря</t>
  </si>
  <si>
    <t>Чингиз Айтматов (1928 – 2008) – выдающийся киргизский и советский писатель, прозаик, публицист, государственный и общественный деятель. Его произведения, написанные на киргизском и русском языках, переведены на десятки языков мира и входят в золотой фонд мировой литературы. Творчество Ч. Айтматова оказало огромное влияние на мировую литературу и кинематограф.
В центре повествования – трагическая судьба мальчика, который, стремясь найти своего отца, пропавшего в море, втягивается в водоворот событий, где реальность переплетается с древними легендами и верованиями. Кириск, как и его отец, сталкивается с суровой силой природы и с мистическим образом пегого пса, который, согласно народным преданиям, появляется на краю моря, предвещая беду.
"Пегий пёс, бегущий краем моря" – это не просто рассказ о судьбе Кириска, а философское размышление о месте человека в мире, о его связи с прошлым и будущем, о силе памяти и о том, как древние легенды и природные законы продолжают жить в душах людей, даже в условиях меняющегося мира. Через призму детского восприятия автор поднимает вечные вопросы о смысле жизни, о человеческом долге, о борьбе добра и зла, о хрупкости бытия и силе духа.</t>
  </si>
  <si>
    <t>Письма Баламута. Расторжение брака</t>
  </si>
  <si>
    <t>XX век / XXI век -The Best</t>
  </si>
  <si>
    <t>978-5-17-114930-7</t>
  </si>
  <si>
    <t>Маркес!</t>
  </si>
  <si>
    <t>THE SCREWTAPE LETTERS. SCREWTAPE PROPOSES A TOAST. THE GREAT DIVORCE</t>
  </si>
  <si>
    <t>ASE000000000843207</t>
  </si>
  <si>
    <t>http://cdn.eksmo.ru/v2/ASE000000000843207/COVER/cover1.jpg</t>
  </si>
  <si>
    <t>Маркес!Льюис Письма Баламута. Расторжение брака</t>
  </si>
  <si>
    <t>В этот сборник вошли сразу три произведения Клайва Стейплза Льюиса – «Письма Баламута», «Баламут предлагает тост» и «Расторжение брака».
«Письма Баламута» – блестяще остроумная  пародия на старинный британский памфлет –  представляют собой серию писем старого и искушенного беса Баламута, занимающего респектабельное место в адской номенклатуре, к любимому племяннику  – юному бесу Гнусику, только-только делающему первые шаги на ниве уловления человеческих душ.  Нелегкое занятие в середине просвещенного и маловерного ХХ века, где искушать, в общем, уже и некого, и нечем… 
«Расторжение брака» – роман-притча  о преддверии загробного мира, обитатели которого могут без труда попасть в Рай, однако в большинстве своем упорно предпочитают привычную повседневность городской суеты Чистилища непривычному и незнакомому блаженству.</t>
  </si>
  <si>
    <t>Ностальгическая Москва. Где жили советские физики и лирики</t>
  </si>
  <si>
    <t>Матросова Т.И.</t>
  </si>
  <si>
    <t>Маршруты в деталях</t>
  </si>
  <si>
    <t>978-5-17-162441-5</t>
  </si>
  <si>
    <t>ASE000000000879167</t>
  </si>
  <si>
    <t>http://cdn.eksmo.ru/v2/ASE000000000879167/COVER/cover1.jpg</t>
  </si>
  <si>
    <t>Маршруты в деталях Матросова Ностальгическая Москва. Где жили советские физики и лирики</t>
  </si>
  <si>
    <t>Татьяна Матросова -- искусствовед, экскурсовод, ведет блог о Москве и окрестностях.
Окунуться в ностальгическую эпоху, поймать ритм черно-белого времени, почувствовать спокойную атмосферу вы сможете вместе с маршрутами по Москве, которые были составлены специально для этой книги.
Вместе с книгой Т. Матросовой вы сможете дополнить прогулки неспешными маршрутами вокруг улочек и проездов, где жили представители творческой и научной интеллигенции СССР. Вознесенский, Чуковский Тарковский, Курчатов, Вучетич и многие другие ждут вас на страницах иллюстрированного путеводителя по Москве.
Путеводитель подойдет и москвичам, и гостям столицы. Подробные маршруты разработаны по районам: Сокол, Щукино, Переделкино, Измайлово, Тимирязевская академия и окрестности, Курьяново.</t>
  </si>
  <si>
    <t>Знаки, символы и аллегории в искусстве</t>
  </si>
  <si>
    <t>978-5-17-176627-6</t>
  </si>
  <si>
    <t>ASE000000000890927</t>
  </si>
  <si>
    <t>http://cdn.eksmo.ru/v2/ASE000000000890927/COVER/cover1.jpg</t>
  </si>
  <si>
    <t>МиниАрт.МастераШедевры Знаки, символы и аллегории в искусстве</t>
  </si>
  <si>
    <t>Фиалка и плод граната, лев и собака, обезьяна  и кошка,  попугай и павлин, весы и жемчуг, рог изобилия и зеркало, знак  «Зеркало Венеры» и христианский знак «ихтис»… Как часто мы видим эти и другие знаки и символы в картинах известных мастеров и даже не задумываемся, что эти образы имеют дополнительный смысл, отличный от своего собственного, поверхностного. Знаки эти, придающие работам глубины, таинственности и многослойности, существуют не только в области разума, но и в области чувств. Символы многообразны – они обозначаются числами, предметами и явлениями, формами и образами животных, птиц или насекомых, и так далее. Особенно ярко символы проявляют себя в живописи и скульптуре.
От создателей этих известных ныне произведений изобразительного искусства нас отделяют сотни лет, а порой и целые тысячелетия. Эти люди существовали в иной системе жизненных координат и верили в иных богов. Сохранившиеся с тех давних времен памятники призваны были не только радовать глаз и удивлять тонкостью исполнения, но и несли в себе зачастую определенную идею, которую современники считывали без особого труда. Мы же, получая при знакомстве с данными памятниками сугубо эстетическое удовольствие, нередко упускаем из виду их смысловое значение, не обращая внимания на говорящие детали или не понимая, что они могут подразумевать, и тем самым мы лишаем себя полноценного восприятия произведений искусства. Смыслы знаков и символов почти невозможно случайно «расшифровать», их нужно знать. И в этом вам поможет новая книга Натальи Кортуновой –  известного искусствоведа, старшего научного сотрудника ГМИИ им. А.С. Пушкина, куратора ряда выставок в ГМИИ.  
Знаки, символы и аллегории в живописи буквально окружают нас. И часто достаточно лишь обратить на них внимание, понять, какой тайный смысл они несут, чтобы произведение искусства заиграло новыми красками!</t>
  </si>
  <si>
    <t>Рецепты Севера. Вкус настоящей жизни</t>
  </si>
  <si>
    <t>Заозерский Р.А.</t>
  </si>
  <si>
    <t>Мировая еда</t>
  </si>
  <si>
    <t>978-5-17-182670-3</t>
  </si>
  <si>
    <t>МироваяЕда</t>
  </si>
  <si>
    <t>ASE000000000895854</t>
  </si>
  <si>
    <t>http://cdn.eksmo.ru/v2/ASE000000000895854/COVER/cover1.jpg</t>
  </si>
  <si>
    <t>МироваяЕда Рецепты Севера. Вкус настоящей жизни</t>
  </si>
  <si>
    <t>Автор, Роман Заозерский, делится живыми историями своего детства. Через воспоминания о деде, разводившем кроликов, и бабушке, готовившей печень на чугунной сковороде, он открывает душу уникальной поморской кухни. В ней — целая философия жизни у Белого моря, где наследуют вкус, приходящий вместе с холодным ветром, соленым бризом и теплом от печи. 
«Рецепты, когда холодно: блюда народов Севера» – это вкусовая память целого края, запечатленная в 38 рецептах. В этой книге вы найдете 5 разделов, посвященных разным блюдам – любимым из детства, мясным, рыбным, овощным и десертам.
Каждый рецепт — будь то пате из печени кролика, соленая беломорская сельдь, стейк из оленины или черничный чизкейк — это путешествие. Путешествие на север России, во двор, где хрустит снег, на кухню, где шипит сковорода, и обратно в собственное детство, где вкус и есть самая прочная память.</t>
  </si>
  <si>
    <t>Китайская поэзия. Избранная лирика с иллюстрациями</t>
  </si>
  <si>
    <t>Ли Бо, Ван Вэй, Ду Фу и др.</t>
  </si>
  <si>
    <t>Мировая поэзия. Подарочное издание с иллюстрациями</t>
  </si>
  <si>
    <t>978-5-17-172784-0</t>
  </si>
  <si>
    <t>МироваяПоэзия(под/иллюстр</t>
  </si>
  <si>
    <t>ASE000000000887978</t>
  </si>
  <si>
    <t>http://cdn.eksmo.ru/v2/ASE000000000887978/COVER/cover1.jpg</t>
  </si>
  <si>
    <t>МироваяПоэзия(под/иллюстр)Китайская поэзия. Избранная лирика с иллюстрациями</t>
  </si>
  <si>
    <t>Сборник представляет собой подборку изысканной китайской поэзии, олицетворяющей богатство культуры и истории этой древней цивилизации. В нём читатель найдёт произведения разных эпох. В переводе поэта, филолога и музыканта Галины Стручалиной уникальные китайские поэтические миниатюры превращаются в трогательные строки, в которых отражены разнообразные темы, от любовной лирики до философских размышлений, духовных поисков и торжества природы. Издание органично дополняют яркие иллюстрации, подобранные для каждого поэтического шедевра.</t>
  </si>
  <si>
    <t>Пастернак. Избранная лирика с иллюстрациями</t>
  </si>
  <si>
    <t>Пастернак Б.Л.</t>
  </si>
  <si>
    <t>978-5-17-173210-3</t>
  </si>
  <si>
    <t>ASE000000000888489</t>
  </si>
  <si>
    <t>http://cdn.eksmo.ru/v2/ASE000000000888489/COVER/cover1.jpg</t>
  </si>
  <si>
    <t>МироваяПоэзия(под/иллюстр)Пастернак Избранная лирика с иллюстрациями</t>
  </si>
  <si>
    <t>Борис Пастернак — один из ключевых поэтов и писателей XX века. В его стихах гармонично сочетаются пылкое сердце и холодный взгляд: цепко и точно поэт передаёт читателю самые тонкие и самые редкие идеи и чувства. И несмотря на признание и успех, Пастернак никогда не ставил их выше самого искусства. В его лирике навсегда соединились жизнь и природа. Читатель погружен в стремительность и напряжённость действия, в историю встреч и расставаний, всепоглощающей любви и сдержанности, философских раздумий. Каждый поэтический шедевр дополнен яркой иллюстрацией.</t>
  </si>
  <si>
    <t>Лучшие стихи о любви. Избранная лирика с иллюстрациями</t>
  </si>
  <si>
    <t>Пушкин А.С., Блок А.А., Есенин С.А.</t>
  </si>
  <si>
    <t>978-5-17-185838-4</t>
  </si>
  <si>
    <t>ASE000000000897613</t>
  </si>
  <si>
    <t>http://cdn.eksmo.ru/v2/ASE000000000897613/COVER/cover1.jpg</t>
  </si>
  <si>
    <t>МироваяПоэзия(под/иллюстр)Пушкин/Блок/Есенин Лучшие стихи о любви. Избранная лирика с иллюстрациями</t>
  </si>
  <si>
    <t>Любовь — одно из самых сильных чувств, объединяющих людей всех эпох. Она будоражит кровь и разум, рождает незабываемые строки и метафоры, превращая чувства в поэтическое искусство. Любовная лирика — один из самых красивых жанров поэзии, отражающий суть жизни через образы и строфы. 
В этой книге собраны знаменитые строки о любви великих поэтов: А. Пушкина, А. Блока, С. Есенина, А. Ахматовой и других. Каждое стихотворение дополнено яркими иллюстрациями, специально подобранными для усиления эмоционального и визуального восприятия. Этот сборник — путешествие в мир любви, которое обязательно тронет душу каждого читателя.</t>
  </si>
  <si>
    <t>Книга-тренажер для вашего мозга</t>
  </si>
  <si>
    <t>978-5-17-052329-0</t>
  </si>
  <si>
    <t>Могучий</t>
  </si>
  <si>
    <t>AST000000000020910</t>
  </si>
  <si>
    <t>http://cdn.eksmo.ru/v2/AST000000000020910/COVER/cover1.jpg</t>
  </si>
  <si>
    <t>Могучий Книга-тренажер для вашего мозга</t>
  </si>
  <si>
    <t>Книга представляет сенсационный тренажер головного мозга, созданный Патриком Келли. Осуществляя ежедневную «интеллектуальную гимнастику» (решая несложные задачки, запоминая слова), мы тренируем особые зоны мозга, ответственные за память и креативность (то есть за творчество, изобретательность, нестандартность). В результате таких тренировок увеличиваются показатели интеллекта, мышление становится острее и глубже, у занимающегося, открываются новые способности! Тысячи последователей Келли во всем мире обеспечили себе карьерный рост, успехи в бизнесе, общее благополучие, начав заниматься с тренажером. Теперь такая возможность появилась и у россиян! Все, что от вас понадобится, — несколько недель ежедневно тратить 5–10 минут на простенькие упражнения. Начните заниматься сегодня, и результаты последуют уже завтра!</t>
  </si>
  <si>
    <t>Астрология. Практика для начинающих. Планеты и знаки зодиака. Секреты Мастера-астролога</t>
  </si>
  <si>
    <t>Фрей Крис</t>
  </si>
  <si>
    <t>Народные практики</t>
  </si>
  <si>
    <t>978-5-17-186218-3</t>
  </si>
  <si>
    <t>НародныеПрактики</t>
  </si>
  <si>
    <t>ASE000000000898658</t>
  </si>
  <si>
    <t>http://cdn.eksmo.ru/v2/ASE000000000898658/COVER/cover1.jpg</t>
  </si>
  <si>
    <t>НародныеПрактики Фрей Астрология. Практика для начинающих. Планеты и знаки зодиака. Секреты Мастера-астролога</t>
  </si>
  <si>
    <t>Эта книга — идеальный старт для тех, кто хочет войти в мир астрологии с нуля и действительно понять, как она работает. Без запутанных формул и перегруженной теории вы шаг за шагом освоите базовые принципы и научитесь применять их на практике.
Вы разберетесь в знаках зодиака, планетах и стихиях. Книга объясняет астрологию простым, понятным языком, превращая сложную систему в логичную и увлекательную картину.
Особое внимание уделено практике: вы научитесь самостоятельно строить карту рождения, читать ее и составлять индивидуальные гороскопы. Благодаря подробным инструкциям и примерам вы сможете анализировать не только свою карту рождения, но и карты близких людей.
Это не просто теория — это рабочий инструмент самопознания, который поможет лучше понять себя, свои таланты, жизненные задачи и возможные направления развития.</t>
  </si>
  <si>
    <t>Конституция Российской Федерации со всеми последними поправками. С учетом образования в составе Российской Федерации новых субъектов</t>
  </si>
  <si>
    <t>Новейшее законодательство</t>
  </si>
  <si>
    <t>978-5-17-159576-0</t>
  </si>
  <si>
    <t>НовЗакон.</t>
  </si>
  <si>
    <t>ASE000000000876109</t>
  </si>
  <si>
    <t>http://cdn.eksmo.ru/v2/ASE000000000876109/COVER/cover1.jpg</t>
  </si>
  <si>
    <t>НовЗакон2026.Конституция РФ со всеми последними поправками. С учетом образования в составе Российской Федерации новых субъектов</t>
  </si>
  <si>
    <t>Настоящее издание содержит текст Основного Закона страны — Конституции Российской Федерации с учетом последних изменений, внесенных Федеральными конституционными законами от 4 октября 2022 года об образовании в Российской Федерации новых субъектов: Донецкой Народной Республики, Луганской Народной Республики, Запорожской и Херсонской областей.
Текст Конституции сверен с официальными источниками.
Для широкого круга читателей.</t>
  </si>
  <si>
    <t>Психологические рисуночные тесты для детей и взрослых</t>
  </si>
  <si>
    <t>Шевченко М.</t>
  </si>
  <si>
    <t>Практика психологии</t>
  </si>
  <si>
    <t>978-5-17-100855-0</t>
  </si>
  <si>
    <t>ПрактикаПсихологии</t>
  </si>
  <si>
    <t>ASE000000000827320</t>
  </si>
  <si>
    <t>http://cdn.eksmo.ru/v2/ASE000000000827320/COVER/cover1.jpg</t>
  </si>
  <si>
    <t>ПрактикаПсихологии Психологические рисуночные тесты для детей и взрослых</t>
  </si>
  <si>
    <t>Все мы рождаемся с заложенным в нас набором талантов, способностей и умений. Как определить талант и распознать его в наших детях и нас самих? Как научиться справляться со своими чувствами и ощущениями? Чем нам в этом могут помочь рисунки детей и простые каракули на полях? Оказывается, в психологии есть практики, которые позволяют при помощи рисунков разобраться в желаниях, потребностях, стремлениях и просьбах человека, который рисует. Наш внутренний мир – это то, что мы рисуем. Научившись правильно трактовать любые рисунки, вы сможете помочь воплотить ребенку в жизнь свой талант, быстрее найти с ним общий язык, решить собственные проблемы и обрести душевное равновесие. 
Книга написана практикующим специалистом в области детской психологии. Она станет незаменимым помощником педагогам, родителям, бабушкам и дедушкам, людям, стремящимся познать себя.</t>
  </si>
  <si>
    <t>1000 русских скороговорок для развития речи</t>
  </si>
  <si>
    <t>Лаптева Е.В.</t>
  </si>
  <si>
    <t>Прочитать, понять, запомнить</t>
  </si>
  <si>
    <t>978-5-17-155567-2</t>
  </si>
  <si>
    <t>ПрочитатьПонятьЗапомнить</t>
  </si>
  <si>
    <t>ASE000000000872095</t>
  </si>
  <si>
    <t>http://cdn.eksmo.ru/v2/ASE000000000872095/COVER/cover1.jpg</t>
  </si>
  <si>
    <t>ПрочитатьПонятьЗапомнить 1000 русских скороговорок для развития речи</t>
  </si>
  <si>
    <t>Русские скороговорки – интересный и полезный материал для развития артикуляции. Они помогут усовершенствовать произношение и беглость речи.
В книге приведена 1000 русских скороговорок, расположенных по фонетическому принципу. Для удобства читателей предложены методические рекомендации по работе со скороговорками. Также в конце пособия помещены толковый словарь некоторых редких слов и алфавитный указатель слов, встречающихся в скороговорках. Уникальность пособия заключается в собранном материале: книга содержит народные скороговорки и скороговорки, созданные различными авторами, включая и автора данного пособия.
Пособие будет полезно и интересно совершенно разной аудитории: логопедам, учителям, студентам театральных вузов, а также всем, кто хочет улучшить артикуляцию, дикцию, четкость речи.</t>
  </si>
  <si>
    <t>Все правила русского языка в схемах и таблицах</t>
  </si>
  <si>
    <t>ГУМАНИТАРНЫЕ ПРЕДМЕТЫ (5-9 КЛ)</t>
  </si>
  <si>
    <t>978-5-17-161066-1</t>
  </si>
  <si>
    <t>ASE000000000877657</t>
  </si>
  <si>
    <t>http://cdn.eksmo.ru/v2/ASE000000000877657/COVER/cover1.jpg</t>
  </si>
  <si>
    <t>ПрочитатьПонятьЗапомнить Все правила русского языка в схемах и таблицах</t>
  </si>
  <si>
    <t>В данном пособии исчерпывающе изложены основные правила русской орфографии и пунктуации.
Материал наглядно представлен в схемах и таблицах, что облегчает восприятие информации и делает процесс обучения более эффективным.
Каждая тема завершается несколькими упражнениями для повторения и закрепления пройденного, а в конце книги даны ключи для самопроверки.
Издание адресовано всем, кто хочет писать и говорить по-русски грамотно.</t>
  </si>
  <si>
    <t>Первые прогулки по Москве</t>
  </si>
  <si>
    <t>Котова Е.В.</t>
  </si>
  <si>
    <t>С мамой за ручку: первые открытия</t>
  </si>
  <si>
    <t>978-5-17-180586-9</t>
  </si>
  <si>
    <t>С мамой за ручку</t>
  </si>
  <si>
    <t>ASE000000000894136</t>
  </si>
  <si>
    <t>http://cdn.eksmo.ru/v2/ASE000000000894136/COVER/cover1.jpg</t>
  </si>
  <si>
    <t>С мамой за ручку Первые прогулки по Москве</t>
  </si>
  <si>
    <t>Живёте в Москве? Или планируете путешествие всей семьёй? Или интересуетесь историей? Или хотите рассказать ребёнку что-то новое? В любом случае подарочная книга-путеводитель «Первые прогулки по Москве» — для вас! Забавный московский кот проведёт экскурсию по городу, покажет главные достопримечательности, расскажет о Кремле, Зарядье, Коломенском, Кусково, Царицыно и многом-многом другом. Прекрасная полиграфия: яркая печать, плотная бумага, твердый переплёт, глянцевая обложка. Грамотно выстроенные маршруты: наглядные схемы, адреса, указание точного времени прогулки. Красиво иллюстрированная книга написана простым языком и станет отличным подарком ребёнку, живущему в любом городе мира.</t>
  </si>
  <si>
    <t>«Первые прогулки по Москве» — красочно иллюстрированный детский путеводитель с понятными и наглядными схемами маршрутов. Малыши посетят исторические районы города, познакомятся с главными достопримечательностями и прекрасно проведут время в компании забавного московского кота. Подарочная книга будет полезна жителям Москвы, туристам и всем, кто интересуется историей и путешествиями. 
Для дошкольного возраста.</t>
  </si>
  <si>
    <t>День за днем. Каждый день как подарок Божий. Любимая книга императрицы Александры Федоровны Романовой</t>
  </si>
  <si>
    <t>Институт Православной Книги. Святые и молитвы</t>
  </si>
  <si>
    <t>978-5-17-182041-1</t>
  </si>
  <si>
    <t>СвятыеМолитвы</t>
  </si>
  <si>
    <t>ASE000000000895385</t>
  </si>
  <si>
    <t>http://cdn.eksmo.ru/v2/ASE000000000895385/COVER/cover1.jpg</t>
  </si>
  <si>
    <t>СвятыеМолитвы День за днем. Каждый день как подарок Божий. Любимая книга императрицы Александры Федоровны Романовой</t>
  </si>
  <si>
    <t>«День за днем. Каждый день как подарок Божий» — небольшая, но глубоко проникновенная книга духовных размышлений, написанная в начале XX века православным священником, пожелавшим остаться безымянным. Ее простые, но исполненные веры и смирения строки стали подлинной опорой для императрицы Александры Федоровны в годы тобольской ссылки и до последних дней.
В час величайших испытаний слова неизвестного автора звучали как молитва, как напоминание о том, что Бог не устраняется от страданий, но пребывает в них вместе с нами. Именно этот дух — доверия Промыслу, внутреннего мира и любви к ближнему — пронизывает всё содержание книги и находит отклик в письмах Царской Семьи, не роптавшей даже в невзгодах, а делившейся утешением с окружающими.
Эта книга — духовный спутник в трудные времена, как напоминание: даже в самой густой тьме скорби Господь рядом.</t>
  </si>
  <si>
    <t>Окраина Мертвых Миров. Стервятники пустоты</t>
  </si>
  <si>
    <t>Русич А.</t>
  </si>
  <si>
    <t>Современный фантастический боевик</t>
  </si>
  <si>
    <t>978-5-17-185710-3</t>
  </si>
  <si>
    <t>СоврФанБоевик</t>
  </si>
  <si>
    <t>ASE000000000898284</t>
  </si>
  <si>
    <t>http://cdn.eksmo.ru/v2/ASE000000000898284/COVER/cover1.jpg</t>
  </si>
  <si>
    <t>СоврФанБоевик Русич Окраина Мертвых Миров. Стервятники пустоты(ИДЛенинград)</t>
  </si>
  <si>
    <t>– Первая книга цикла «Окраина Мертвых Миров». 
– Космический боевик в духе классических историй о становлении сильного героя.
– Главный персонаж — подросток без имени и прошлого. Место — задворки галактики, где люди — низшая и презираемая раса. Право на жизнь приходится вырывать зубами и когтями, ведь само человеческое существование в этих краях считается ошибкой природы. 
– Антон Русич — автор циклов «Долгий путь домой», «Последний Оплот».</t>
  </si>
  <si>
    <t>Окраина мертвых миров, узкая полоса отчуждения, где
нет законов и правил. Пристанище космических авантюристов
и просто бандитов, что не могут жить под гнетом системы.
Здесь правит бал закон джунглей, здесь нет места слабости.
Но как быть, если ты всего лишь подросток, который не
помнит даже собственного имени? Как выжить в мире, где
люди — низшая, презираемая всеми раса, вынужденная жить
в буферной зоне обитаемого космоса? Остается лишь драть-
ся за собственную жизнь, за место под солнцем, за верных
друзей и любовь.</t>
  </si>
  <si>
    <t>Нечисть. Лиходей. Книга 2</t>
  </si>
  <si>
    <t>Сарт Т.</t>
  </si>
  <si>
    <t>Страшные сказки со всего света. Ретеллинги</t>
  </si>
  <si>
    <t>978-5-17-184782-1</t>
  </si>
  <si>
    <t>СтрашныеСказки</t>
  </si>
  <si>
    <t>ASE000000000897478</t>
  </si>
  <si>
    <t>http://cdn.eksmo.ru/v2/ASE000000000897478/COVER/cover1.jpg</t>
  </si>
  <si>
    <t>СтрашныеСказки Сарт Нечисть. Лиходей. Книга 2</t>
  </si>
  <si>
    <t>– Темное славянское фэнтези от автора романа «Нечисть. Ведун». Третья часть популярной книжной вселенной.
– Продолжение романа в двух томах «Нечисть. Лиходей».
– Tony Sart – автор и создатель книжной вселенной «Нечисть» и игрового проекта «Нечисть. Темные лета», художник и иллюстратор в игровой индустрии с более 25 000 подписчиков в социальных сетях.
– Захватывающая история о странствиях охотника на нечисть с мрачной магической атмосферой старославянских деревень с характерными жителями, их обычаями и обрядами.
– Для поклонников циклов Анджея Сапковского «Ведьмак» и Анастасии Князь «Скиталец».
– Уникальное оформление, полностью созданное автором: атмосферная обложка, карта вселенной на форзаце и древо мира на нахзаце, более 15 цветных иллюстраций со славянской нечистью и их особенностями и черно-белые сюжетные иллюстрации внутри блока.</t>
  </si>
  <si>
    <t>Горше полыни может быть правда, да только другой нет. Коль выпала ведуну недоля быть куклой в чужих руках, то не столь уж важно – за доброе ли дело аль за злое его ведут. Нет хозяину дела до желаний игрушки. Ищет опору в метаниях своих Неждан, бросается из края в край. Где найдет плечо верное? У любавы, сердцу родной, или же у новообретенных братьев да сестер, одной кровью, одним Обрядом связанных? Сквозь путаницу видений, силки злодеев и неведомые козни продирается ведун, да только все громче звучит внутри страшный шепот, все сильнее манит. Сцепил зубы Неждан, не откликается на зов… Ан нет. Обернулся. Дорога – вот удел ведуна.</t>
  </si>
  <si>
    <t>Русские народные сказки и былины</t>
  </si>
  <si>
    <t>978-5-17-105914-9</t>
  </si>
  <si>
    <t>ASE000000000833745</t>
  </si>
  <si>
    <t>http://cdn.eksmo.ru/v2/ASE000000000833745/COVER/cover1.jpg</t>
  </si>
  <si>
    <t>ШкольноеЧтение.Русские народные сказки и былины</t>
  </si>
  <si>
    <t>Русские народные сказки и былины - неотъемлемая часть нашей культуры. В сборник вошли хорошо известные с детства сказки о животных, волшебные и бытовые русские народные сказки: «Лиса и журавль», «Кот, Петух и Лиса», «Зимовье зверей», «Царевна-лягушка», «Финист - ясный сокол», «Летучий корабль», «Семь Симеонов», «Каша из топора» и другие. В отличие от сказок, где и сюжет, и герои - вымысел, былины основаны на реальных событиях. Именно поэтому былины дают возможность погрузиться в необыкновенный поэтический мир древности. Былины (или, как их раньше называли, «старины») слагались в далёкие времена, а записывать их начали только в конце XVIII века.  В сборник вошли былины «Киевского цикла» - о князе Владимире, о богатырях, защитниках земли русской, - Илье Муромце, Алёше Поповиче, Добрыне Никитиче: «Илья Муромец и Соловей Разбойник», «Добрыня и Алёша», «Подвиг отрока киевлянина и хитрость воеводы». А также - былины «Новгородского цикла». Их герои - торговые посадские люди: «Вольга и Микула Селянинович», «Садко» и другие.</t>
  </si>
  <si>
    <t>Русские народные сказки и былины – неотъемлемая часть нашей культуры.
В сборник вошли хорошо известные с детства сказки о животных, волшебные и бытовые русские народные сказки: «Лиса и журавль», «Кот, Петух и Лиса», «Зимовье зверей», «Царевна-лягушка», «Финист – ясный сокол», «Летучий корабль», «Семь Симеонов», «Каша из топора» и другие.
В отличие от сказок, где и сюжет, и герои – вымысел, былины основаны на реальных событиях. Именно поэтому былины дают возможность погрузиться в необыкновенный поэтический мир древности. Былины (или как их раньше называли «старины») слагались в далёкие времена, а записывать их начали только в конце 18 века. 
В сборник вошли былины «Киевского цикла» – о князе Владимире, о богатырях – защитниках земли русской Илье Муромце, Алёше Поповиче, Добрыне Никитиче: «Илья Муромец и Соловей Разбойник», «Добрыня и Алёша», «Подвиг отрока киевлянина и хитрость воеводы». А также – былины «Новгородского цикла». Их герои – торговые посадские люди: «Вольга и Микула Селянинович», «Садко» и другие.</t>
  </si>
  <si>
    <t>Практическая астрология. Космограмма, натальная карта. Составление гороскопов</t>
  </si>
  <si>
    <t>Золотая книга эзотерики. Лучшее</t>
  </si>
  <si>
    <t>978-5-17-160491-2</t>
  </si>
  <si>
    <t>Эзотерика(best)</t>
  </si>
  <si>
    <t>ASE000000000877086</t>
  </si>
  <si>
    <t>http://cdn.eksmo.ru/v2/ASE000000000877086/COVER/cover1.jpg</t>
  </si>
  <si>
    <t>Эзотерика(best)Практическая астрология. Космограмма, натальная карта. Составление гороскопов</t>
  </si>
  <si>
    <t>978-5-17-133997-5</t>
  </si>
  <si>
    <t>ASE000000000854763</t>
  </si>
  <si>
    <t>http://cdn.eksmo.ru/v2/ASE000000000854763/COVER/cover1.jpg</t>
  </si>
  <si>
    <t>ЭксклюзивКлассика Браун Инферно</t>
  </si>
  <si>
    <t>Проект "Аве Мария"</t>
  </si>
  <si>
    <t>Вейер Э.</t>
  </si>
  <si>
    <t>978-5-17-158272-2</t>
  </si>
  <si>
    <t>PROJECT HAIL MARY</t>
  </si>
  <si>
    <t>ASE000000000874914</t>
  </si>
  <si>
    <t>http://cdn.eksmo.ru/v2/ASE000000000874914/COVER/cover1.jpg</t>
  </si>
  <si>
    <t>ЭксклюзивКлассика Вейер Проект "Аве Мария"</t>
  </si>
  <si>
    <t>– Увлекательный фантастический роман от автора бестселлера «Марсианин». 
– Литературная основа фильма авторства Фила Лорда и Криса Миллера с Райаном Гослингом в главной роли.
– Захватывающий фантастический триллер о человеке, от которого зависит судьба всего человечества.
Этим утром — или, может быть, сейчас ночь? Невозможно разобраться! — Райланд Грейс проснулся на космическом корабле. На борту только он, пульт управления, космический вакуум за толщей закалённого стекла, да два безымянных трупа, взявшиеся неизвестно откуда. Впрочем, он и сам-то не понимает, как тут оказался. И, честно говоря, не обрадуется, если узнает: несколько лет назад Райланд выиграл несчастливый билет — путешествие к далёкой звезде Тау Кита в один конец. Астронавт поневоле знает: в его руках — судьба человечества. Но он совершенно не понимает, как она там оказалась…</t>
  </si>
  <si>
    <t>Райланд Грейс приходит в себя на борту космического корабля. Он понятия не имеет, как  здесь оказался. Единственное, что он знает наверняка, это то, что он спал, а сейчас проснулся и компанию ему составляет парочка мертвецов. Воспоминания приходят обрывочными картинками... 
Наконец восстановив череду произошедших событий, Райланд приходит в ужас от грандиозности вверенной ему задачи – предотвратить вымирание человеческого рода. Эта сверхсложная миссия – билет в один конец, и на Землю ему уже не вернуться. И помощи, похоже, ждать неоткуда…</t>
  </si>
  <si>
    <t>Камо грядеши</t>
  </si>
  <si>
    <t>Сенкевич Г.</t>
  </si>
  <si>
    <t>978-5-17-111123-6</t>
  </si>
  <si>
    <t>Quo vadis</t>
  </si>
  <si>
    <t>ASE000000000839163</t>
  </si>
  <si>
    <t>http://cdn.eksmo.ru/v2/ASE000000000839163/COVER/cover1.jpg</t>
  </si>
  <si>
    <t>ЭксклюзивКлассика Сенкевич Камо грядеши</t>
  </si>
  <si>
    <t>– Генрик Сенкевич - классик польской литературы, один из величайших мастеров исторического романа.
– Лауреат Нобелевской премии.
– Среди ярких произведений автора — трилогия о Речи Посполитой: «Огнем и мечом», «Потоп» и «Пан Володыевский».
– Роман неоднократно экранизировался. Наиболее известные киноленты — одноименные драмы итальянца Энрико Гуаццони и американцев Мервина Лероя и Энтони Манна, а также картины под названием «Кво Вадис» итальянца Франко Росси и поляка Ежи Кавалеровича.</t>
  </si>
  <si>
    <t>Самый прославленный роман Сенкевича, переведенный более чем на 40 языков. 
Первый век нашей эры, время деяний апостолов и становления христианства. Безжалостное правление полубезумного императора Нерона, погрязший в пороках Вечный город, массовые казни и гонения на новую религию…  Именно здесь, на фоне драматических событий Древнего Рима,  навсегда изменивших облик  западной цивилизации, разворачивается трагическая история любви молодого патриция Марка Виниция к прекрасной варварке Лигии.</t>
  </si>
  <si>
    <t>978-5-17-156430-8</t>
  </si>
  <si>
    <t>ASE000000000872984</t>
  </si>
  <si>
    <t>http://cdn.eksmo.ru/v2/ASE000000000872984/COVER/cover1.jpg</t>
  </si>
  <si>
    <t>ЭксклюзивКлассикаМиллениум Гейман Американские боги (2-ое издание)</t>
  </si>
  <si>
    <t>«Американские Боги» – нашумевший мистический роман Нила Геймана, удостоенный множества наград и почитаемый миллионами читателей по всему миру!
Эта захватывающая и уникальная история, покорившая вершины списков бестселлеров, была номинирована на престижные премии в области фантастики, такие как «Хьюго», «Небьюла» и «Брэм Стокер». Путешествие главного героя Шэдоу через мир, где древние и современные боги сражаются за веру людей, будет держать вас в напряжении, а его откровения покажут, что мистика и мифология не так далеки от современного мира, как кажется.</t>
  </si>
  <si>
    <t>"Американские боги" - одно из самых известных произведений Геймана. Это роман о богах, привезенных в Америку людьми из разных уголков мира, почитаемых, а потом забытых, и о том, к чему не может остаться равнодушным ни один мужчина: о поисках отца, родины, возлюбленной, о символической и реальной смерти.</t>
  </si>
  <si>
    <t>Что делать?</t>
  </si>
  <si>
    <t>Чернышевский Н.Г.</t>
  </si>
  <si>
    <t>978-5-17-105407-6</t>
  </si>
  <si>
    <t>ASE000000000832193</t>
  </si>
  <si>
    <t>http://cdn.eksmo.ru/v2/ASE000000000832193/COVER/cover1.jpg</t>
  </si>
  <si>
    <t>ЭксклюзивКлассикаРус Чернышевский Что делать?</t>
  </si>
  <si>
    <t>Наверное, в русской литературе XIX века не было романа более скандального, чем «Что делать?», - книга, впервые опубликованная в 1862 году, тотчас же запрещенная цензурой и, тем не менее, известная каждому российскому читателю. Этим романом, переведенным на 9 языков еще при жизни автора, восхищались Кропоткин, Золя и Стриндберг и возмущались Достоевский и Лесков, его либо безоговорочно принимали, либо столь же безоговорочно отрицали. Но что именно столь сенсационного и опасного нашли современники в произведении, о котором сам автор писал, что в нем лишь «хотел изобразить обыкновенных порядочных людей нового поколения»?..</t>
  </si>
  <si>
    <t>Эффективные методы усвоения</t>
  </si>
  <si>
    <t>978-5-17-161062-3</t>
  </si>
  <si>
    <t>ЭффектМетодыУсвоения</t>
  </si>
  <si>
    <t>ASE000000000877651</t>
  </si>
  <si>
    <t>http://cdn.eksmo.ru/v2/ASE000000000877651/COVER/cover1.jpg</t>
  </si>
  <si>
    <t>ЭффектМетодыУсвоения Все правила русского языка в схемах и таблицах</t>
  </si>
  <si>
    <t>Лучшие скороговорки для развития речи</t>
  </si>
  <si>
    <t>978-5-17-155537-5</t>
  </si>
  <si>
    <t>ASE000000000872069</t>
  </si>
  <si>
    <t>http://cdn.eksmo.ru/v2/ASE000000000872069/COVER/cover1.jpg</t>
  </si>
  <si>
    <t>ЭффектМетодыУсвоения Лучшие скороговорки для развития речи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</si>
</sst>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1"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u/>
      <sz val="10"/>
      <color indexed="12"/>
      <name val="Arial"/>
      <family val="2"/>
      <charset val="204"/>
    </font>
    <font>
      <b/>
      <sz val="10"/>
      <color indexed="10"/>
      <name val="Arial"/>
      <family val="2"/>
      <charset val="204"/>
    </font>
    <font>
      <sz val="10"/>
      <color indexed="10"/>
      <name val="Arial"/>
      <family val="2"/>
      <charset val="204"/>
    </font>
    <font>
      <b/>
      <sz val="7"/>
      <name val="Arial"/>
      <family val="2"/>
      <charset val="204"/>
    </font>
    <font>
      <sz val="11"/>
      <color rgb="FF006100"/>
      <name val="Calibri"/>
      <family val="2"/>
      <charset val="204"/>
      <scheme val="minor"/>
    </font>
    <font>
      <sz val="10"/>
      <color theme="0"/>
      <name val="Arial"/>
      <family val="2"/>
      <charset val="204"/>
    </font>
    <font>
      <sz val="10"/>
      <color rgb="FF0000FF"/>
      <name val="Arial"/>
      <family val="2"/>
      <charset val="204"/>
    </font>
    <font>
      <b/>
      <sz val="10"/>
      <color rgb="FFFF0000"/>
      <name val="Arial"/>
      <family val="2"/>
      <charset val="204"/>
    </font>
    <font>
      <b/>
      <sz val="10"/>
      <color theme="0"/>
      <name val="Arial"/>
      <family val="2"/>
      <charset val="204"/>
    </font>
    <font>
      <b/>
      <sz val="10"/>
      <color rgb="FF0000FF"/>
      <name val="Arial"/>
      <family val="2"/>
      <charset val="204"/>
    </font>
    <font>
      <b/>
      <sz val="12"/>
      <color rgb="FF1700C0"/>
      <name val="Arial"/>
      <family val="2"/>
      <charset val="204"/>
    </font>
    <font>
      <sz val="12"/>
      <color rgb="FF1700C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xf numFmtId="0" fontId="3" fillId="0" borderId="0"/>
    <xf numFmtId="0" fontId="33" fillId="6" borderId="0" applyNumberFormat="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2" xfId="0" quotePrefix="1"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3" fillId="0" borderId="3" xfId="0" applyNumberFormat="1" applyFont="1" applyFill="1" applyBorder="1" applyAlignment="1" applyProtection="1">
      <alignment horizontal="left"/>
    </xf>
    <xf numFmtId="49" fontId="3" fillId="0" borderId="4" xfId="0" applyNumberFormat="1" applyFont="1" applyFill="1" applyBorder="1" applyAlignment="1" applyProtection="1">
      <alignment horizontal="left"/>
    </xf>
    <xf numFmtId="49" fontId="3" fillId="0" borderId="4" xfId="0" applyNumberFormat="1" applyFont="1" applyFill="1" applyBorder="1" applyAlignment="1" applyProtection="1">
      <alignment horizontal="center"/>
    </xf>
    <xf numFmtId="166" fontId="3" fillId="0" borderId="4" xfId="0" applyNumberFormat="1" applyFont="1" applyFill="1" applyBorder="1" applyAlignment="1" applyProtection="1">
      <alignment horizontal="center"/>
    </xf>
    <xf numFmtId="0" fontId="3" fillId="0" borderId="0" xfId="0" applyFont="1" applyFill="1" applyProtection="1"/>
    <xf numFmtId="1" fontId="3" fillId="0" borderId="4" xfId="0" applyNumberFormat="1" applyFont="1" applyFill="1" applyBorder="1" applyAlignment="1" applyProtection="1">
      <alignment horizontal="center"/>
    </xf>
    <xf numFmtId="49" fontId="9" fillId="0" borderId="5" xfId="0" applyNumberFormat="1" applyFont="1" applyFill="1" applyBorder="1" applyAlignment="1" applyProtection="1">
      <alignment vertical="center" wrapText="1"/>
      <protection hidden="1"/>
    </xf>
    <xf numFmtId="49" fontId="9" fillId="0" borderId="6" xfId="0" applyNumberFormat="1" applyFont="1" applyFill="1" applyBorder="1" applyAlignment="1" applyProtection="1">
      <alignment vertical="center" wrapText="1"/>
      <protection hidden="1"/>
    </xf>
    <xf numFmtId="49" fontId="9" fillId="0" borderId="7"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8" xfId="0" applyNumberFormat="1" applyFont="1" applyFill="1" applyBorder="1" applyAlignment="1" applyProtection="1">
      <alignment vertical="center"/>
      <protection hidden="1"/>
    </xf>
    <xf numFmtId="2" fontId="4" fillId="0" borderId="8" xfId="0" applyNumberFormat="1" applyFont="1" applyFill="1" applyBorder="1" applyAlignment="1" applyProtection="1">
      <alignment horizontal="center" vertical="center"/>
      <protection hidden="1"/>
    </xf>
    <xf numFmtId="2" fontId="3" fillId="0" borderId="3" xfId="0" applyNumberFormat="1" applyFont="1" applyFill="1" applyBorder="1" applyAlignment="1" applyProtection="1">
      <alignment horizontal="right" indent="1"/>
    </xf>
    <xf numFmtId="0" fontId="34" fillId="0" borderId="0" xfId="0" applyFont="1" applyFill="1" applyProtection="1">
      <protection hidden="1"/>
    </xf>
    <xf numFmtId="0" fontId="34" fillId="0" borderId="0" xfId="0" applyFont="1" applyFill="1" applyProtection="1"/>
    <xf numFmtId="2" fontId="34" fillId="0" borderId="0" xfId="0" applyNumberFormat="1" applyFont="1" applyFill="1" applyProtection="1">
      <protection hidden="1"/>
    </xf>
    <xf numFmtId="2" fontId="34" fillId="0" borderId="0" xfId="0" applyNumberFormat="1" applyFont="1" applyFill="1" applyProtection="1"/>
    <xf numFmtId="1" fontId="10" fillId="0" borderId="8" xfId="0" applyNumberFormat="1" applyFont="1" applyFill="1" applyBorder="1" applyAlignment="1" applyProtection="1">
      <alignment vertical="top"/>
      <protection hidden="1"/>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2" xfId="0" quotePrefix="1" applyNumberFormat="1" applyFont="1" applyFill="1" applyBorder="1" applyAlignment="1" applyProtection="1">
      <alignment horizontal="center" vertical="center" wrapText="1"/>
      <protection hidden="1"/>
    </xf>
    <xf numFmtId="1" fontId="3" fillId="0" borderId="4"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2" xfId="0" quotePrefix="1" applyNumberFormat="1" applyFont="1" applyFill="1" applyBorder="1" applyAlignment="1" applyProtection="1">
      <alignment horizontal="center" vertical="center" wrapText="1"/>
      <protection hidden="1"/>
    </xf>
    <xf numFmtId="168" fontId="3" fillId="0" borderId="4"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4" xfId="0" applyNumberFormat="1" applyFont="1" applyFill="1" applyBorder="1" applyAlignment="1" applyProtection="1"/>
    <xf numFmtId="49" fontId="3" fillId="0" borderId="4" xfId="0" applyNumberFormat="1" applyFont="1" applyFill="1" applyBorder="1" applyAlignment="1" applyProtection="1"/>
    <xf numFmtId="49" fontId="3" fillId="0" borderId="1" xfId="0" applyNumberFormat="1" applyFont="1" applyFill="1" applyBorder="1" applyAlignment="1" applyProtection="1">
      <alignment horizontal="center"/>
      <protection hidden="1"/>
    </xf>
    <xf numFmtId="49" fontId="11" fillId="0" borderId="0" xfId="1" applyNumberFormat="1" applyFont="1" applyFill="1" applyBorder="1" applyAlignment="1" applyProtection="1">
      <alignment horizontal="center"/>
      <protection hidden="1"/>
    </xf>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2" xfId="0" quotePrefix="1" applyNumberFormat="1" applyFont="1" applyFill="1" applyBorder="1" applyAlignment="1" applyProtection="1">
      <alignment horizontal="center" vertical="center" wrapText="1"/>
      <protection hidden="1"/>
    </xf>
    <xf numFmtId="14" fontId="3" fillId="0" borderId="4" xfId="0" applyNumberFormat="1" applyFont="1" applyFill="1" applyBorder="1" applyAlignment="1" applyProtection="1">
      <alignment horizontal="right" indent="1"/>
    </xf>
    <xf numFmtId="49" fontId="3" fillId="0" borderId="4" xfId="0" applyNumberFormat="1" applyFont="1" applyFill="1" applyBorder="1" applyAlignment="1" applyProtection="1">
      <alignment horizontal="right"/>
    </xf>
    <xf numFmtId="0" fontId="35" fillId="0" borderId="0" xfId="0" applyFont="1" applyFill="1" applyProtection="1">
      <protection hidden="1"/>
    </xf>
    <xf numFmtId="0" fontId="35" fillId="0" borderId="4" xfId="0" applyFont="1" applyFill="1" applyBorder="1" applyProtection="1"/>
    <xf numFmtId="0" fontId="3" fillId="0" borderId="0" xfId="0" applyFont="1" applyFill="1" applyAlignment="1" applyProtection="1">
      <alignment horizontal="left"/>
      <protection hidden="1"/>
    </xf>
    <xf numFmtId="9" fontId="22" fillId="7" borderId="9" xfId="0" applyNumberFormat="1" applyFont="1" applyFill="1" applyBorder="1" applyAlignment="1" applyProtection="1">
      <alignment horizontal="center" vertical="center"/>
      <protection locked="0"/>
    </xf>
    <xf numFmtId="9" fontId="22" fillId="7" borderId="7"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29" fillId="0" borderId="4" xfId="1"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left" vertical="center" wrapText="1"/>
    </xf>
    <xf numFmtId="49" fontId="3" fillId="0" borderId="4" xfId="0" applyNumberFormat="1" applyFont="1" applyFill="1" applyBorder="1" applyProtection="1"/>
    <xf numFmtId="1" fontId="3" fillId="0" borderId="4" xfId="0" applyNumberFormat="1" applyFont="1" applyFill="1" applyBorder="1" applyAlignment="1" applyProtection="1">
      <alignment horizontal="right" indent="1"/>
      <protection locked="0"/>
    </xf>
    <xf numFmtId="0" fontId="0" fillId="0" borderId="4" xfId="0" applyBorder="1"/>
    <xf numFmtId="3" fontId="2"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left" vertical="center" wrapText="1"/>
    </xf>
    <xf numFmtId="1" fontId="3" fillId="0" borderId="4" xfId="0"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center" vertical="center" wrapText="1"/>
    </xf>
    <xf numFmtId="169" fontId="3" fillId="0" borderId="4" xfId="0" applyNumberFormat="1" applyFont="1" applyFill="1" applyBorder="1" applyAlignment="1" applyProtection="1">
      <alignment horizontal="center" vertical="center" wrapText="1"/>
    </xf>
    <xf numFmtId="1" fontId="3" fillId="0" borderId="4" xfId="0" quotePrefix="1" applyNumberFormat="1" applyFont="1" applyFill="1" applyBorder="1" applyAlignment="1" applyProtection="1">
      <alignment horizontal="right" vertical="center" wrapText="1"/>
    </xf>
    <xf numFmtId="3" fontId="3" fillId="0" borderId="4" xfId="0" applyNumberFormat="1" applyFont="1" applyFill="1" applyBorder="1" applyAlignment="1" applyProtection="1">
      <alignment horizontal="right" vertical="center" wrapText="1"/>
    </xf>
    <xf numFmtId="4" fontId="3" fillId="0" borderId="4" xfId="0" applyNumberFormat="1" applyFont="1" applyFill="1" applyBorder="1" applyAlignment="1" applyProtection="1">
      <alignment horizontal="left" vertical="center" wrapText="1"/>
    </xf>
    <xf numFmtId="49" fontId="3" fillId="0" borderId="4" xfId="0" quotePrefix="1" applyNumberFormat="1" applyFont="1" applyFill="1" applyBorder="1" applyAlignment="1" applyProtection="1">
      <alignment horizontal="left" vertical="center" wrapText="1"/>
    </xf>
    <xf numFmtId="3" fontId="36"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0" borderId="4" xfId="0" quotePrefix="1" applyNumberFormat="1" applyFont="1" applyFill="1" applyBorder="1" applyAlignment="1" applyProtection="1">
      <alignment horizontal="left" vertical="top" wrapText="1"/>
    </xf>
    <xf numFmtId="169" fontId="31" fillId="0" borderId="4" xfId="0" applyNumberFormat="1" applyFont="1" applyFill="1" applyBorder="1" applyAlignment="1" applyProtection="1">
      <alignment horizontal="center" vertical="center" wrapText="1"/>
    </xf>
    <xf numFmtId="166" fontId="34"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8" xfId="0" applyNumberFormat="1" applyFont="1" applyFill="1" applyBorder="1" applyAlignment="1" applyProtection="1">
      <alignment vertical="center"/>
      <protection hidden="1"/>
    </xf>
    <xf numFmtId="0" fontId="32"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7" fillId="0" borderId="0" xfId="0" applyFont="1" applyFill="1" applyAlignment="1" applyProtection="1">
      <alignment vertical="center"/>
      <protection hidden="1"/>
    </xf>
    <xf numFmtId="166" fontId="37"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2" fontId="37"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1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 fontId="14" fillId="0" borderId="12" xfId="0" applyNumberFormat="1" applyFont="1" applyFill="1" applyBorder="1" applyAlignment="1" applyProtection="1">
      <alignment horizontal="center" vertical="center"/>
      <protection hidden="1"/>
    </xf>
    <xf numFmtId="49" fontId="9" fillId="0" borderId="13" xfId="0" applyNumberFormat="1" applyFont="1" applyFill="1" applyBorder="1" applyAlignment="1" applyProtection="1">
      <alignment horizontal="left" vertical="center"/>
      <protection hidden="1"/>
    </xf>
    <xf numFmtId="3" fontId="9" fillId="0" borderId="14" xfId="0" applyNumberFormat="1" applyFont="1" applyFill="1" applyBorder="1" applyAlignment="1" applyProtection="1">
      <alignment horizontal="right" vertical="center"/>
      <protection hidden="1"/>
    </xf>
    <xf numFmtId="3" fontId="14" fillId="0" borderId="15"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vertical="center"/>
      <protection hidden="1"/>
    </xf>
    <xf numFmtId="164" fontId="9" fillId="0" borderId="17" xfId="0" applyNumberFormat="1" applyFont="1" applyFill="1" applyBorder="1" applyAlignment="1" applyProtection="1">
      <alignment horizontal="right" vertical="center"/>
      <protection hidden="1"/>
    </xf>
    <xf numFmtId="164" fontId="14" fillId="0" borderId="18" xfId="0" applyNumberFormat="1" applyFont="1" applyFill="1" applyBorder="1" applyAlignment="1" applyProtection="1">
      <alignment horizontal="center" vertical="center"/>
      <protection hidden="1"/>
    </xf>
    <xf numFmtId="49" fontId="3" fillId="0" borderId="19" xfId="0" applyNumberFormat="1" applyFont="1" applyBorder="1" applyProtection="1"/>
    <xf numFmtId="4" fontId="2" fillId="0" borderId="19" xfId="0" applyNumberFormat="1" applyFont="1" applyFill="1" applyBorder="1" applyAlignment="1" applyProtection="1">
      <alignment horizontal="right" vertical="center"/>
    </xf>
    <xf numFmtId="3" fontId="2" fillId="0" borderId="19" xfId="0" applyNumberFormat="1" applyFont="1" applyFill="1" applyBorder="1" applyAlignment="1" applyProtection="1">
      <alignment horizontal="left" vertical="center" wrapText="1"/>
    </xf>
    <xf numFmtId="3" fontId="2" fillId="0" borderId="19" xfId="0" applyNumberFormat="1" applyFont="1" applyFill="1" applyBorder="1" applyAlignment="1" applyProtection="1">
      <alignment horizontal="center" vertical="center" wrapText="1"/>
    </xf>
    <xf numFmtId="1" fontId="2" fillId="3" borderId="20" xfId="0" applyNumberFormat="1" applyFont="1" applyFill="1" applyBorder="1" applyAlignment="1" applyProtection="1">
      <alignment horizontal="center" vertical="center" wrapText="1"/>
      <protection locked="0"/>
    </xf>
    <xf numFmtId="2" fontId="2" fillId="0" borderId="2" xfId="0" quotePrefix="1" applyNumberFormat="1" applyFont="1" applyFill="1" applyBorder="1" applyAlignment="1" applyProtection="1">
      <alignment horizontal="center" vertical="center" wrapText="1"/>
      <protection hidden="1"/>
    </xf>
    <xf numFmtId="49" fontId="2" fillId="4" borderId="2" xfId="0" applyNumberFormat="1" applyFont="1" applyFill="1" applyBorder="1" applyAlignment="1" applyProtection="1">
      <alignment horizontal="center" vertical="center" wrapText="1"/>
      <protection hidden="1"/>
    </xf>
    <xf numFmtId="3" fontId="2" fillId="0" borderId="2" xfId="0" applyNumberFormat="1" applyFont="1" applyFill="1" applyBorder="1" applyAlignment="1" applyProtection="1">
      <alignment horizontal="center" vertical="center" wrapText="1"/>
      <protection hidden="1"/>
    </xf>
    <xf numFmtId="49" fontId="36" fillId="0" borderId="2"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4" xfId="0" applyNumberFormat="1" applyFont="1" applyFill="1" applyBorder="1" applyAlignment="1" applyProtection="1"/>
    <xf numFmtId="1" fontId="36" fillId="0" borderId="19" xfId="0" applyNumberFormat="1" applyFont="1" applyFill="1" applyBorder="1" applyAlignment="1" applyProtection="1">
      <alignment horizontal="right" vertical="center" wrapText="1"/>
      <protection locked="0"/>
    </xf>
    <xf numFmtId="3" fontId="36" fillId="0" borderId="2"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7" fillId="0" borderId="0" xfId="0" applyNumberFormat="1" applyFont="1" applyFill="1" applyAlignment="1" applyProtection="1">
      <alignment horizontal="center" vertical="center"/>
      <protection hidden="1"/>
    </xf>
    <xf numFmtId="0" fontId="37"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4" xfId="0" applyNumberFormat="1" applyFont="1" applyFill="1" applyBorder="1" applyAlignment="1" applyProtection="1">
      <alignment horizontal="left"/>
    </xf>
    <xf numFmtId="1" fontId="2" fillId="9" borderId="19" xfId="0" applyNumberFormat="1" applyFont="1" applyFill="1" applyBorder="1" applyAlignment="1" applyProtection="1">
      <alignment horizontal="right" vertical="center" wrapText="1"/>
      <protection locked="0"/>
    </xf>
    <xf numFmtId="49" fontId="2" fillId="8" borderId="2" xfId="0" quotePrefix="1" applyNumberFormat="1" applyFont="1" applyFill="1" applyBorder="1" applyAlignment="1" applyProtection="1">
      <alignment horizontal="center" vertical="center" wrapText="1"/>
      <protection hidden="1"/>
    </xf>
    <xf numFmtId="3" fontId="2" fillId="0" borderId="20" xfId="0" applyNumberFormat="1" applyFont="1" applyFill="1" applyBorder="1" applyAlignment="1" applyProtection="1">
      <alignment horizontal="center" vertical="center" wrapText="1"/>
    </xf>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4" xfId="2" applyNumberFormat="1" applyFont="1" applyFill="1" applyBorder="1" applyProtection="1"/>
    <xf numFmtId="3" fontId="3" fillId="0" borderId="19" xfId="0" applyNumberFormat="1" applyFont="1" applyFill="1" applyBorder="1" applyAlignment="1" applyProtection="1">
      <alignment horizontal="left" vertical="top" wrapText="1"/>
    </xf>
    <xf numFmtId="14" fontId="2" fillId="0" borderId="2" xfId="0" quotePrefix="1" applyNumberFormat="1" applyFont="1" applyFill="1" applyBorder="1" applyAlignment="1" applyProtection="1">
      <alignment horizontal="left" vertical="center" wrapText="1"/>
      <protection hidden="1"/>
    </xf>
    <xf numFmtId="3" fontId="30" fillId="0" borderId="19" xfId="0" applyNumberFormat="1" applyFont="1" applyFill="1" applyBorder="1" applyAlignment="1" applyProtection="1">
      <alignment horizontal="left" vertical="center" wrapText="1"/>
    </xf>
    <xf numFmtId="3" fontId="38" fillId="0" borderId="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49" fontId="3" fillId="0" borderId="4" xfId="0" applyNumberFormat="1" applyFont="1" applyFill="1" applyBorder="1" applyAlignment="1" applyProtection="1">
      <alignment horizontal="left" vertical="center" wrapText="1"/>
    </xf>
    <xf numFmtId="49" fontId="2" fillId="8" borderId="2" xfId="3" applyNumberFormat="1" applyFont="1" applyFill="1" applyBorder="1" applyAlignment="1" applyProtection="1">
      <alignment horizontal="left" vertical="center" wrapText="1"/>
      <protection hidden="1"/>
    </xf>
    <xf numFmtId="49" fontId="30" fillId="4" borderId="2" xfId="0" applyNumberFormat="1" applyFont="1" applyFill="1" applyBorder="1" applyAlignment="1" applyProtection="1">
      <alignment horizontal="center" vertical="center"/>
      <protection hidden="1"/>
    </xf>
    <xf numFmtId="3" fontId="30" fillId="4" borderId="2" xfId="0" applyNumberFormat="1" applyFont="1" applyFill="1" applyBorder="1" applyAlignment="1" applyProtection="1">
      <alignment horizontal="center" vertical="center" wrapText="1"/>
      <protection hidden="1"/>
    </xf>
    <xf numFmtId="170" fontId="30" fillId="4" borderId="2" xfId="0" applyNumberFormat="1" applyFont="1" applyFill="1" applyBorder="1" applyAlignment="1" applyProtection="1">
      <alignment horizontal="center" vertical="center" wrapText="1"/>
      <protection hidden="1"/>
    </xf>
    <xf numFmtId="3" fontId="2" fillId="0" borderId="19" xfId="0" applyNumberFormat="1" applyFont="1" applyFill="1" applyBorder="1" applyAlignment="1" applyProtection="1">
      <alignment horizontal="center" vertical="center"/>
    </xf>
    <xf numFmtId="3" fontId="36" fillId="0" borderId="19" xfId="0" applyNumberFormat="1" applyFont="1" applyFill="1" applyBorder="1" applyAlignment="1" applyProtection="1">
      <alignment horizontal="center" vertical="center" wrapText="1"/>
    </xf>
    <xf numFmtId="3" fontId="2" fillId="0" borderId="19" xfId="0" applyNumberFormat="1" applyFont="1" applyFill="1" applyBorder="1" applyAlignment="1" applyProtection="1">
      <alignment horizontal="right" vertical="center"/>
    </xf>
    <xf numFmtId="49" fontId="9" fillId="0" borderId="21" xfId="0" applyNumberFormat="1" applyFont="1" applyFill="1" applyBorder="1" applyAlignment="1" applyProtection="1">
      <alignment horizontal="center" vertical="center" wrapText="1"/>
      <protection hidden="1"/>
    </xf>
    <xf numFmtId="49" fontId="9" fillId="0" borderId="22" xfId="0" applyNumberFormat="1"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8"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7"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vertical="center" wrapText="1"/>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49" fontId="2" fillId="0" borderId="26" xfId="0" applyNumberFormat="1" applyFont="1" applyFill="1" applyBorder="1" applyAlignment="1" applyProtection="1">
      <alignment horizontal="center"/>
      <protection hidden="1"/>
    </xf>
    <xf numFmtId="165" fontId="22" fillId="0" borderId="27" xfId="0" applyNumberFormat="1" applyFont="1" applyFill="1" applyBorder="1" applyAlignment="1" applyProtection="1">
      <alignment horizontal="center" vertical="center"/>
      <protection hidden="1"/>
    </xf>
    <xf numFmtId="165" fontId="22" fillId="0" borderId="9" xfId="0" applyNumberFormat="1" applyFont="1" applyFill="1" applyBorder="1" applyAlignment="1" applyProtection="1">
      <alignment horizontal="center" vertical="center"/>
      <protection hidden="1"/>
    </xf>
    <xf numFmtId="165" fontId="22" fillId="0" borderId="28" xfId="0" applyNumberFormat="1" applyFont="1" applyFill="1" applyBorder="1" applyAlignment="1" applyProtection="1">
      <alignment horizontal="center" vertical="center"/>
      <protection hidden="1"/>
    </xf>
    <xf numFmtId="165" fontId="22" fillId="0" borderId="6" xfId="0" applyNumberFormat="1" applyFont="1" applyFill="1" applyBorder="1" applyAlignment="1" applyProtection="1">
      <alignment horizontal="center" vertical="center"/>
      <protection hidden="1"/>
    </xf>
    <xf numFmtId="165" fontId="22" fillId="0" borderId="7" xfId="0" applyNumberFormat="1" applyFont="1" applyFill="1" applyBorder="1" applyAlignment="1" applyProtection="1">
      <alignment horizontal="center" vertical="center"/>
      <protection hidden="1"/>
    </xf>
    <xf numFmtId="165" fontId="22" fillId="0" borderId="23" xfId="0" applyNumberFormat="1" applyFont="1" applyFill="1" applyBorder="1" applyAlignment="1" applyProtection="1">
      <alignment horizontal="center" vertical="center"/>
      <protection hidden="1"/>
    </xf>
    <xf numFmtId="0" fontId="7" fillId="5" borderId="5" xfId="0" applyFont="1" applyFill="1" applyBorder="1" applyAlignment="1" applyProtection="1">
      <alignment horizontal="left" vertical="center" wrapText="1"/>
      <protection hidden="1"/>
    </xf>
    <xf numFmtId="0" fontId="7" fillId="5" borderId="0" xfId="0" applyFont="1" applyFill="1" applyBorder="1" applyAlignment="1" applyProtection="1">
      <alignment horizontal="left" vertical="center" wrapText="1"/>
      <protection hidden="1"/>
    </xf>
    <xf numFmtId="0" fontId="7" fillId="5" borderId="8"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9" fontId="22" fillId="6" borderId="27" xfId="4" applyNumberFormat="1" applyFont="1" applyBorder="1" applyAlignment="1" applyProtection="1">
      <alignment horizontal="center" vertical="center"/>
      <protection locked="0"/>
    </xf>
    <xf numFmtId="9" fontId="22" fillId="6" borderId="9" xfId="4" applyNumberFormat="1" applyFont="1" applyBorder="1" applyAlignment="1" applyProtection="1">
      <alignment horizontal="center" vertical="center"/>
      <protection locked="0"/>
    </xf>
    <xf numFmtId="9" fontId="22" fillId="6" borderId="28" xfId="4" applyNumberFormat="1" applyFont="1" applyBorder="1" applyAlignment="1" applyProtection="1">
      <alignment horizontal="center" vertical="center"/>
      <protection locked="0"/>
    </xf>
    <xf numFmtId="9" fontId="22" fillId="6" borderId="6" xfId="4" applyNumberFormat="1" applyFont="1" applyBorder="1" applyAlignment="1" applyProtection="1">
      <alignment horizontal="center" vertical="center"/>
      <protection locked="0"/>
    </xf>
    <xf numFmtId="9" fontId="22" fillId="6" borderId="7" xfId="4" applyNumberFormat="1" applyFont="1" applyBorder="1" applyAlignment="1" applyProtection="1">
      <alignment horizontal="center" vertical="center"/>
      <protection locked="0"/>
    </xf>
    <xf numFmtId="9" fontId="22" fillId="6" borderId="23" xfId="4" applyNumberFormat="1" applyFont="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8"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49" fontId="2" fillId="0" borderId="23"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wrapText="1"/>
      <protection hidden="1"/>
    </xf>
    <xf numFmtId="0" fontId="9" fillId="0" borderId="30" xfId="0" applyFont="1" applyFill="1" applyBorder="1" applyAlignment="1" applyProtection="1">
      <alignment horizontal="center" vertical="center" wrapText="1"/>
      <protection hidden="1"/>
    </xf>
    <xf numFmtId="0" fontId="9" fillId="0" borderId="31" xfId="0" applyFont="1" applyFill="1" applyBorder="1" applyAlignment="1" applyProtection="1">
      <alignment horizontal="center" vertical="center" wrapText="1"/>
      <protection hidden="1"/>
    </xf>
    <xf numFmtId="49" fontId="9" fillId="3" borderId="4" xfId="0" applyNumberFormat="1" applyFont="1" applyFill="1" applyBorder="1" applyAlignment="1" applyProtection="1">
      <alignment horizontal="left" vertical="top" wrapText="1"/>
      <protection hidden="1"/>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wrapText="1"/>
      <protection hidden="1"/>
    </xf>
    <xf numFmtId="49" fontId="19" fillId="0" borderId="4" xfId="1"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49" fontId="39" fillId="0" borderId="4" xfId="0" applyNumberFormat="1" applyFont="1" applyFill="1" applyBorder="1" applyAlignment="1" applyProtection="1">
      <alignment horizontal="center" vertical="center" wrapText="1"/>
      <protection hidden="1"/>
    </xf>
    <xf numFmtId="0" fontId="40" fillId="0" borderId="4" xfId="0" applyFont="1" applyBorder="1" applyAlignment="1">
      <alignment horizontal="center" vertical="center" wrapText="1"/>
    </xf>
  </cellXfs>
  <cellStyles count="5">
    <cellStyle name="Гиперссылка" xfId="1" builtinId="8"/>
    <cellStyle name="Обычный" xfId="0" builtinId="0"/>
    <cellStyle name="Обычный 2" xfId="2"/>
    <cellStyle name="Обычный 6" xfId="3"/>
    <cellStyle name="Хороший" xfId="4" builtinId="2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g"/><Relationship Id="rId42" Type="http://schemas.openxmlformats.org/officeDocument/2006/relationships/image" Target="../media/image42.jpg"/><Relationship Id="rId63" Type="http://schemas.openxmlformats.org/officeDocument/2006/relationships/image" Target="../media/image63.jp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png"/><Relationship Id="rId268" Type="http://schemas.openxmlformats.org/officeDocument/2006/relationships/image" Target="../media/image268.png"/><Relationship Id="rId11" Type="http://schemas.openxmlformats.org/officeDocument/2006/relationships/image" Target="../media/image11.jpg"/><Relationship Id="rId32" Type="http://schemas.openxmlformats.org/officeDocument/2006/relationships/image" Target="../media/image32.jpg"/><Relationship Id="rId53" Type="http://schemas.openxmlformats.org/officeDocument/2006/relationships/image" Target="../media/image53.jpg"/><Relationship Id="rId74" Type="http://schemas.openxmlformats.org/officeDocument/2006/relationships/image" Target="../media/image74.jp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png"/><Relationship Id="rId279" Type="http://schemas.openxmlformats.org/officeDocument/2006/relationships/image" Target="../media/image279.png"/><Relationship Id="rId22" Type="http://schemas.openxmlformats.org/officeDocument/2006/relationships/image" Target="../media/image22.jpg"/><Relationship Id="rId43" Type="http://schemas.openxmlformats.org/officeDocument/2006/relationships/image" Target="../media/image43.jpg"/><Relationship Id="rId64" Type="http://schemas.openxmlformats.org/officeDocument/2006/relationships/image" Target="../media/image64.jp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269" Type="http://schemas.openxmlformats.org/officeDocument/2006/relationships/image" Target="../media/image269.png"/><Relationship Id="rId12" Type="http://schemas.openxmlformats.org/officeDocument/2006/relationships/image" Target="../media/image12.jpg"/><Relationship Id="rId33" Type="http://schemas.openxmlformats.org/officeDocument/2006/relationships/image" Target="../media/image33.jpg"/><Relationship Id="rId108" Type="http://schemas.openxmlformats.org/officeDocument/2006/relationships/image" Target="../media/image108.png"/><Relationship Id="rId129" Type="http://schemas.openxmlformats.org/officeDocument/2006/relationships/image" Target="../media/image129.png"/><Relationship Id="rId280" Type="http://schemas.openxmlformats.org/officeDocument/2006/relationships/image" Target="../media/image280.png"/><Relationship Id="rId54" Type="http://schemas.openxmlformats.org/officeDocument/2006/relationships/image" Target="../media/image54.jpg"/><Relationship Id="rId75" Type="http://schemas.openxmlformats.org/officeDocument/2006/relationships/image" Target="../media/image75.jp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jpg"/><Relationship Id="rId238" Type="http://schemas.openxmlformats.org/officeDocument/2006/relationships/image" Target="../media/image238.png"/><Relationship Id="rId259" Type="http://schemas.openxmlformats.org/officeDocument/2006/relationships/image" Target="../media/image259.png"/><Relationship Id="rId23" Type="http://schemas.openxmlformats.org/officeDocument/2006/relationships/image" Target="../media/image23.jpg"/><Relationship Id="rId119" Type="http://schemas.openxmlformats.org/officeDocument/2006/relationships/image" Target="../media/image119.png"/><Relationship Id="rId270" Type="http://schemas.openxmlformats.org/officeDocument/2006/relationships/image" Target="../media/image270.png"/><Relationship Id="rId44" Type="http://schemas.openxmlformats.org/officeDocument/2006/relationships/image" Target="../media/image44.jpg"/><Relationship Id="rId65" Type="http://schemas.openxmlformats.org/officeDocument/2006/relationships/image" Target="../media/image65.jp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png"/><Relationship Id="rId260" Type="http://schemas.openxmlformats.org/officeDocument/2006/relationships/image" Target="../media/image260.png"/><Relationship Id="rId265" Type="http://schemas.openxmlformats.org/officeDocument/2006/relationships/image" Target="../media/image265.png"/><Relationship Id="rId281" Type="http://schemas.openxmlformats.org/officeDocument/2006/relationships/image" Target="../media/image281.pn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13" Type="http://schemas.openxmlformats.org/officeDocument/2006/relationships/image" Target="../media/image213.png"/><Relationship Id="rId218" Type="http://schemas.openxmlformats.org/officeDocument/2006/relationships/image" Target="../media/image218.png"/><Relationship Id="rId234" Type="http://schemas.openxmlformats.org/officeDocument/2006/relationships/image" Target="../media/image234.png"/><Relationship Id="rId239" Type="http://schemas.openxmlformats.org/officeDocument/2006/relationships/image" Target="../media/image239.png"/><Relationship Id="rId2" Type="http://schemas.openxmlformats.org/officeDocument/2006/relationships/image" Target="../media/image2.jpg"/><Relationship Id="rId29" Type="http://schemas.openxmlformats.org/officeDocument/2006/relationships/image" Target="../media/image29.jpg"/><Relationship Id="rId250" Type="http://schemas.openxmlformats.org/officeDocument/2006/relationships/image" Target="../media/image250.png"/><Relationship Id="rId255" Type="http://schemas.openxmlformats.org/officeDocument/2006/relationships/image" Target="../media/image255.png"/><Relationship Id="rId271" Type="http://schemas.openxmlformats.org/officeDocument/2006/relationships/image" Target="../media/image271.png"/><Relationship Id="rId276" Type="http://schemas.openxmlformats.org/officeDocument/2006/relationships/image" Target="../media/image276.pn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jp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png"/><Relationship Id="rId229" Type="http://schemas.openxmlformats.org/officeDocument/2006/relationships/image" Target="../media/image229.png"/><Relationship Id="rId19" Type="http://schemas.openxmlformats.org/officeDocument/2006/relationships/image" Target="../media/image19.jpg"/><Relationship Id="rId224" Type="http://schemas.openxmlformats.org/officeDocument/2006/relationships/image" Target="../media/image224.png"/><Relationship Id="rId240" Type="http://schemas.openxmlformats.org/officeDocument/2006/relationships/image" Target="../media/image240.png"/><Relationship Id="rId245" Type="http://schemas.openxmlformats.org/officeDocument/2006/relationships/image" Target="../media/image245.png"/><Relationship Id="rId261" Type="http://schemas.openxmlformats.org/officeDocument/2006/relationships/image" Target="../media/image261.png"/><Relationship Id="rId266" Type="http://schemas.openxmlformats.org/officeDocument/2006/relationships/image" Target="../media/image266.png"/><Relationship Id="rId14" Type="http://schemas.openxmlformats.org/officeDocument/2006/relationships/image" Target="../media/image14.jpg"/><Relationship Id="rId30" Type="http://schemas.openxmlformats.org/officeDocument/2006/relationships/image" Target="../media/image30.jp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282" Type="http://schemas.openxmlformats.org/officeDocument/2006/relationships/image" Target="../media/image282.pn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219" Type="http://schemas.openxmlformats.org/officeDocument/2006/relationships/image" Target="../media/image219.png"/><Relationship Id="rId3" Type="http://schemas.openxmlformats.org/officeDocument/2006/relationships/image" Target="../media/image3.jpg"/><Relationship Id="rId214" Type="http://schemas.openxmlformats.org/officeDocument/2006/relationships/image" Target="../media/image214.png"/><Relationship Id="rId230" Type="http://schemas.openxmlformats.org/officeDocument/2006/relationships/image" Target="../media/image230.png"/><Relationship Id="rId235" Type="http://schemas.openxmlformats.org/officeDocument/2006/relationships/image" Target="../media/image235.png"/><Relationship Id="rId251" Type="http://schemas.openxmlformats.org/officeDocument/2006/relationships/image" Target="../media/image251.png"/><Relationship Id="rId256" Type="http://schemas.openxmlformats.org/officeDocument/2006/relationships/image" Target="../media/image256.png"/><Relationship Id="rId277" Type="http://schemas.openxmlformats.org/officeDocument/2006/relationships/image" Target="../media/image277.pn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72" Type="http://schemas.openxmlformats.org/officeDocument/2006/relationships/image" Target="../media/image272.png"/><Relationship Id="rId20" Type="http://schemas.openxmlformats.org/officeDocument/2006/relationships/image" Target="../media/image20.jpg"/><Relationship Id="rId41" Type="http://schemas.openxmlformats.org/officeDocument/2006/relationships/image" Target="../media/image41.jpg"/><Relationship Id="rId62" Type="http://schemas.openxmlformats.org/officeDocument/2006/relationships/image" Target="../media/image62.jp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241" Type="http://schemas.openxmlformats.org/officeDocument/2006/relationships/image" Target="../media/image241.png"/><Relationship Id="rId246" Type="http://schemas.openxmlformats.org/officeDocument/2006/relationships/image" Target="../media/image246.png"/><Relationship Id="rId267" Type="http://schemas.openxmlformats.org/officeDocument/2006/relationships/image" Target="../media/image267.png"/><Relationship Id="rId15" Type="http://schemas.openxmlformats.org/officeDocument/2006/relationships/image" Target="../media/image15.jpg"/><Relationship Id="rId36" Type="http://schemas.openxmlformats.org/officeDocument/2006/relationships/image" Target="../media/image36.jpg"/><Relationship Id="rId57" Type="http://schemas.openxmlformats.org/officeDocument/2006/relationships/image" Target="../media/image57.jpg"/><Relationship Id="rId106" Type="http://schemas.openxmlformats.org/officeDocument/2006/relationships/image" Target="../media/image106.png"/><Relationship Id="rId127" Type="http://schemas.openxmlformats.org/officeDocument/2006/relationships/image" Target="../media/image127.png"/><Relationship Id="rId262" Type="http://schemas.openxmlformats.org/officeDocument/2006/relationships/image" Target="../media/image262.png"/><Relationship Id="rId283" Type="http://schemas.openxmlformats.org/officeDocument/2006/relationships/image" Target="../media/image283.pn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g"/><Relationship Id="rId73" Type="http://schemas.openxmlformats.org/officeDocument/2006/relationships/image" Target="../media/image73.jp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jpg"/><Relationship Id="rId9" Type="http://schemas.openxmlformats.org/officeDocument/2006/relationships/image" Target="../media/image9.jp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26" Type="http://schemas.openxmlformats.org/officeDocument/2006/relationships/image" Target="../media/image26.jp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47" Type="http://schemas.openxmlformats.org/officeDocument/2006/relationships/image" Target="../media/image47.jpg"/><Relationship Id="rId68" Type="http://schemas.openxmlformats.org/officeDocument/2006/relationships/image" Target="../media/image68.jp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jp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37" Type="http://schemas.openxmlformats.org/officeDocument/2006/relationships/image" Target="../media/image37.jpg"/><Relationship Id="rId58" Type="http://schemas.openxmlformats.org/officeDocument/2006/relationships/image" Target="../media/image58.jp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7" Type="http://schemas.openxmlformats.org/officeDocument/2006/relationships/image" Target="../media/image27.jpg"/><Relationship Id="rId48" Type="http://schemas.openxmlformats.org/officeDocument/2006/relationships/image" Target="../media/image48.jpg"/><Relationship Id="rId69" Type="http://schemas.openxmlformats.org/officeDocument/2006/relationships/image" Target="../media/image69.jp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17" Type="http://schemas.openxmlformats.org/officeDocument/2006/relationships/image" Target="../media/image17.jpg"/><Relationship Id="rId38" Type="http://schemas.openxmlformats.org/officeDocument/2006/relationships/image" Target="../media/image38.jpg"/><Relationship Id="rId59" Type="http://schemas.openxmlformats.org/officeDocument/2006/relationships/image" Target="../media/image59.jp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jp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jpe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png"/><Relationship Id="rId275" Type="http://schemas.openxmlformats.org/officeDocument/2006/relationships/image" Target="../media/image275.png"/><Relationship Id="rId60" Type="http://schemas.openxmlformats.org/officeDocument/2006/relationships/image" Target="../media/image60.jp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1.png"/><Relationship Id="rId3" Type="http://schemas.openxmlformats.org/officeDocument/2006/relationships/image" Target="../media/image286.png"/><Relationship Id="rId7" Type="http://schemas.openxmlformats.org/officeDocument/2006/relationships/image" Target="../media/image290.png"/><Relationship Id="rId2" Type="http://schemas.openxmlformats.org/officeDocument/2006/relationships/image" Target="../media/image285.png"/><Relationship Id="rId1" Type="http://schemas.openxmlformats.org/officeDocument/2006/relationships/image" Target="../media/image284.png"/><Relationship Id="rId6" Type="http://schemas.openxmlformats.org/officeDocument/2006/relationships/image" Target="../media/image289.png"/><Relationship Id="rId5" Type="http://schemas.openxmlformats.org/officeDocument/2006/relationships/image" Target="../media/image288.png"/><Relationship Id="rId4" Type="http://schemas.openxmlformats.org/officeDocument/2006/relationships/image" Target="../media/image287.png"/><Relationship Id="rId9" Type="http://schemas.openxmlformats.org/officeDocument/2006/relationships/image" Target="../media/image292.png"/></Relationships>
</file>

<file path=xl/drawings/drawing1.xml><?xml version="1.0" encoding="utf-8"?>
<xdr:wsDr xmlns:xdr="http://schemas.openxmlformats.org/drawingml/2006/spreadsheetDrawing" xmlns:a="http://schemas.openxmlformats.org/drawingml/2006/main">
  <xdr:twoCellAnchor editAs="oneCell">
    <xdr:from>
      <xdr:col>0</xdr:col>
      <xdr:colOff>75639</xdr:colOff>
      <xdr:row>2</xdr:row>
      <xdr:rowOff>220756</xdr:rowOff>
    </xdr:from>
    <xdr:to>
      <xdr:col>4</xdr:col>
      <xdr:colOff>504264</xdr:colOff>
      <xdr:row>14</xdr:row>
      <xdr:rowOff>63313</xdr:rowOff>
    </xdr:to>
    <xdr:pic>
      <xdr:nvPicPr>
        <xdr:cNvPr id="1415"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75639" y="411256"/>
          <a:ext cx="2367243" cy="1433792"/>
        </a:xfrm>
        <a:prstGeom prst="rect">
          <a:avLst/>
        </a:prstGeom>
        <a:noFill/>
        <a:ln w="9525">
          <a:noFill/>
          <a:miter lim="800000"/>
          <a:headEnd/>
          <a:tailEnd/>
        </a:ln>
      </xdr:spPr>
    </xdr:pic>
    <xdr:clientData/>
  </xdr:twoCellAnchor>
  <xdr:twoCellAnchor>
    <xdr:from>
      <xdr:col>8</xdr:col>
      <xdr:colOff>180975</xdr:colOff>
      <xdr:row>29</xdr:row>
      <xdr:rowOff>85725</xdr:rowOff>
    </xdr:from>
    <xdr:to>
      <xdr:col>8</xdr:col>
      <xdr:colOff>1512975</xdr:colOff>
      <xdr:row>29</xdr:row>
      <xdr:rowOff>1417725</xdr:rowOff>
    </xdr:to>
    <xdr:pic>
      <xdr:nvPicPr>
        <xdr:cNvPr id="676" name="Рисунок 67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95900" y="676275"/>
          <a:ext cx="1332000" cy="1332000"/>
        </a:xfrm>
        <a:prstGeom prst="rect">
          <a:avLst/>
        </a:prstGeom>
      </xdr:spPr>
    </xdr:pic>
    <xdr:clientData/>
  </xdr:twoCellAnchor>
  <xdr:twoCellAnchor>
    <xdr:from>
      <xdr:col>8</xdr:col>
      <xdr:colOff>180975</xdr:colOff>
      <xdr:row>32</xdr:row>
      <xdr:rowOff>85725</xdr:rowOff>
    </xdr:from>
    <xdr:to>
      <xdr:col>8</xdr:col>
      <xdr:colOff>1512975</xdr:colOff>
      <xdr:row>32</xdr:row>
      <xdr:rowOff>1417725</xdr:rowOff>
    </xdr:to>
    <xdr:pic>
      <xdr:nvPicPr>
        <xdr:cNvPr id="677" name="Рисунок 67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95900" y="2200275"/>
          <a:ext cx="1332000" cy="1332000"/>
        </a:xfrm>
        <a:prstGeom prst="rect">
          <a:avLst/>
        </a:prstGeom>
      </xdr:spPr>
    </xdr:pic>
    <xdr:clientData/>
  </xdr:twoCellAnchor>
  <xdr:twoCellAnchor>
    <xdr:from>
      <xdr:col>8</xdr:col>
      <xdr:colOff>180975</xdr:colOff>
      <xdr:row>34</xdr:row>
      <xdr:rowOff>85725</xdr:rowOff>
    </xdr:from>
    <xdr:to>
      <xdr:col>8</xdr:col>
      <xdr:colOff>1512975</xdr:colOff>
      <xdr:row>34</xdr:row>
      <xdr:rowOff>1417725</xdr:rowOff>
    </xdr:to>
    <xdr:pic>
      <xdr:nvPicPr>
        <xdr:cNvPr id="678" name="Рисунок 67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5900" y="3724275"/>
          <a:ext cx="1332000" cy="1332000"/>
        </a:xfrm>
        <a:prstGeom prst="rect">
          <a:avLst/>
        </a:prstGeom>
      </xdr:spPr>
    </xdr:pic>
    <xdr:clientData/>
  </xdr:twoCellAnchor>
  <xdr:twoCellAnchor>
    <xdr:from>
      <xdr:col>8</xdr:col>
      <xdr:colOff>180975</xdr:colOff>
      <xdr:row>37</xdr:row>
      <xdr:rowOff>85725</xdr:rowOff>
    </xdr:from>
    <xdr:to>
      <xdr:col>8</xdr:col>
      <xdr:colOff>1512975</xdr:colOff>
      <xdr:row>37</xdr:row>
      <xdr:rowOff>1417725</xdr:rowOff>
    </xdr:to>
    <xdr:pic>
      <xdr:nvPicPr>
        <xdr:cNvPr id="684" name="Рисунок 68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295900" y="5248275"/>
          <a:ext cx="1332000" cy="1332000"/>
        </a:xfrm>
        <a:prstGeom prst="rect">
          <a:avLst/>
        </a:prstGeom>
      </xdr:spPr>
    </xdr:pic>
    <xdr:clientData/>
  </xdr:twoCellAnchor>
  <xdr:twoCellAnchor>
    <xdr:from>
      <xdr:col>8</xdr:col>
      <xdr:colOff>180975</xdr:colOff>
      <xdr:row>43</xdr:row>
      <xdr:rowOff>85725</xdr:rowOff>
    </xdr:from>
    <xdr:to>
      <xdr:col>8</xdr:col>
      <xdr:colOff>1512975</xdr:colOff>
      <xdr:row>43</xdr:row>
      <xdr:rowOff>1417725</xdr:rowOff>
    </xdr:to>
    <xdr:pic>
      <xdr:nvPicPr>
        <xdr:cNvPr id="697" name="Рисунок 69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295900" y="6772275"/>
          <a:ext cx="1332000" cy="1332000"/>
        </a:xfrm>
        <a:prstGeom prst="rect">
          <a:avLst/>
        </a:prstGeom>
      </xdr:spPr>
    </xdr:pic>
    <xdr:clientData/>
  </xdr:twoCellAnchor>
  <xdr:twoCellAnchor>
    <xdr:from>
      <xdr:col>8</xdr:col>
      <xdr:colOff>180975</xdr:colOff>
      <xdr:row>44</xdr:row>
      <xdr:rowOff>85725</xdr:rowOff>
    </xdr:from>
    <xdr:to>
      <xdr:col>8</xdr:col>
      <xdr:colOff>1512975</xdr:colOff>
      <xdr:row>44</xdr:row>
      <xdr:rowOff>1417725</xdr:rowOff>
    </xdr:to>
    <xdr:pic>
      <xdr:nvPicPr>
        <xdr:cNvPr id="704" name="Рисунок 70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295900" y="8296275"/>
          <a:ext cx="1332000" cy="1332000"/>
        </a:xfrm>
        <a:prstGeom prst="rect">
          <a:avLst/>
        </a:prstGeom>
      </xdr:spPr>
    </xdr:pic>
    <xdr:clientData/>
  </xdr:twoCellAnchor>
  <xdr:twoCellAnchor>
    <xdr:from>
      <xdr:col>8</xdr:col>
      <xdr:colOff>180975</xdr:colOff>
      <xdr:row>53</xdr:row>
      <xdr:rowOff>85725</xdr:rowOff>
    </xdr:from>
    <xdr:to>
      <xdr:col>8</xdr:col>
      <xdr:colOff>1512975</xdr:colOff>
      <xdr:row>53</xdr:row>
      <xdr:rowOff>1417725</xdr:rowOff>
    </xdr:to>
    <xdr:pic>
      <xdr:nvPicPr>
        <xdr:cNvPr id="733" name="Рисунок 73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95900" y="9820275"/>
          <a:ext cx="1332000" cy="1332000"/>
        </a:xfrm>
        <a:prstGeom prst="rect">
          <a:avLst/>
        </a:prstGeom>
      </xdr:spPr>
    </xdr:pic>
    <xdr:clientData/>
  </xdr:twoCellAnchor>
  <xdr:twoCellAnchor>
    <xdr:from>
      <xdr:col>8</xdr:col>
      <xdr:colOff>180975</xdr:colOff>
      <xdr:row>58</xdr:row>
      <xdr:rowOff>85725</xdr:rowOff>
    </xdr:from>
    <xdr:to>
      <xdr:col>8</xdr:col>
      <xdr:colOff>1512975</xdr:colOff>
      <xdr:row>58</xdr:row>
      <xdr:rowOff>1417725</xdr:rowOff>
    </xdr:to>
    <xdr:pic>
      <xdr:nvPicPr>
        <xdr:cNvPr id="740" name="Рисунок 73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295900" y="11344275"/>
          <a:ext cx="1332000" cy="1332000"/>
        </a:xfrm>
        <a:prstGeom prst="rect">
          <a:avLst/>
        </a:prstGeom>
      </xdr:spPr>
    </xdr:pic>
    <xdr:clientData/>
  </xdr:twoCellAnchor>
  <xdr:twoCellAnchor>
    <xdr:from>
      <xdr:col>8</xdr:col>
      <xdr:colOff>180975</xdr:colOff>
      <xdr:row>59</xdr:row>
      <xdr:rowOff>85725</xdr:rowOff>
    </xdr:from>
    <xdr:to>
      <xdr:col>8</xdr:col>
      <xdr:colOff>1512975</xdr:colOff>
      <xdr:row>59</xdr:row>
      <xdr:rowOff>1417725</xdr:rowOff>
    </xdr:to>
    <xdr:pic>
      <xdr:nvPicPr>
        <xdr:cNvPr id="741" name="Рисунок 74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295900" y="12868275"/>
          <a:ext cx="1332000" cy="1332000"/>
        </a:xfrm>
        <a:prstGeom prst="rect">
          <a:avLst/>
        </a:prstGeom>
      </xdr:spPr>
    </xdr:pic>
    <xdr:clientData/>
  </xdr:twoCellAnchor>
  <xdr:twoCellAnchor>
    <xdr:from>
      <xdr:col>8</xdr:col>
      <xdr:colOff>180975</xdr:colOff>
      <xdr:row>60</xdr:row>
      <xdr:rowOff>85725</xdr:rowOff>
    </xdr:from>
    <xdr:to>
      <xdr:col>8</xdr:col>
      <xdr:colOff>1512975</xdr:colOff>
      <xdr:row>60</xdr:row>
      <xdr:rowOff>1417725</xdr:rowOff>
    </xdr:to>
    <xdr:pic>
      <xdr:nvPicPr>
        <xdr:cNvPr id="748" name="Рисунок 74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295900" y="14392275"/>
          <a:ext cx="1332000" cy="1332000"/>
        </a:xfrm>
        <a:prstGeom prst="rect">
          <a:avLst/>
        </a:prstGeom>
      </xdr:spPr>
    </xdr:pic>
    <xdr:clientData/>
  </xdr:twoCellAnchor>
  <xdr:twoCellAnchor>
    <xdr:from>
      <xdr:col>8</xdr:col>
      <xdr:colOff>180975</xdr:colOff>
      <xdr:row>61</xdr:row>
      <xdr:rowOff>85725</xdr:rowOff>
    </xdr:from>
    <xdr:to>
      <xdr:col>8</xdr:col>
      <xdr:colOff>1512975</xdr:colOff>
      <xdr:row>61</xdr:row>
      <xdr:rowOff>1417725</xdr:rowOff>
    </xdr:to>
    <xdr:pic>
      <xdr:nvPicPr>
        <xdr:cNvPr id="749" name="Рисунок 74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295900" y="15916275"/>
          <a:ext cx="1332000" cy="1332000"/>
        </a:xfrm>
        <a:prstGeom prst="rect">
          <a:avLst/>
        </a:prstGeom>
      </xdr:spPr>
    </xdr:pic>
    <xdr:clientData/>
  </xdr:twoCellAnchor>
  <xdr:twoCellAnchor>
    <xdr:from>
      <xdr:col>8</xdr:col>
      <xdr:colOff>180975</xdr:colOff>
      <xdr:row>62</xdr:row>
      <xdr:rowOff>85725</xdr:rowOff>
    </xdr:from>
    <xdr:to>
      <xdr:col>8</xdr:col>
      <xdr:colOff>1512975</xdr:colOff>
      <xdr:row>62</xdr:row>
      <xdr:rowOff>1417725</xdr:rowOff>
    </xdr:to>
    <xdr:pic>
      <xdr:nvPicPr>
        <xdr:cNvPr id="762" name="Рисунок 76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295900" y="17440275"/>
          <a:ext cx="1332000" cy="1332000"/>
        </a:xfrm>
        <a:prstGeom prst="rect">
          <a:avLst/>
        </a:prstGeom>
      </xdr:spPr>
    </xdr:pic>
    <xdr:clientData/>
  </xdr:twoCellAnchor>
  <xdr:twoCellAnchor>
    <xdr:from>
      <xdr:col>8</xdr:col>
      <xdr:colOff>180975</xdr:colOff>
      <xdr:row>63</xdr:row>
      <xdr:rowOff>85725</xdr:rowOff>
    </xdr:from>
    <xdr:to>
      <xdr:col>8</xdr:col>
      <xdr:colOff>1512975</xdr:colOff>
      <xdr:row>63</xdr:row>
      <xdr:rowOff>1417725</xdr:rowOff>
    </xdr:to>
    <xdr:pic>
      <xdr:nvPicPr>
        <xdr:cNvPr id="778" name="Рисунок 77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295900" y="18964275"/>
          <a:ext cx="1332000" cy="1332000"/>
        </a:xfrm>
        <a:prstGeom prst="rect">
          <a:avLst/>
        </a:prstGeom>
      </xdr:spPr>
    </xdr:pic>
    <xdr:clientData/>
  </xdr:twoCellAnchor>
  <xdr:twoCellAnchor>
    <xdr:from>
      <xdr:col>8</xdr:col>
      <xdr:colOff>180975</xdr:colOff>
      <xdr:row>64</xdr:row>
      <xdr:rowOff>85725</xdr:rowOff>
    </xdr:from>
    <xdr:to>
      <xdr:col>8</xdr:col>
      <xdr:colOff>1512975</xdr:colOff>
      <xdr:row>64</xdr:row>
      <xdr:rowOff>1417725</xdr:rowOff>
    </xdr:to>
    <xdr:pic>
      <xdr:nvPicPr>
        <xdr:cNvPr id="784" name="Рисунок 78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95900" y="20488275"/>
          <a:ext cx="1332000" cy="1332000"/>
        </a:xfrm>
        <a:prstGeom prst="rect">
          <a:avLst/>
        </a:prstGeom>
      </xdr:spPr>
    </xdr:pic>
    <xdr:clientData/>
  </xdr:twoCellAnchor>
  <xdr:twoCellAnchor>
    <xdr:from>
      <xdr:col>8</xdr:col>
      <xdr:colOff>180975</xdr:colOff>
      <xdr:row>65</xdr:row>
      <xdr:rowOff>85725</xdr:rowOff>
    </xdr:from>
    <xdr:to>
      <xdr:col>8</xdr:col>
      <xdr:colOff>1512975</xdr:colOff>
      <xdr:row>65</xdr:row>
      <xdr:rowOff>1417725</xdr:rowOff>
    </xdr:to>
    <xdr:pic>
      <xdr:nvPicPr>
        <xdr:cNvPr id="786" name="Рисунок 785"/>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295900" y="22012275"/>
          <a:ext cx="1332000" cy="1332000"/>
        </a:xfrm>
        <a:prstGeom prst="rect">
          <a:avLst/>
        </a:prstGeom>
      </xdr:spPr>
    </xdr:pic>
    <xdr:clientData/>
  </xdr:twoCellAnchor>
  <xdr:twoCellAnchor>
    <xdr:from>
      <xdr:col>8</xdr:col>
      <xdr:colOff>180975</xdr:colOff>
      <xdr:row>66</xdr:row>
      <xdr:rowOff>85725</xdr:rowOff>
    </xdr:from>
    <xdr:to>
      <xdr:col>8</xdr:col>
      <xdr:colOff>1512975</xdr:colOff>
      <xdr:row>66</xdr:row>
      <xdr:rowOff>1417725</xdr:rowOff>
    </xdr:to>
    <xdr:pic>
      <xdr:nvPicPr>
        <xdr:cNvPr id="801" name="Рисунок 80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295900" y="23536275"/>
          <a:ext cx="1332000" cy="1332000"/>
        </a:xfrm>
        <a:prstGeom prst="rect">
          <a:avLst/>
        </a:prstGeom>
      </xdr:spPr>
    </xdr:pic>
    <xdr:clientData/>
  </xdr:twoCellAnchor>
  <xdr:twoCellAnchor>
    <xdr:from>
      <xdr:col>8</xdr:col>
      <xdr:colOff>180975</xdr:colOff>
      <xdr:row>67</xdr:row>
      <xdr:rowOff>85725</xdr:rowOff>
    </xdr:from>
    <xdr:to>
      <xdr:col>8</xdr:col>
      <xdr:colOff>1512975</xdr:colOff>
      <xdr:row>67</xdr:row>
      <xdr:rowOff>1417725</xdr:rowOff>
    </xdr:to>
    <xdr:pic>
      <xdr:nvPicPr>
        <xdr:cNvPr id="891" name="Рисунок 89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295900" y="25060275"/>
          <a:ext cx="1332000" cy="1332000"/>
        </a:xfrm>
        <a:prstGeom prst="rect">
          <a:avLst/>
        </a:prstGeom>
      </xdr:spPr>
    </xdr:pic>
    <xdr:clientData/>
  </xdr:twoCellAnchor>
  <xdr:twoCellAnchor>
    <xdr:from>
      <xdr:col>8</xdr:col>
      <xdr:colOff>180975</xdr:colOff>
      <xdr:row>68</xdr:row>
      <xdr:rowOff>85725</xdr:rowOff>
    </xdr:from>
    <xdr:to>
      <xdr:col>8</xdr:col>
      <xdr:colOff>1512975</xdr:colOff>
      <xdr:row>68</xdr:row>
      <xdr:rowOff>1417725</xdr:rowOff>
    </xdr:to>
    <xdr:pic>
      <xdr:nvPicPr>
        <xdr:cNvPr id="892" name="Рисунок 89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295900" y="26584275"/>
          <a:ext cx="1332000" cy="1332000"/>
        </a:xfrm>
        <a:prstGeom prst="rect">
          <a:avLst/>
        </a:prstGeom>
      </xdr:spPr>
    </xdr:pic>
    <xdr:clientData/>
  </xdr:twoCellAnchor>
  <xdr:twoCellAnchor>
    <xdr:from>
      <xdr:col>8</xdr:col>
      <xdr:colOff>180975</xdr:colOff>
      <xdr:row>69</xdr:row>
      <xdr:rowOff>85725</xdr:rowOff>
    </xdr:from>
    <xdr:to>
      <xdr:col>8</xdr:col>
      <xdr:colOff>1512975</xdr:colOff>
      <xdr:row>69</xdr:row>
      <xdr:rowOff>1417725</xdr:rowOff>
    </xdr:to>
    <xdr:pic>
      <xdr:nvPicPr>
        <xdr:cNvPr id="893" name="Рисунок 89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295900" y="28108275"/>
          <a:ext cx="1332000" cy="1332000"/>
        </a:xfrm>
        <a:prstGeom prst="rect">
          <a:avLst/>
        </a:prstGeom>
      </xdr:spPr>
    </xdr:pic>
    <xdr:clientData/>
  </xdr:twoCellAnchor>
  <xdr:twoCellAnchor>
    <xdr:from>
      <xdr:col>8</xdr:col>
      <xdr:colOff>180975</xdr:colOff>
      <xdr:row>70</xdr:row>
      <xdr:rowOff>85725</xdr:rowOff>
    </xdr:from>
    <xdr:to>
      <xdr:col>8</xdr:col>
      <xdr:colOff>1512975</xdr:colOff>
      <xdr:row>70</xdr:row>
      <xdr:rowOff>1417725</xdr:rowOff>
    </xdr:to>
    <xdr:pic>
      <xdr:nvPicPr>
        <xdr:cNvPr id="894" name="Рисунок 89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295900" y="29632275"/>
          <a:ext cx="1332000" cy="1332000"/>
        </a:xfrm>
        <a:prstGeom prst="rect">
          <a:avLst/>
        </a:prstGeom>
      </xdr:spPr>
    </xdr:pic>
    <xdr:clientData/>
  </xdr:twoCellAnchor>
  <xdr:twoCellAnchor>
    <xdr:from>
      <xdr:col>8</xdr:col>
      <xdr:colOff>180975</xdr:colOff>
      <xdr:row>71</xdr:row>
      <xdr:rowOff>85725</xdr:rowOff>
    </xdr:from>
    <xdr:to>
      <xdr:col>8</xdr:col>
      <xdr:colOff>1512975</xdr:colOff>
      <xdr:row>71</xdr:row>
      <xdr:rowOff>1417725</xdr:rowOff>
    </xdr:to>
    <xdr:pic>
      <xdr:nvPicPr>
        <xdr:cNvPr id="895" name="Рисунок 89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295900" y="31156275"/>
          <a:ext cx="1332000" cy="1332000"/>
        </a:xfrm>
        <a:prstGeom prst="rect">
          <a:avLst/>
        </a:prstGeom>
      </xdr:spPr>
    </xdr:pic>
    <xdr:clientData/>
  </xdr:twoCellAnchor>
  <xdr:twoCellAnchor>
    <xdr:from>
      <xdr:col>8</xdr:col>
      <xdr:colOff>180975</xdr:colOff>
      <xdr:row>72</xdr:row>
      <xdr:rowOff>85722</xdr:rowOff>
    </xdr:from>
    <xdr:to>
      <xdr:col>8</xdr:col>
      <xdr:colOff>1512975</xdr:colOff>
      <xdr:row>72</xdr:row>
      <xdr:rowOff>1417722</xdr:rowOff>
    </xdr:to>
    <xdr:pic>
      <xdr:nvPicPr>
        <xdr:cNvPr id="896" name="Рисунок 89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295900" y="32680272"/>
          <a:ext cx="1332000" cy="1332000"/>
        </a:xfrm>
        <a:prstGeom prst="rect">
          <a:avLst/>
        </a:prstGeom>
      </xdr:spPr>
    </xdr:pic>
    <xdr:clientData/>
  </xdr:twoCellAnchor>
  <xdr:twoCellAnchor>
    <xdr:from>
      <xdr:col>8</xdr:col>
      <xdr:colOff>180975</xdr:colOff>
      <xdr:row>73</xdr:row>
      <xdr:rowOff>85722</xdr:rowOff>
    </xdr:from>
    <xdr:to>
      <xdr:col>8</xdr:col>
      <xdr:colOff>1512975</xdr:colOff>
      <xdr:row>73</xdr:row>
      <xdr:rowOff>1417722</xdr:rowOff>
    </xdr:to>
    <xdr:pic>
      <xdr:nvPicPr>
        <xdr:cNvPr id="897" name="Рисунок 896"/>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295900" y="34204272"/>
          <a:ext cx="1332000" cy="1332000"/>
        </a:xfrm>
        <a:prstGeom prst="rect">
          <a:avLst/>
        </a:prstGeom>
      </xdr:spPr>
    </xdr:pic>
    <xdr:clientData/>
  </xdr:twoCellAnchor>
  <xdr:twoCellAnchor>
    <xdr:from>
      <xdr:col>8</xdr:col>
      <xdr:colOff>180975</xdr:colOff>
      <xdr:row>74</xdr:row>
      <xdr:rowOff>85722</xdr:rowOff>
    </xdr:from>
    <xdr:to>
      <xdr:col>8</xdr:col>
      <xdr:colOff>1512975</xdr:colOff>
      <xdr:row>74</xdr:row>
      <xdr:rowOff>1417722</xdr:rowOff>
    </xdr:to>
    <xdr:pic>
      <xdr:nvPicPr>
        <xdr:cNvPr id="898" name="Рисунок 897"/>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295900" y="35728272"/>
          <a:ext cx="1332000" cy="1332000"/>
        </a:xfrm>
        <a:prstGeom prst="rect">
          <a:avLst/>
        </a:prstGeom>
      </xdr:spPr>
    </xdr:pic>
    <xdr:clientData/>
  </xdr:twoCellAnchor>
  <xdr:twoCellAnchor>
    <xdr:from>
      <xdr:col>8</xdr:col>
      <xdr:colOff>180975</xdr:colOff>
      <xdr:row>75</xdr:row>
      <xdr:rowOff>85722</xdr:rowOff>
    </xdr:from>
    <xdr:to>
      <xdr:col>8</xdr:col>
      <xdr:colOff>1512975</xdr:colOff>
      <xdr:row>75</xdr:row>
      <xdr:rowOff>1417722</xdr:rowOff>
    </xdr:to>
    <xdr:pic>
      <xdr:nvPicPr>
        <xdr:cNvPr id="899" name="Рисунок 898"/>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295900" y="37252272"/>
          <a:ext cx="1332000" cy="1332000"/>
        </a:xfrm>
        <a:prstGeom prst="rect">
          <a:avLst/>
        </a:prstGeom>
      </xdr:spPr>
    </xdr:pic>
    <xdr:clientData/>
  </xdr:twoCellAnchor>
  <xdr:twoCellAnchor>
    <xdr:from>
      <xdr:col>8</xdr:col>
      <xdr:colOff>180975</xdr:colOff>
      <xdr:row>76</xdr:row>
      <xdr:rowOff>85722</xdr:rowOff>
    </xdr:from>
    <xdr:to>
      <xdr:col>8</xdr:col>
      <xdr:colOff>1512975</xdr:colOff>
      <xdr:row>76</xdr:row>
      <xdr:rowOff>1417722</xdr:rowOff>
    </xdr:to>
    <xdr:pic>
      <xdr:nvPicPr>
        <xdr:cNvPr id="900" name="Рисунок 89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295900" y="38776272"/>
          <a:ext cx="1332000" cy="1332000"/>
        </a:xfrm>
        <a:prstGeom prst="rect">
          <a:avLst/>
        </a:prstGeom>
      </xdr:spPr>
    </xdr:pic>
    <xdr:clientData/>
  </xdr:twoCellAnchor>
  <xdr:twoCellAnchor>
    <xdr:from>
      <xdr:col>8</xdr:col>
      <xdr:colOff>180975</xdr:colOff>
      <xdr:row>80</xdr:row>
      <xdr:rowOff>85722</xdr:rowOff>
    </xdr:from>
    <xdr:to>
      <xdr:col>8</xdr:col>
      <xdr:colOff>1512975</xdr:colOff>
      <xdr:row>80</xdr:row>
      <xdr:rowOff>1417722</xdr:rowOff>
    </xdr:to>
    <xdr:pic>
      <xdr:nvPicPr>
        <xdr:cNvPr id="901" name="Рисунок 900"/>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295900" y="40300272"/>
          <a:ext cx="1332000" cy="1332000"/>
        </a:xfrm>
        <a:prstGeom prst="rect">
          <a:avLst/>
        </a:prstGeom>
      </xdr:spPr>
    </xdr:pic>
    <xdr:clientData/>
  </xdr:twoCellAnchor>
  <xdr:twoCellAnchor>
    <xdr:from>
      <xdr:col>8</xdr:col>
      <xdr:colOff>180975</xdr:colOff>
      <xdr:row>81</xdr:row>
      <xdr:rowOff>85722</xdr:rowOff>
    </xdr:from>
    <xdr:to>
      <xdr:col>8</xdr:col>
      <xdr:colOff>1512975</xdr:colOff>
      <xdr:row>81</xdr:row>
      <xdr:rowOff>1417722</xdr:rowOff>
    </xdr:to>
    <xdr:pic>
      <xdr:nvPicPr>
        <xdr:cNvPr id="902" name="Рисунок 90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295900" y="41824272"/>
          <a:ext cx="1332000" cy="1332000"/>
        </a:xfrm>
        <a:prstGeom prst="rect">
          <a:avLst/>
        </a:prstGeom>
      </xdr:spPr>
    </xdr:pic>
    <xdr:clientData/>
  </xdr:twoCellAnchor>
  <xdr:twoCellAnchor>
    <xdr:from>
      <xdr:col>8</xdr:col>
      <xdr:colOff>180975</xdr:colOff>
      <xdr:row>82</xdr:row>
      <xdr:rowOff>85722</xdr:rowOff>
    </xdr:from>
    <xdr:to>
      <xdr:col>8</xdr:col>
      <xdr:colOff>1512975</xdr:colOff>
      <xdr:row>82</xdr:row>
      <xdr:rowOff>1417722</xdr:rowOff>
    </xdr:to>
    <xdr:pic>
      <xdr:nvPicPr>
        <xdr:cNvPr id="903" name="Рисунок 90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295900" y="43348272"/>
          <a:ext cx="1332000" cy="1332000"/>
        </a:xfrm>
        <a:prstGeom prst="rect">
          <a:avLst/>
        </a:prstGeom>
      </xdr:spPr>
    </xdr:pic>
    <xdr:clientData/>
  </xdr:twoCellAnchor>
  <xdr:twoCellAnchor>
    <xdr:from>
      <xdr:col>8</xdr:col>
      <xdr:colOff>180975</xdr:colOff>
      <xdr:row>84</xdr:row>
      <xdr:rowOff>85722</xdr:rowOff>
    </xdr:from>
    <xdr:to>
      <xdr:col>8</xdr:col>
      <xdr:colOff>1512975</xdr:colOff>
      <xdr:row>84</xdr:row>
      <xdr:rowOff>1417722</xdr:rowOff>
    </xdr:to>
    <xdr:pic>
      <xdr:nvPicPr>
        <xdr:cNvPr id="904" name="Рисунок 90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295900" y="44872272"/>
          <a:ext cx="1332000" cy="1332000"/>
        </a:xfrm>
        <a:prstGeom prst="rect">
          <a:avLst/>
        </a:prstGeom>
      </xdr:spPr>
    </xdr:pic>
    <xdr:clientData/>
  </xdr:twoCellAnchor>
  <xdr:twoCellAnchor>
    <xdr:from>
      <xdr:col>8</xdr:col>
      <xdr:colOff>180975</xdr:colOff>
      <xdr:row>86</xdr:row>
      <xdr:rowOff>85722</xdr:rowOff>
    </xdr:from>
    <xdr:to>
      <xdr:col>8</xdr:col>
      <xdr:colOff>1512975</xdr:colOff>
      <xdr:row>86</xdr:row>
      <xdr:rowOff>1417722</xdr:rowOff>
    </xdr:to>
    <xdr:pic>
      <xdr:nvPicPr>
        <xdr:cNvPr id="905" name="Рисунок 90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295900" y="46396272"/>
          <a:ext cx="1332000" cy="1332000"/>
        </a:xfrm>
        <a:prstGeom prst="rect">
          <a:avLst/>
        </a:prstGeom>
      </xdr:spPr>
    </xdr:pic>
    <xdr:clientData/>
  </xdr:twoCellAnchor>
  <xdr:twoCellAnchor>
    <xdr:from>
      <xdr:col>8</xdr:col>
      <xdr:colOff>180975</xdr:colOff>
      <xdr:row>95</xdr:row>
      <xdr:rowOff>85722</xdr:rowOff>
    </xdr:from>
    <xdr:to>
      <xdr:col>8</xdr:col>
      <xdr:colOff>1512975</xdr:colOff>
      <xdr:row>95</xdr:row>
      <xdr:rowOff>1417722</xdr:rowOff>
    </xdr:to>
    <xdr:pic>
      <xdr:nvPicPr>
        <xdr:cNvPr id="906" name="Рисунок 90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295900" y="47920272"/>
          <a:ext cx="1332000" cy="1332000"/>
        </a:xfrm>
        <a:prstGeom prst="rect">
          <a:avLst/>
        </a:prstGeom>
      </xdr:spPr>
    </xdr:pic>
    <xdr:clientData/>
  </xdr:twoCellAnchor>
  <xdr:twoCellAnchor>
    <xdr:from>
      <xdr:col>8</xdr:col>
      <xdr:colOff>180975</xdr:colOff>
      <xdr:row>115</xdr:row>
      <xdr:rowOff>85722</xdr:rowOff>
    </xdr:from>
    <xdr:to>
      <xdr:col>8</xdr:col>
      <xdr:colOff>1512975</xdr:colOff>
      <xdr:row>115</xdr:row>
      <xdr:rowOff>1417722</xdr:rowOff>
    </xdr:to>
    <xdr:pic>
      <xdr:nvPicPr>
        <xdr:cNvPr id="907" name="Рисунок 90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295900" y="49444272"/>
          <a:ext cx="1332000" cy="1332000"/>
        </a:xfrm>
        <a:prstGeom prst="rect">
          <a:avLst/>
        </a:prstGeom>
      </xdr:spPr>
    </xdr:pic>
    <xdr:clientData/>
  </xdr:twoCellAnchor>
  <xdr:twoCellAnchor>
    <xdr:from>
      <xdr:col>8</xdr:col>
      <xdr:colOff>180975</xdr:colOff>
      <xdr:row>119</xdr:row>
      <xdr:rowOff>85725</xdr:rowOff>
    </xdr:from>
    <xdr:to>
      <xdr:col>8</xdr:col>
      <xdr:colOff>1512975</xdr:colOff>
      <xdr:row>119</xdr:row>
      <xdr:rowOff>1417725</xdr:rowOff>
    </xdr:to>
    <xdr:pic>
      <xdr:nvPicPr>
        <xdr:cNvPr id="908" name="Рисунок 90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295900" y="50968275"/>
          <a:ext cx="1332000" cy="1332000"/>
        </a:xfrm>
        <a:prstGeom prst="rect">
          <a:avLst/>
        </a:prstGeom>
      </xdr:spPr>
    </xdr:pic>
    <xdr:clientData/>
  </xdr:twoCellAnchor>
  <xdr:twoCellAnchor>
    <xdr:from>
      <xdr:col>8</xdr:col>
      <xdr:colOff>180975</xdr:colOff>
      <xdr:row>132</xdr:row>
      <xdr:rowOff>85725</xdr:rowOff>
    </xdr:from>
    <xdr:to>
      <xdr:col>8</xdr:col>
      <xdr:colOff>1512975</xdr:colOff>
      <xdr:row>132</xdr:row>
      <xdr:rowOff>1417725</xdr:rowOff>
    </xdr:to>
    <xdr:pic>
      <xdr:nvPicPr>
        <xdr:cNvPr id="909" name="Рисунок 908"/>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295900" y="52492275"/>
          <a:ext cx="1332000" cy="1332000"/>
        </a:xfrm>
        <a:prstGeom prst="rect">
          <a:avLst/>
        </a:prstGeom>
      </xdr:spPr>
    </xdr:pic>
    <xdr:clientData/>
  </xdr:twoCellAnchor>
  <xdr:twoCellAnchor>
    <xdr:from>
      <xdr:col>8</xdr:col>
      <xdr:colOff>180975</xdr:colOff>
      <xdr:row>134</xdr:row>
      <xdr:rowOff>85725</xdr:rowOff>
    </xdr:from>
    <xdr:to>
      <xdr:col>8</xdr:col>
      <xdr:colOff>1512975</xdr:colOff>
      <xdr:row>134</xdr:row>
      <xdr:rowOff>1417725</xdr:rowOff>
    </xdr:to>
    <xdr:pic>
      <xdr:nvPicPr>
        <xdr:cNvPr id="910" name="Рисунок 909"/>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295900" y="54016275"/>
          <a:ext cx="1332000" cy="1332000"/>
        </a:xfrm>
        <a:prstGeom prst="rect">
          <a:avLst/>
        </a:prstGeom>
      </xdr:spPr>
    </xdr:pic>
    <xdr:clientData/>
  </xdr:twoCellAnchor>
  <xdr:twoCellAnchor>
    <xdr:from>
      <xdr:col>8</xdr:col>
      <xdr:colOff>180975</xdr:colOff>
      <xdr:row>139</xdr:row>
      <xdr:rowOff>85725</xdr:rowOff>
    </xdr:from>
    <xdr:to>
      <xdr:col>8</xdr:col>
      <xdr:colOff>1512975</xdr:colOff>
      <xdr:row>139</xdr:row>
      <xdr:rowOff>1417725</xdr:rowOff>
    </xdr:to>
    <xdr:pic>
      <xdr:nvPicPr>
        <xdr:cNvPr id="911" name="Рисунок 910"/>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5295900" y="55540275"/>
          <a:ext cx="1332000" cy="1332000"/>
        </a:xfrm>
        <a:prstGeom prst="rect">
          <a:avLst/>
        </a:prstGeom>
      </xdr:spPr>
    </xdr:pic>
    <xdr:clientData/>
  </xdr:twoCellAnchor>
  <xdr:twoCellAnchor>
    <xdr:from>
      <xdr:col>8</xdr:col>
      <xdr:colOff>180975</xdr:colOff>
      <xdr:row>154</xdr:row>
      <xdr:rowOff>85725</xdr:rowOff>
    </xdr:from>
    <xdr:to>
      <xdr:col>8</xdr:col>
      <xdr:colOff>1512975</xdr:colOff>
      <xdr:row>154</xdr:row>
      <xdr:rowOff>1417725</xdr:rowOff>
    </xdr:to>
    <xdr:pic>
      <xdr:nvPicPr>
        <xdr:cNvPr id="912" name="Рисунок 91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5295900" y="57064275"/>
          <a:ext cx="1332000" cy="1332000"/>
        </a:xfrm>
        <a:prstGeom prst="rect">
          <a:avLst/>
        </a:prstGeom>
      </xdr:spPr>
    </xdr:pic>
    <xdr:clientData/>
  </xdr:twoCellAnchor>
  <xdr:twoCellAnchor>
    <xdr:from>
      <xdr:col>8</xdr:col>
      <xdr:colOff>180975</xdr:colOff>
      <xdr:row>169</xdr:row>
      <xdr:rowOff>85725</xdr:rowOff>
    </xdr:from>
    <xdr:to>
      <xdr:col>8</xdr:col>
      <xdr:colOff>1512975</xdr:colOff>
      <xdr:row>169</xdr:row>
      <xdr:rowOff>1417725</xdr:rowOff>
    </xdr:to>
    <xdr:pic>
      <xdr:nvPicPr>
        <xdr:cNvPr id="913" name="Рисунок 91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5295900" y="58588275"/>
          <a:ext cx="1332000" cy="1332000"/>
        </a:xfrm>
        <a:prstGeom prst="rect">
          <a:avLst/>
        </a:prstGeom>
      </xdr:spPr>
    </xdr:pic>
    <xdr:clientData/>
  </xdr:twoCellAnchor>
  <xdr:twoCellAnchor>
    <xdr:from>
      <xdr:col>8</xdr:col>
      <xdr:colOff>180975</xdr:colOff>
      <xdr:row>186</xdr:row>
      <xdr:rowOff>85725</xdr:rowOff>
    </xdr:from>
    <xdr:to>
      <xdr:col>8</xdr:col>
      <xdr:colOff>1512975</xdr:colOff>
      <xdr:row>186</xdr:row>
      <xdr:rowOff>1417725</xdr:rowOff>
    </xdr:to>
    <xdr:pic>
      <xdr:nvPicPr>
        <xdr:cNvPr id="914" name="Рисунок 91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295900" y="60112275"/>
          <a:ext cx="1332000" cy="1332000"/>
        </a:xfrm>
        <a:prstGeom prst="rect">
          <a:avLst/>
        </a:prstGeom>
      </xdr:spPr>
    </xdr:pic>
    <xdr:clientData/>
  </xdr:twoCellAnchor>
  <xdr:twoCellAnchor>
    <xdr:from>
      <xdr:col>8</xdr:col>
      <xdr:colOff>180975</xdr:colOff>
      <xdr:row>187</xdr:row>
      <xdr:rowOff>85725</xdr:rowOff>
    </xdr:from>
    <xdr:to>
      <xdr:col>8</xdr:col>
      <xdr:colOff>1512975</xdr:colOff>
      <xdr:row>187</xdr:row>
      <xdr:rowOff>1417725</xdr:rowOff>
    </xdr:to>
    <xdr:pic>
      <xdr:nvPicPr>
        <xdr:cNvPr id="915" name="Рисунок 914"/>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5295900" y="61636275"/>
          <a:ext cx="1332000" cy="1332000"/>
        </a:xfrm>
        <a:prstGeom prst="rect">
          <a:avLst/>
        </a:prstGeom>
      </xdr:spPr>
    </xdr:pic>
    <xdr:clientData/>
  </xdr:twoCellAnchor>
  <xdr:twoCellAnchor>
    <xdr:from>
      <xdr:col>8</xdr:col>
      <xdr:colOff>180975</xdr:colOff>
      <xdr:row>189</xdr:row>
      <xdr:rowOff>85725</xdr:rowOff>
    </xdr:from>
    <xdr:to>
      <xdr:col>8</xdr:col>
      <xdr:colOff>1512975</xdr:colOff>
      <xdr:row>189</xdr:row>
      <xdr:rowOff>1417725</xdr:rowOff>
    </xdr:to>
    <xdr:pic>
      <xdr:nvPicPr>
        <xdr:cNvPr id="916" name="Рисунок 915"/>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5295900" y="63160275"/>
          <a:ext cx="1332000" cy="1332000"/>
        </a:xfrm>
        <a:prstGeom prst="rect">
          <a:avLst/>
        </a:prstGeom>
      </xdr:spPr>
    </xdr:pic>
    <xdr:clientData/>
  </xdr:twoCellAnchor>
  <xdr:twoCellAnchor>
    <xdr:from>
      <xdr:col>8</xdr:col>
      <xdr:colOff>180975</xdr:colOff>
      <xdr:row>190</xdr:row>
      <xdr:rowOff>85725</xdr:rowOff>
    </xdr:from>
    <xdr:to>
      <xdr:col>8</xdr:col>
      <xdr:colOff>1512975</xdr:colOff>
      <xdr:row>190</xdr:row>
      <xdr:rowOff>1417725</xdr:rowOff>
    </xdr:to>
    <xdr:pic>
      <xdr:nvPicPr>
        <xdr:cNvPr id="917" name="Рисунок 916"/>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5295900" y="64684275"/>
          <a:ext cx="1332000" cy="1332000"/>
        </a:xfrm>
        <a:prstGeom prst="rect">
          <a:avLst/>
        </a:prstGeom>
      </xdr:spPr>
    </xdr:pic>
    <xdr:clientData/>
  </xdr:twoCellAnchor>
  <xdr:twoCellAnchor>
    <xdr:from>
      <xdr:col>8</xdr:col>
      <xdr:colOff>180975</xdr:colOff>
      <xdr:row>191</xdr:row>
      <xdr:rowOff>85725</xdr:rowOff>
    </xdr:from>
    <xdr:to>
      <xdr:col>8</xdr:col>
      <xdr:colOff>1512975</xdr:colOff>
      <xdr:row>191</xdr:row>
      <xdr:rowOff>1417725</xdr:rowOff>
    </xdr:to>
    <xdr:pic>
      <xdr:nvPicPr>
        <xdr:cNvPr id="918" name="Рисунок 91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5295900" y="66208275"/>
          <a:ext cx="1332000" cy="1332000"/>
        </a:xfrm>
        <a:prstGeom prst="rect">
          <a:avLst/>
        </a:prstGeom>
      </xdr:spPr>
    </xdr:pic>
    <xdr:clientData/>
  </xdr:twoCellAnchor>
  <xdr:twoCellAnchor>
    <xdr:from>
      <xdr:col>8</xdr:col>
      <xdr:colOff>180975</xdr:colOff>
      <xdr:row>192</xdr:row>
      <xdr:rowOff>85725</xdr:rowOff>
    </xdr:from>
    <xdr:to>
      <xdr:col>8</xdr:col>
      <xdr:colOff>1512975</xdr:colOff>
      <xdr:row>192</xdr:row>
      <xdr:rowOff>1417725</xdr:rowOff>
    </xdr:to>
    <xdr:pic>
      <xdr:nvPicPr>
        <xdr:cNvPr id="919" name="Рисунок 918"/>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5295900" y="67732275"/>
          <a:ext cx="1332000" cy="1332000"/>
        </a:xfrm>
        <a:prstGeom prst="rect">
          <a:avLst/>
        </a:prstGeom>
      </xdr:spPr>
    </xdr:pic>
    <xdr:clientData/>
  </xdr:twoCellAnchor>
  <xdr:twoCellAnchor>
    <xdr:from>
      <xdr:col>8</xdr:col>
      <xdr:colOff>180975</xdr:colOff>
      <xdr:row>195</xdr:row>
      <xdr:rowOff>85725</xdr:rowOff>
    </xdr:from>
    <xdr:to>
      <xdr:col>8</xdr:col>
      <xdr:colOff>1512975</xdr:colOff>
      <xdr:row>195</xdr:row>
      <xdr:rowOff>1417725</xdr:rowOff>
    </xdr:to>
    <xdr:pic>
      <xdr:nvPicPr>
        <xdr:cNvPr id="920" name="Рисунок 919"/>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295900" y="69256275"/>
          <a:ext cx="1332000" cy="1332000"/>
        </a:xfrm>
        <a:prstGeom prst="rect">
          <a:avLst/>
        </a:prstGeom>
      </xdr:spPr>
    </xdr:pic>
    <xdr:clientData/>
  </xdr:twoCellAnchor>
  <xdr:twoCellAnchor>
    <xdr:from>
      <xdr:col>8</xdr:col>
      <xdr:colOff>180975</xdr:colOff>
      <xdr:row>197</xdr:row>
      <xdr:rowOff>85725</xdr:rowOff>
    </xdr:from>
    <xdr:to>
      <xdr:col>8</xdr:col>
      <xdr:colOff>1512975</xdr:colOff>
      <xdr:row>197</xdr:row>
      <xdr:rowOff>1417725</xdr:rowOff>
    </xdr:to>
    <xdr:pic>
      <xdr:nvPicPr>
        <xdr:cNvPr id="921" name="Рисунок 920"/>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5295900" y="70780275"/>
          <a:ext cx="1332000" cy="1332000"/>
        </a:xfrm>
        <a:prstGeom prst="rect">
          <a:avLst/>
        </a:prstGeom>
      </xdr:spPr>
    </xdr:pic>
    <xdr:clientData/>
  </xdr:twoCellAnchor>
  <xdr:twoCellAnchor>
    <xdr:from>
      <xdr:col>8</xdr:col>
      <xdr:colOff>180975</xdr:colOff>
      <xdr:row>198</xdr:row>
      <xdr:rowOff>85725</xdr:rowOff>
    </xdr:from>
    <xdr:to>
      <xdr:col>8</xdr:col>
      <xdr:colOff>1512975</xdr:colOff>
      <xdr:row>198</xdr:row>
      <xdr:rowOff>1417725</xdr:rowOff>
    </xdr:to>
    <xdr:pic>
      <xdr:nvPicPr>
        <xdr:cNvPr id="922" name="Рисунок 921"/>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5295900" y="72304275"/>
          <a:ext cx="1332000" cy="1332000"/>
        </a:xfrm>
        <a:prstGeom prst="rect">
          <a:avLst/>
        </a:prstGeom>
      </xdr:spPr>
    </xdr:pic>
    <xdr:clientData/>
  </xdr:twoCellAnchor>
  <xdr:twoCellAnchor>
    <xdr:from>
      <xdr:col>8</xdr:col>
      <xdr:colOff>180975</xdr:colOff>
      <xdr:row>200</xdr:row>
      <xdr:rowOff>85725</xdr:rowOff>
    </xdr:from>
    <xdr:to>
      <xdr:col>8</xdr:col>
      <xdr:colOff>1512975</xdr:colOff>
      <xdr:row>200</xdr:row>
      <xdr:rowOff>1417725</xdr:rowOff>
    </xdr:to>
    <xdr:pic>
      <xdr:nvPicPr>
        <xdr:cNvPr id="923" name="Рисунок 922"/>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5295900" y="73828275"/>
          <a:ext cx="1332000" cy="1332000"/>
        </a:xfrm>
        <a:prstGeom prst="rect">
          <a:avLst/>
        </a:prstGeom>
      </xdr:spPr>
    </xdr:pic>
    <xdr:clientData/>
  </xdr:twoCellAnchor>
  <xdr:twoCellAnchor>
    <xdr:from>
      <xdr:col>8</xdr:col>
      <xdr:colOff>180975</xdr:colOff>
      <xdr:row>203</xdr:row>
      <xdr:rowOff>85725</xdr:rowOff>
    </xdr:from>
    <xdr:to>
      <xdr:col>8</xdr:col>
      <xdr:colOff>1512975</xdr:colOff>
      <xdr:row>203</xdr:row>
      <xdr:rowOff>1417725</xdr:rowOff>
    </xdr:to>
    <xdr:pic>
      <xdr:nvPicPr>
        <xdr:cNvPr id="924" name="Рисунок 923"/>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5295900" y="75352275"/>
          <a:ext cx="1332000" cy="1332000"/>
        </a:xfrm>
        <a:prstGeom prst="rect">
          <a:avLst/>
        </a:prstGeom>
      </xdr:spPr>
    </xdr:pic>
    <xdr:clientData/>
  </xdr:twoCellAnchor>
  <xdr:twoCellAnchor>
    <xdr:from>
      <xdr:col>8</xdr:col>
      <xdr:colOff>180975</xdr:colOff>
      <xdr:row>207</xdr:row>
      <xdr:rowOff>85725</xdr:rowOff>
    </xdr:from>
    <xdr:to>
      <xdr:col>8</xdr:col>
      <xdr:colOff>1512975</xdr:colOff>
      <xdr:row>207</xdr:row>
      <xdr:rowOff>1417725</xdr:rowOff>
    </xdr:to>
    <xdr:pic>
      <xdr:nvPicPr>
        <xdr:cNvPr id="925" name="Рисунок 924"/>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5295900" y="76876275"/>
          <a:ext cx="1332000" cy="1332000"/>
        </a:xfrm>
        <a:prstGeom prst="rect">
          <a:avLst/>
        </a:prstGeom>
      </xdr:spPr>
    </xdr:pic>
    <xdr:clientData/>
  </xdr:twoCellAnchor>
  <xdr:twoCellAnchor>
    <xdr:from>
      <xdr:col>8</xdr:col>
      <xdr:colOff>180975</xdr:colOff>
      <xdr:row>212</xdr:row>
      <xdr:rowOff>85725</xdr:rowOff>
    </xdr:from>
    <xdr:to>
      <xdr:col>8</xdr:col>
      <xdr:colOff>1512975</xdr:colOff>
      <xdr:row>212</xdr:row>
      <xdr:rowOff>1417725</xdr:rowOff>
    </xdr:to>
    <xdr:pic>
      <xdr:nvPicPr>
        <xdr:cNvPr id="926" name="Рисунок 925"/>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295900" y="78400275"/>
          <a:ext cx="1332000" cy="1332000"/>
        </a:xfrm>
        <a:prstGeom prst="rect">
          <a:avLst/>
        </a:prstGeom>
      </xdr:spPr>
    </xdr:pic>
    <xdr:clientData/>
  </xdr:twoCellAnchor>
  <xdr:twoCellAnchor>
    <xdr:from>
      <xdr:col>8</xdr:col>
      <xdr:colOff>180975</xdr:colOff>
      <xdr:row>214</xdr:row>
      <xdr:rowOff>85725</xdr:rowOff>
    </xdr:from>
    <xdr:to>
      <xdr:col>8</xdr:col>
      <xdr:colOff>1512975</xdr:colOff>
      <xdr:row>214</xdr:row>
      <xdr:rowOff>1417725</xdr:rowOff>
    </xdr:to>
    <xdr:pic>
      <xdr:nvPicPr>
        <xdr:cNvPr id="927" name="Рисунок 926"/>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295900" y="79924275"/>
          <a:ext cx="1332000" cy="1332000"/>
        </a:xfrm>
        <a:prstGeom prst="rect">
          <a:avLst/>
        </a:prstGeom>
      </xdr:spPr>
    </xdr:pic>
    <xdr:clientData/>
  </xdr:twoCellAnchor>
  <xdr:twoCellAnchor>
    <xdr:from>
      <xdr:col>8</xdr:col>
      <xdr:colOff>180975</xdr:colOff>
      <xdr:row>224</xdr:row>
      <xdr:rowOff>85725</xdr:rowOff>
    </xdr:from>
    <xdr:to>
      <xdr:col>8</xdr:col>
      <xdr:colOff>1512975</xdr:colOff>
      <xdr:row>224</xdr:row>
      <xdr:rowOff>1417725</xdr:rowOff>
    </xdr:to>
    <xdr:pic>
      <xdr:nvPicPr>
        <xdr:cNvPr id="928" name="Рисунок 92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5295900" y="81448275"/>
          <a:ext cx="1332000" cy="1332000"/>
        </a:xfrm>
        <a:prstGeom prst="rect">
          <a:avLst/>
        </a:prstGeom>
      </xdr:spPr>
    </xdr:pic>
    <xdr:clientData/>
  </xdr:twoCellAnchor>
  <xdr:twoCellAnchor>
    <xdr:from>
      <xdr:col>8</xdr:col>
      <xdr:colOff>180975</xdr:colOff>
      <xdr:row>225</xdr:row>
      <xdr:rowOff>85725</xdr:rowOff>
    </xdr:from>
    <xdr:to>
      <xdr:col>8</xdr:col>
      <xdr:colOff>1512975</xdr:colOff>
      <xdr:row>225</xdr:row>
      <xdr:rowOff>1417725</xdr:rowOff>
    </xdr:to>
    <xdr:pic>
      <xdr:nvPicPr>
        <xdr:cNvPr id="929" name="Рисунок 92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295900" y="82972275"/>
          <a:ext cx="1332000" cy="1332000"/>
        </a:xfrm>
        <a:prstGeom prst="rect">
          <a:avLst/>
        </a:prstGeom>
      </xdr:spPr>
    </xdr:pic>
    <xdr:clientData/>
  </xdr:twoCellAnchor>
  <xdr:twoCellAnchor>
    <xdr:from>
      <xdr:col>8</xdr:col>
      <xdr:colOff>180975</xdr:colOff>
      <xdr:row>227</xdr:row>
      <xdr:rowOff>85725</xdr:rowOff>
    </xdr:from>
    <xdr:to>
      <xdr:col>8</xdr:col>
      <xdr:colOff>1512975</xdr:colOff>
      <xdr:row>227</xdr:row>
      <xdr:rowOff>1417725</xdr:rowOff>
    </xdr:to>
    <xdr:pic>
      <xdr:nvPicPr>
        <xdr:cNvPr id="930" name="Рисунок 92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295900" y="84496275"/>
          <a:ext cx="1332000" cy="1332000"/>
        </a:xfrm>
        <a:prstGeom prst="rect">
          <a:avLst/>
        </a:prstGeom>
      </xdr:spPr>
    </xdr:pic>
    <xdr:clientData/>
  </xdr:twoCellAnchor>
  <xdr:twoCellAnchor>
    <xdr:from>
      <xdr:col>8</xdr:col>
      <xdr:colOff>180975</xdr:colOff>
      <xdr:row>228</xdr:row>
      <xdr:rowOff>85725</xdr:rowOff>
    </xdr:from>
    <xdr:to>
      <xdr:col>8</xdr:col>
      <xdr:colOff>1512975</xdr:colOff>
      <xdr:row>228</xdr:row>
      <xdr:rowOff>1417725</xdr:rowOff>
    </xdr:to>
    <xdr:pic>
      <xdr:nvPicPr>
        <xdr:cNvPr id="931" name="Рисунок 930"/>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295900" y="86020275"/>
          <a:ext cx="1332000" cy="1332000"/>
        </a:xfrm>
        <a:prstGeom prst="rect">
          <a:avLst/>
        </a:prstGeom>
      </xdr:spPr>
    </xdr:pic>
    <xdr:clientData/>
  </xdr:twoCellAnchor>
  <xdr:twoCellAnchor>
    <xdr:from>
      <xdr:col>8</xdr:col>
      <xdr:colOff>180975</xdr:colOff>
      <xdr:row>243</xdr:row>
      <xdr:rowOff>85725</xdr:rowOff>
    </xdr:from>
    <xdr:to>
      <xdr:col>8</xdr:col>
      <xdr:colOff>1512975</xdr:colOff>
      <xdr:row>243</xdr:row>
      <xdr:rowOff>1417725</xdr:rowOff>
    </xdr:to>
    <xdr:pic>
      <xdr:nvPicPr>
        <xdr:cNvPr id="932" name="Рисунок 93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5295900" y="87544275"/>
          <a:ext cx="1332000" cy="1332000"/>
        </a:xfrm>
        <a:prstGeom prst="rect">
          <a:avLst/>
        </a:prstGeom>
      </xdr:spPr>
    </xdr:pic>
    <xdr:clientData/>
  </xdr:twoCellAnchor>
  <xdr:twoCellAnchor>
    <xdr:from>
      <xdr:col>8</xdr:col>
      <xdr:colOff>180975</xdr:colOff>
      <xdr:row>244</xdr:row>
      <xdr:rowOff>85725</xdr:rowOff>
    </xdr:from>
    <xdr:to>
      <xdr:col>8</xdr:col>
      <xdr:colOff>1512975</xdr:colOff>
      <xdr:row>244</xdr:row>
      <xdr:rowOff>1417725</xdr:rowOff>
    </xdr:to>
    <xdr:pic>
      <xdr:nvPicPr>
        <xdr:cNvPr id="933" name="Рисунок 93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5295900" y="89068275"/>
          <a:ext cx="1332000" cy="1332000"/>
        </a:xfrm>
        <a:prstGeom prst="rect">
          <a:avLst/>
        </a:prstGeom>
      </xdr:spPr>
    </xdr:pic>
    <xdr:clientData/>
  </xdr:twoCellAnchor>
  <xdr:twoCellAnchor>
    <xdr:from>
      <xdr:col>8</xdr:col>
      <xdr:colOff>180975</xdr:colOff>
      <xdr:row>246</xdr:row>
      <xdr:rowOff>85725</xdr:rowOff>
    </xdr:from>
    <xdr:to>
      <xdr:col>8</xdr:col>
      <xdr:colOff>1512975</xdr:colOff>
      <xdr:row>246</xdr:row>
      <xdr:rowOff>1417725</xdr:rowOff>
    </xdr:to>
    <xdr:pic>
      <xdr:nvPicPr>
        <xdr:cNvPr id="934" name="Рисунок 93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5295900" y="90592275"/>
          <a:ext cx="1332000" cy="1332000"/>
        </a:xfrm>
        <a:prstGeom prst="rect">
          <a:avLst/>
        </a:prstGeom>
      </xdr:spPr>
    </xdr:pic>
    <xdr:clientData/>
  </xdr:twoCellAnchor>
  <xdr:twoCellAnchor>
    <xdr:from>
      <xdr:col>8</xdr:col>
      <xdr:colOff>180975</xdr:colOff>
      <xdr:row>247</xdr:row>
      <xdr:rowOff>85725</xdr:rowOff>
    </xdr:from>
    <xdr:to>
      <xdr:col>8</xdr:col>
      <xdr:colOff>1512975</xdr:colOff>
      <xdr:row>247</xdr:row>
      <xdr:rowOff>1417725</xdr:rowOff>
    </xdr:to>
    <xdr:pic>
      <xdr:nvPicPr>
        <xdr:cNvPr id="935" name="Рисунок 93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5295900" y="92116275"/>
          <a:ext cx="1332000" cy="1332000"/>
        </a:xfrm>
        <a:prstGeom prst="rect">
          <a:avLst/>
        </a:prstGeom>
      </xdr:spPr>
    </xdr:pic>
    <xdr:clientData/>
  </xdr:twoCellAnchor>
  <xdr:twoCellAnchor>
    <xdr:from>
      <xdr:col>8</xdr:col>
      <xdr:colOff>180975</xdr:colOff>
      <xdr:row>249</xdr:row>
      <xdr:rowOff>85725</xdr:rowOff>
    </xdr:from>
    <xdr:to>
      <xdr:col>8</xdr:col>
      <xdr:colOff>1512975</xdr:colOff>
      <xdr:row>249</xdr:row>
      <xdr:rowOff>1417725</xdr:rowOff>
    </xdr:to>
    <xdr:pic>
      <xdr:nvPicPr>
        <xdr:cNvPr id="936" name="Рисунок 93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5295900" y="93640275"/>
          <a:ext cx="1332000" cy="1332000"/>
        </a:xfrm>
        <a:prstGeom prst="rect">
          <a:avLst/>
        </a:prstGeom>
      </xdr:spPr>
    </xdr:pic>
    <xdr:clientData/>
  </xdr:twoCellAnchor>
  <xdr:twoCellAnchor>
    <xdr:from>
      <xdr:col>8</xdr:col>
      <xdr:colOff>180975</xdr:colOff>
      <xdr:row>250</xdr:row>
      <xdr:rowOff>85725</xdr:rowOff>
    </xdr:from>
    <xdr:to>
      <xdr:col>8</xdr:col>
      <xdr:colOff>1512975</xdr:colOff>
      <xdr:row>250</xdr:row>
      <xdr:rowOff>1417725</xdr:rowOff>
    </xdr:to>
    <xdr:pic>
      <xdr:nvPicPr>
        <xdr:cNvPr id="937" name="Рисунок 93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295900" y="95164275"/>
          <a:ext cx="1332000" cy="1332000"/>
        </a:xfrm>
        <a:prstGeom prst="rect">
          <a:avLst/>
        </a:prstGeom>
      </xdr:spPr>
    </xdr:pic>
    <xdr:clientData/>
  </xdr:twoCellAnchor>
  <xdr:twoCellAnchor>
    <xdr:from>
      <xdr:col>8</xdr:col>
      <xdr:colOff>180975</xdr:colOff>
      <xdr:row>259</xdr:row>
      <xdr:rowOff>85725</xdr:rowOff>
    </xdr:from>
    <xdr:to>
      <xdr:col>8</xdr:col>
      <xdr:colOff>1512975</xdr:colOff>
      <xdr:row>259</xdr:row>
      <xdr:rowOff>1417725</xdr:rowOff>
    </xdr:to>
    <xdr:pic>
      <xdr:nvPicPr>
        <xdr:cNvPr id="938" name="Рисунок 93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5295900" y="96688275"/>
          <a:ext cx="1332000" cy="1332000"/>
        </a:xfrm>
        <a:prstGeom prst="rect">
          <a:avLst/>
        </a:prstGeom>
      </xdr:spPr>
    </xdr:pic>
    <xdr:clientData/>
  </xdr:twoCellAnchor>
  <xdr:twoCellAnchor>
    <xdr:from>
      <xdr:col>8</xdr:col>
      <xdr:colOff>180975</xdr:colOff>
      <xdr:row>260</xdr:row>
      <xdr:rowOff>85725</xdr:rowOff>
    </xdr:from>
    <xdr:to>
      <xdr:col>8</xdr:col>
      <xdr:colOff>1512975</xdr:colOff>
      <xdr:row>260</xdr:row>
      <xdr:rowOff>1417725</xdr:rowOff>
    </xdr:to>
    <xdr:pic>
      <xdr:nvPicPr>
        <xdr:cNvPr id="939" name="Рисунок 93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5295900" y="98212275"/>
          <a:ext cx="1332000" cy="1332000"/>
        </a:xfrm>
        <a:prstGeom prst="rect">
          <a:avLst/>
        </a:prstGeom>
      </xdr:spPr>
    </xdr:pic>
    <xdr:clientData/>
  </xdr:twoCellAnchor>
  <xdr:twoCellAnchor>
    <xdr:from>
      <xdr:col>8</xdr:col>
      <xdr:colOff>180975</xdr:colOff>
      <xdr:row>265</xdr:row>
      <xdr:rowOff>85725</xdr:rowOff>
    </xdr:from>
    <xdr:to>
      <xdr:col>8</xdr:col>
      <xdr:colOff>1512975</xdr:colOff>
      <xdr:row>265</xdr:row>
      <xdr:rowOff>1417725</xdr:rowOff>
    </xdr:to>
    <xdr:pic>
      <xdr:nvPicPr>
        <xdr:cNvPr id="940" name="Рисунок 93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5295900" y="99736275"/>
          <a:ext cx="1332000" cy="1332000"/>
        </a:xfrm>
        <a:prstGeom prst="rect">
          <a:avLst/>
        </a:prstGeom>
      </xdr:spPr>
    </xdr:pic>
    <xdr:clientData/>
  </xdr:twoCellAnchor>
  <xdr:twoCellAnchor>
    <xdr:from>
      <xdr:col>8</xdr:col>
      <xdr:colOff>180975</xdr:colOff>
      <xdr:row>266</xdr:row>
      <xdr:rowOff>85725</xdr:rowOff>
    </xdr:from>
    <xdr:to>
      <xdr:col>8</xdr:col>
      <xdr:colOff>1512975</xdr:colOff>
      <xdr:row>266</xdr:row>
      <xdr:rowOff>1417725</xdr:rowOff>
    </xdr:to>
    <xdr:pic>
      <xdr:nvPicPr>
        <xdr:cNvPr id="941" name="Рисунок 94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5295900" y="101260275"/>
          <a:ext cx="1332000" cy="1332000"/>
        </a:xfrm>
        <a:prstGeom prst="rect">
          <a:avLst/>
        </a:prstGeom>
      </xdr:spPr>
    </xdr:pic>
    <xdr:clientData/>
  </xdr:twoCellAnchor>
  <xdr:twoCellAnchor>
    <xdr:from>
      <xdr:col>8</xdr:col>
      <xdr:colOff>180975</xdr:colOff>
      <xdr:row>267</xdr:row>
      <xdr:rowOff>85725</xdr:rowOff>
    </xdr:from>
    <xdr:to>
      <xdr:col>8</xdr:col>
      <xdr:colOff>1512975</xdr:colOff>
      <xdr:row>267</xdr:row>
      <xdr:rowOff>1417725</xdr:rowOff>
    </xdr:to>
    <xdr:pic>
      <xdr:nvPicPr>
        <xdr:cNvPr id="942" name="Рисунок 94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5295900" y="102784275"/>
          <a:ext cx="1332000" cy="1332000"/>
        </a:xfrm>
        <a:prstGeom prst="rect">
          <a:avLst/>
        </a:prstGeom>
      </xdr:spPr>
    </xdr:pic>
    <xdr:clientData/>
  </xdr:twoCellAnchor>
  <xdr:twoCellAnchor>
    <xdr:from>
      <xdr:col>8</xdr:col>
      <xdr:colOff>180975</xdr:colOff>
      <xdr:row>278</xdr:row>
      <xdr:rowOff>85725</xdr:rowOff>
    </xdr:from>
    <xdr:to>
      <xdr:col>8</xdr:col>
      <xdr:colOff>1512975</xdr:colOff>
      <xdr:row>278</xdr:row>
      <xdr:rowOff>1417725</xdr:rowOff>
    </xdr:to>
    <xdr:pic>
      <xdr:nvPicPr>
        <xdr:cNvPr id="943" name="Рисунок 94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5295900" y="104308275"/>
          <a:ext cx="1332000" cy="1332000"/>
        </a:xfrm>
        <a:prstGeom prst="rect">
          <a:avLst/>
        </a:prstGeom>
      </xdr:spPr>
    </xdr:pic>
    <xdr:clientData/>
  </xdr:twoCellAnchor>
  <xdr:twoCellAnchor>
    <xdr:from>
      <xdr:col>8</xdr:col>
      <xdr:colOff>180975</xdr:colOff>
      <xdr:row>279</xdr:row>
      <xdr:rowOff>85725</xdr:rowOff>
    </xdr:from>
    <xdr:to>
      <xdr:col>8</xdr:col>
      <xdr:colOff>1512975</xdr:colOff>
      <xdr:row>279</xdr:row>
      <xdr:rowOff>1417725</xdr:rowOff>
    </xdr:to>
    <xdr:pic>
      <xdr:nvPicPr>
        <xdr:cNvPr id="944" name="Рисунок 94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5295900" y="105832275"/>
          <a:ext cx="1332000" cy="1332000"/>
        </a:xfrm>
        <a:prstGeom prst="rect">
          <a:avLst/>
        </a:prstGeom>
      </xdr:spPr>
    </xdr:pic>
    <xdr:clientData/>
  </xdr:twoCellAnchor>
  <xdr:twoCellAnchor>
    <xdr:from>
      <xdr:col>8</xdr:col>
      <xdr:colOff>180975</xdr:colOff>
      <xdr:row>280</xdr:row>
      <xdr:rowOff>85725</xdr:rowOff>
    </xdr:from>
    <xdr:to>
      <xdr:col>8</xdr:col>
      <xdr:colOff>1512975</xdr:colOff>
      <xdr:row>280</xdr:row>
      <xdr:rowOff>1417725</xdr:rowOff>
    </xdr:to>
    <xdr:pic>
      <xdr:nvPicPr>
        <xdr:cNvPr id="945" name="Рисунок 94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5295900" y="107356275"/>
          <a:ext cx="1332000" cy="1332000"/>
        </a:xfrm>
        <a:prstGeom prst="rect">
          <a:avLst/>
        </a:prstGeom>
      </xdr:spPr>
    </xdr:pic>
    <xdr:clientData/>
  </xdr:twoCellAnchor>
  <xdr:twoCellAnchor>
    <xdr:from>
      <xdr:col>8</xdr:col>
      <xdr:colOff>180975</xdr:colOff>
      <xdr:row>281</xdr:row>
      <xdr:rowOff>85725</xdr:rowOff>
    </xdr:from>
    <xdr:to>
      <xdr:col>8</xdr:col>
      <xdr:colOff>1512975</xdr:colOff>
      <xdr:row>281</xdr:row>
      <xdr:rowOff>1417725</xdr:rowOff>
    </xdr:to>
    <xdr:pic>
      <xdr:nvPicPr>
        <xdr:cNvPr id="946" name="Рисунок 94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5295900" y="108880275"/>
          <a:ext cx="1332000" cy="1332000"/>
        </a:xfrm>
        <a:prstGeom prst="rect">
          <a:avLst/>
        </a:prstGeom>
      </xdr:spPr>
    </xdr:pic>
    <xdr:clientData/>
  </xdr:twoCellAnchor>
  <xdr:twoCellAnchor>
    <xdr:from>
      <xdr:col>8</xdr:col>
      <xdr:colOff>180975</xdr:colOff>
      <xdr:row>282</xdr:row>
      <xdr:rowOff>85725</xdr:rowOff>
    </xdr:from>
    <xdr:to>
      <xdr:col>8</xdr:col>
      <xdr:colOff>1512975</xdr:colOff>
      <xdr:row>282</xdr:row>
      <xdr:rowOff>1417725</xdr:rowOff>
    </xdr:to>
    <xdr:pic>
      <xdr:nvPicPr>
        <xdr:cNvPr id="947" name="Рисунок 94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5295900" y="110404275"/>
          <a:ext cx="1332000" cy="1332000"/>
        </a:xfrm>
        <a:prstGeom prst="rect">
          <a:avLst/>
        </a:prstGeom>
      </xdr:spPr>
    </xdr:pic>
    <xdr:clientData/>
  </xdr:twoCellAnchor>
  <xdr:twoCellAnchor>
    <xdr:from>
      <xdr:col>8</xdr:col>
      <xdr:colOff>180975</xdr:colOff>
      <xdr:row>296</xdr:row>
      <xdr:rowOff>85725</xdr:rowOff>
    </xdr:from>
    <xdr:to>
      <xdr:col>8</xdr:col>
      <xdr:colOff>1512975</xdr:colOff>
      <xdr:row>296</xdr:row>
      <xdr:rowOff>1417725</xdr:rowOff>
    </xdr:to>
    <xdr:pic>
      <xdr:nvPicPr>
        <xdr:cNvPr id="948" name="Рисунок 94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5295900" y="111928275"/>
          <a:ext cx="1332000" cy="1332000"/>
        </a:xfrm>
        <a:prstGeom prst="rect">
          <a:avLst/>
        </a:prstGeom>
      </xdr:spPr>
    </xdr:pic>
    <xdr:clientData/>
  </xdr:twoCellAnchor>
  <xdr:twoCellAnchor>
    <xdr:from>
      <xdr:col>8</xdr:col>
      <xdr:colOff>104775</xdr:colOff>
      <xdr:row>17</xdr:row>
      <xdr:rowOff>76200</xdr:rowOff>
    </xdr:from>
    <xdr:to>
      <xdr:col>8</xdr:col>
      <xdr:colOff>1436775</xdr:colOff>
      <xdr:row>17</xdr:row>
      <xdr:rowOff>1408200</xdr:rowOff>
    </xdr:to>
    <xdr:pic>
      <xdr:nvPicPr>
        <xdr:cNvPr id="949" name="Имя " descr="Descr "/>
        <xdr:cNvPicPr>
          <a:picLocks noChangeAspect="1"/>
        </xdr:cNvPicPr>
      </xdr:nvPicPr>
      <xdr:blipFill>
        <a:blip xmlns:r="http://schemas.openxmlformats.org/officeDocument/2006/relationships" r:embed="rId76"/>
        <a:stretch>
          <a:fillRect/>
        </a:stretch>
      </xdr:blipFill>
      <xdr:spPr>
        <a:xfrm>
          <a:off x="5219700" y="666750"/>
          <a:ext cx="1332000" cy="1332000"/>
        </a:xfrm>
        <a:prstGeom prst="rect">
          <a:avLst/>
        </a:prstGeom>
        <a:ln w="9525">
          <a:solidFill>
            <a:srgbClr val="000000"/>
          </a:solidFill>
          <a:prstDash val="solid"/>
        </a:ln>
      </xdr:spPr>
    </xdr:pic>
    <xdr:clientData/>
  </xdr:twoCellAnchor>
  <xdr:twoCellAnchor>
    <xdr:from>
      <xdr:col>8</xdr:col>
      <xdr:colOff>104775</xdr:colOff>
      <xdr:row>18</xdr:row>
      <xdr:rowOff>76200</xdr:rowOff>
    </xdr:from>
    <xdr:to>
      <xdr:col>8</xdr:col>
      <xdr:colOff>1436775</xdr:colOff>
      <xdr:row>18</xdr:row>
      <xdr:rowOff>1408200</xdr:rowOff>
    </xdr:to>
    <xdr:pic>
      <xdr:nvPicPr>
        <xdr:cNvPr id="950" name="Имя " descr="Descr "/>
        <xdr:cNvPicPr>
          <a:picLocks noChangeAspect="1"/>
        </xdr:cNvPicPr>
      </xdr:nvPicPr>
      <xdr:blipFill>
        <a:blip xmlns:r="http://schemas.openxmlformats.org/officeDocument/2006/relationships" r:embed="rId77"/>
        <a:stretch>
          <a:fillRect/>
        </a:stretch>
      </xdr:blipFill>
      <xdr:spPr>
        <a:xfrm>
          <a:off x="5219700" y="2190750"/>
          <a:ext cx="1332000" cy="1332000"/>
        </a:xfrm>
        <a:prstGeom prst="rect">
          <a:avLst/>
        </a:prstGeom>
        <a:ln w="9525">
          <a:solidFill>
            <a:srgbClr val="000000"/>
          </a:solidFill>
          <a:prstDash val="solid"/>
        </a:ln>
      </xdr:spPr>
    </xdr:pic>
    <xdr:clientData/>
  </xdr:twoCellAnchor>
  <xdr:twoCellAnchor>
    <xdr:from>
      <xdr:col>8</xdr:col>
      <xdr:colOff>104775</xdr:colOff>
      <xdr:row>19</xdr:row>
      <xdr:rowOff>76200</xdr:rowOff>
    </xdr:from>
    <xdr:to>
      <xdr:col>8</xdr:col>
      <xdr:colOff>1436775</xdr:colOff>
      <xdr:row>19</xdr:row>
      <xdr:rowOff>1408200</xdr:rowOff>
    </xdr:to>
    <xdr:pic>
      <xdr:nvPicPr>
        <xdr:cNvPr id="951" name="Имя " descr="Descr "/>
        <xdr:cNvPicPr>
          <a:picLocks noChangeAspect="1"/>
        </xdr:cNvPicPr>
      </xdr:nvPicPr>
      <xdr:blipFill>
        <a:blip xmlns:r="http://schemas.openxmlformats.org/officeDocument/2006/relationships" r:embed="rId78"/>
        <a:stretch>
          <a:fillRect/>
        </a:stretch>
      </xdr:blipFill>
      <xdr:spPr>
        <a:xfrm>
          <a:off x="5219700" y="3714750"/>
          <a:ext cx="1332000" cy="1332000"/>
        </a:xfrm>
        <a:prstGeom prst="rect">
          <a:avLst/>
        </a:prstGeom>
        <a:ln w="9525">
          <a:solidFill>
            <a:srgbClr val="000000"/>
          </a:solidFill>
          <a:prstDash val="solid"/>
        </a:ln>
      </xdr:spPr>
    </xdr:pic>
    <xdr:clientData/>
  </xdr:twoCellAnchor>
  <xdr:twoCellAnchor>
    <xdr:from>
      <xdr:col>8</xdr:col>
      <xdr:colOff>104775</xdr:colOff>
      <xdr:row>20</xdr:row>
      <xdr:rowOff>76200</xdr:rowOff>
    </xdr:from>
    <xdr:to>
      <xdr:col>8</xdr:col>
      <xdr:colOff>1436775</xdr:colOff>
      <xdr:row>20</xdr:row>
      <xdr:rowOff>1408200</xdr:rowOff>
    </xdr:to>
    <xdr:pic>
      <xdr:nvPicPr>
        <xdr:cNvPr id="952" name="Имя " descr="Descr "/>
        <xdr:cNvPicPr>
          <a:picLocks noChangeAspect="1"/>
        </xdr:cNvPicPr>
      </xdr:nvPicPr>
      <xdr:blipFill>
        <a:blip xmlns:r="http://schemas.openxmlformats.org/officeDocument/2006/relationships" r:embed="rId79"/>
        <a:stretch>
          <a:fillRect/>
        </a:stretch>
      </xdr:blipFill>
      <xdr:spPr>
        <a:xfrm>
          <a:off x="5219700" y="5238750"/>
          <a:ext cx="1332000" cy="1332000"/>
        </a:xfrm>
        <a:prstGeom prst="rect">
          <a:avLst/>
        </a:prstGeom>
        <a:ln w="9525">
          <a:solidFill>
            <a:srgbClr val="000000"/>
          </a:solidFill>
          <a:prstDash val="solid"/>
        </a:ln>
      </xdr:spPr>
    </xdr:pic>
    <xdr:clientData/>
  </xdr:twoCellAnchor>
  <xdr:twoCellAnchor>
    <xdr:from>
      <xdr:col>8</xdr:col>
      <xdr:colOff>104775</xdr:colOff>
      <xdr:row>21</xdr:row>
      <xdr:rowOff>76200</xdr:rowOff>
    </xdr:from>
    <xdr:to>
      <xdr:col>8</xdr:col>
      <xdr:colOff>1436775</xdr:colOff>
      <xdr:row>21</xdr:row>
      <xdr:rowOff>1408200</xdr:rowOff>
    </xdr:to>
    <xdr:pic>
      <xdr:nvPicPr>
        <xdr:cNvPr id="953" name="Имя " descr="Descr "/>
        <xdr:cNvPicPr>
          <a:picLocks noChangeAspect="1"/>
        </xdr:cNvPicPr>
      </xdr:nvPicPr>
      <xdr:blipFill>
        <a:blip xmlns:r="http://schemas.openxmlformats.org/officeDocument/2006/relationships" r:embed="rId80"/>
        <a:stretch>
          <a:fillRect/>
        </a:stretch>
      </xdr:blipFill>
      <xdr:spPr>
        <a:xfrm>
          <a:off x="5219700" y="6762750"/>
          <a:ext cx="1332000" cy="1332000"/>
        </a:xfrm>
        <a:prstGeom prst="rect">
          <a:avLst/>
        </a:prstGeom>
        <a:ln w="9525">
          <a:solidFill>
            <a:srgbClr val="000000"/>
          </a:solidFill>
          <a:prstDash val="solid"/>
        </a:ln>
      </xdr:spPr>
    </xdr:pic>
    <xdr:clientData/>
  </xdr:twoCellAnchor>
  <xdr:twoCellAnchor>
    <xdr:from>
      <xdr:col>8</xdr:col>
      <xdr:colOff>104775</xdr:colOff>
      <xdr:row>22</xdr:row>
      <xdr:rowOff>76200</xdr:rowOff>
    </xdr:from>
    <xdr:to>
      <xdr:col>8</xdr:col>
      <xdr:colOff>1436775</xdr:colOff>
      <xdr:row>22</xdr:row>
      <xdr:rowOff>1408200</xdr:rowOff>
    </xdr:to>
    <xdr:pic>
      <xdr:nvPicPr>
        <xdr:cNvPr id="954" name="Имя " descr="Descr "/>
        <xdr:cNvPicPr>
          <a:picLocks noChangeAspect="1"/>
        </xdr:cNvPicPr>
      </xdr:nvPicPr>
      <xdr:blipFill>
        <a:blip xmlns:r="http://schemas.openxmlformats.org/officeDocument/2006/relationships" r:embed="rId81"/>
        <a:stretch>
          <a:fillRect/>
        </a:stretch>
      </xdr:blipFill>
      <xdr:spPr>
        <a:xfrm>
          <a:off x="5219700" y="8286750"/>
          <a:ext cx="1332000" cy="1332000"/>
        </a:xfrm>
        <a:prstGeom prst="rect">
          <a:avLst/>
        </a:prstGeom>
        <a:ln w="9525">
          <a:solidFill>
            <a:srgbClr val="000000"/>
          </a:solidFill>
          <a:prstDash val="solid"/>
        </a:ln>
      </xdr:spPr>
    </xdr:pic>
    <xdr:clientData/>
  </xdr:twoCellAnchor>
  <xdr:twoCellAnchor>
    <xdr:from>
      <xdr:col>8</xdr:col>
      <xdr:colOff>104775</xdr:colOff>
      <xdr:row>23</xdr:row>
      <xdr:rowOff>76200</xdr:rowOff>
    </xdr:from>
    <xdr:to>
      <xdr:col>8</xdr:col>
      <xdr:colOff>1436775</xdr:colOff>
      <xdr:row>23</xdr:row>
      <xdr:rowOff>1408200</xdr:rowOff>
    </xdr:to>
    <xdr:pic>
      <xdr:nvPicPr>
        <xdr:cNvPr id="955" name="Имя " descr="Descr "/>
        <xdr:cNvPicPr>
          <a:picLocks noChangeAspect="1"/>
        </xdr:cNvPicPr>
      </xdr:nvPicPr>
      <xdr:blipFill>
        <a:blip xmlns:r="http://schemas.openxmlformats.org/officeDocument/2006/relationships" r:embed="rId82"/>
        <a:stretch>
          <a:fillRect/>
        </a:stretch>
      </xdr:blipFill>
      <xdr:spPr>
        <a:xfrm>
          <a:off x="5219700" y="9810750"/>
          <a:ext cx="1332000" cy="1332000"/>
        </a:xfrm>
        <a:prstGeom prst="rect">
          <a:avLst/>
        </a:prstGeom>
        <a:ln w="9525">
          <a:solidFill>
            <a:srgbClr val="000000"/>
          </a:solidFill>
          <a:prstDash val="solid"/>
        </a:ln>
      </xdr:spPr>
    </xdr:pic>
    <xdr:clientData/>
  </xdr:twoCellAnchor>
  <xdr:twoCellAnchor>
    <xdr:from>
      <xdr:col>8</xdr:col>
      <xdr:colOff>104775</xdr:colOff>
      <xdr:row>24</xdr:row>
      <xdr:rowOff>76200</xdr:rowOff>
    </xdr:from>
    <xdr:to>
      <xdr:col>8</xdr:col>
      <xdr:colOff>1436775</xdr:colOff>
      <xdr:row>24</xdr:row>
      <xdr:rowOff>1408200</xdr:rowOff>
    </xdr:to>
    <xdr:pic>
      <xdr:nvPicPr>
        <xdr:cNvPr id="956" name="Имя " descr="Descr "/>
        <xdr:cNvPicPr>
          <a:picLocks noChangeAspect="1"/>
        </xdr:cNvPicPr>
      </xdr:nvPicPr>
      <xdr:blipFill>
        <a:blip xmlns:r="http://schemas.openxmlformats.org/officeDocument/2006/relationships" r:embed="rId83"/>
        <a:stretch>
          <a:fillRect/>
        </a:stretch>
      </xdr:blipFill>
      <xdr:spPr>
        <a:xfrm>
          <a:off x="5219700" y="11334750"/>
          <a:ext cx="1332000" cy="1332000"/>
        </a:xfrm>
        <a:prstGeom prst="rect">
          <a:avLst/>
        </a:prstGeom>
        <a:ln w="9525">
          <a:solidFill>
            <a:srgbClr val="000000"/>
          </a:solidFill>
          <a:prstDash val="solid"/>
        </a:ln>
      </xdr:spPr>
    </xdr:pic>
    <xdr:clientData/>
  </xdr:twoCellAnchor>
  <xdr:twoCellAnchor>
    <xdr:from>
      <xdr:col>8</xdr:col>
      <xdr:colOff>104775</xdr:colOff>
      <xdr:row>25</xdr:row>
      <xdr:rowOff>76200</xdr:rowOff>
    </xdr:from>
    <xdr:to>
      <xdr:col>8</xdr:col>
      <xdr:colOff>1436775</xdr:colOff>
      <xdr:row>25</xdr:row>
      <xdr:rowOff>1408200</xdr:rowOff>
    </xdr:to>
    <xdr:pic>
      <xdr:nvPicPr>
        <xdr:cNvPr id="957" name="Имя " descr="Descr "/>
        <xdr:cNvPicPr>
          <a:picLocks noChangeAspect="1"/>
        </xdr:cNvPicPr>
      </xdr:nvPicPr>
      <xdr:blipFill>
        <a:blip xmlns:r="http://schemas.openxmlformats.org/officeDocument/2006/relationships" r:embed="rId84"/>
        <a:stretch>
          <a:fillRect/>
        </a:stretch>
      </xdr:blipFill>
      <xdr:spPr>
        <a:xfrm>
          <a:off x="5219700" y="12858750"/>
          <a:ext cx="1332000" cy="1332000"/>
        </a:xfrm>
        <a:prstGeom prst="rect">
          <a:avLst/>
        </a:prstGeom>
        <a:ln w="9525">
          <a:solidFill>
            <a:srgbClr val="000000"/>
          </a:solidFill>
          <a:prstDash val="solid"/>
        </a:ln>
      </xdr:spPr>
    </xdr:pic>
    <xdr:clientData/>
  </xdr:twoCellAnchor>
  <xdr:twoCellAnchor>
    <xdr:from>
      <xdr:col>8</xdr:col>
      <xdr:colOff>104775</xdr:colOff>
      <xdr:row>26</xdr:row>
      <xdr:rowOff>76200</xdr:rowOff>
    </xdr:from>
    <xdr:to>
      <xdr:col>8</xdr:col>
      <xdr:colOff>1436775</xdr:colOff>
      <xdr:row>26</xdr:row>
      <xdr:rowOff>1408200</xdr:rowOff>
    </xdr:to>
    <xdr:pic>
      <xdr:nvPicPr>
        <xdr:cNvPr id="958" name="Имя " descr="Descr "/>
        <xdr:cNvPicPr>
          <a:picLocks noChangeAspect="1"/>
        </xdr:cNvPicPr>
      </xdr:nvPicPr>
      <xdr:blipFill>
        <a:blip xmlns:r="http://schemas.openxmlformats.org/officeDocument/2006/relationships" r:embed="rId85"/>
        <a:stretch>
          <a:fillRect/>
        </a:stretch>
      </xdr:blipFill>
      <xdr:spPr>
        <a:xfrm>
          <a:off x="5219700" y="14382750"/>
          <a:ext cx="1332000" cy="1332000"/>
        </a:xfrm>
        <a:prstGeom prst="rect">
          <a:avLst/>
        </a:prstGeom>
        <a:ln w="9525">
          <a:solidFill>
            <a:srgbClr val="000000"/>
          </a:solidFill>
          <a:prstDash val="solid"/>
        </a:ln>
      </xdr:spPr>
    </xdr:pic>
    <xdr:clientData/>
  </xdr:twoCellAnchor>
  <xdr:twoCellAnchor>
    <xdr:from>
      <xdr:col>8</xdr:col>
      <xdr:colOff>104775</xdr:colOff>
      <xdr:row>28</xdr:row>
      <xdr:rowOff>76200</xdr:rowOff>
    </xdr:from>
    <xdr:to>
      <xdr:col>8</xdr:col>
      <xdr:colOff>1436775</xdr:colOff>
      <xdr:row>28</xdr:row>
      <xdr:rowOff>1408200</xdr:rowOff>
    </xdr:to>
    <xdr:pic>
      <xdr:nvPicPr>
        <xdr:cNvPr id="959" name="Имя " descr="Descr "/>
        <xdr:cNvPicPr>
          <a:picLocks noChangeAspect="1"/>
        </xdr:cNvPicPr>
      </xdr:nvPicPr>
      <xdr:blipFill>
        <a:blip xmlns:r="http://schemas.openxmlformats.org/officeDocument/2006/relationships" r:embed="rId86"/>
        <a:stretch>
          <a:fillRect/>
        </a:stretch>
      </xdr:blipFill>
      <xdr:spPr>
        <a:xfrm>
          <a:off x="5219700" y="15906750"/>
          <a:ext cx="1332000" cy="1332000"/>
        </a:xfrm>
        <a:prstGeom prst="rect">
          <a:avLst/>
        </a:prstGeom>
        <a:ln w="9525">
          <a:solidFill>
            <a:srgbClr val="000000"/>
          </a:solidFill>
          <a:prstDash val="solid"/>
        </a:ln>
      </xdr:spPr>
    </xdr:pic>
    <xdr:clientData/>
  </xdr:twoCellAnchor>
  <xdr:twoCellAnchor>
    <xdr:from>
      <xdr:col>8</xdr:col>
      <xdr:colOff>104775</xdr:colOff>
      <xdr:row>33</xdr:row>
      <xdr:rowOff>76200</xdr:rowOff>
    </xdr:from>
    <xdr:to>
      <xdr:col>8</xdr:col>
      <xdr:colOff>1436775</xdr:colOff>
      <xdr:row>33</xdr:row>
      <xdr:rowOff>1408200</xdr:rowOff>
    </xdr:to>
    <xdr:pic>
      <xdr:nvPicPr>
        <xdr:cNvPr id="960" name="Имя " descr="Descr "/>
        <xdr:cNvPicPr>
          <a:picLocks noChangeAspect="1"/>
        </xdr:cNvPicPr>
      </xdr:nvPicPr>
      <xdr:blipFill>
        <a:blip xmlns:r="http://schemas.openxmlformats.org/officeDocument/2006/relationships" r:embed="rId87"/>
        <a:stretch>
          <a:fillRect/>
        </a:stretch>
      </xdr:blipFill>
      <xdr:spPr>
        <a:xfrm>
          <a:off x="5219700" y="17430750"/>
          <a:ext cx="1332000" cy="1332000"/>
        </a:xfrm>
        <a:prstGeom prst="rect">
          <a:avLst/>
        </a:prstGeom>
        <a:ln w="9525">
          <a:solidFill>
            <a:srgbClr val="000000"/>
          </a:solidFill>
          <a:prstDash val="solid"/>
        </a:ln>
      </xdr:spPr>
    </xdr:pic>
    <xdr:clientData/>
  </xdr:twoCellAnchor>
  <xdr:twoCellAnchor>
    <xdr:from>
      <xdr:col>8</xdr:col>
      <xdr:colOff>104775</xdr:colOff>
      <xdr:row>41</xdr:row>
      <xdr:rowOff>76200</xdr:rowOff>
    </xdr:from>
    <xdr:to>
      <xdr:col>8</xdr:col>
      <xdr:colOff>1436775</xdr:colOff>
      <xdr:row>41</xdr:row>
      <xdr:rowOff>1408200</xdr:rowOff>
    </xdr:to>
    <xdr:pic>
      <xdr:nvPicPr>
        <xdr:cNvPr id="961" name="Имя " descr="Descr "/>
        <xdr:cNvPicPr>
          <a:picLocks noChangeAspect="1"/>
        </xdr:cNvPicPr>
      </xdr:nvPicPr>
      <xdr:blipFill>
        <a:blip xmlns:r="http://schemas.openxmlformats.org/officeDocument/2006/relationships" r:embed="rId88"/>
        <a:stretch>
          <a:fillRect/>
        </a:stretch>
      </xdr:blipFill>
      <xdr:spPr>
        <a:xfrm>
          <a:off x="5219700" y="18954750"/>
          <a:ext cx="1332000" cy="1332000"/>
        </a:xfrm>
        <a:prstGeom prst="rect">
          <a:avLst/>
        </a:prstGeom>
        <a:ln w="9525">
          <a:solidFill>
            <a:srgbClr val="000000"/>
          </a:solidFill>
          <a:prstDash val="solid"/>
        </a:ln>
      </xdr:spPr>
    </xdr:pic>
    <xdr:clientData/>
  </xdr:twoCellAnchor>
  <xdr:twoCellAnchor>
    <xdr:from>
      <xdr:col>8</xdr:col>
      <xdr:colOff>104775</xdr:colOff>
      <xdr:row>45</xdr:row>
      <xdr:rowOff>76200</xdr:rowOff>
    </xdr:from>
    <xdr:to>
      <xdr:col>8</xdr:col>
      <xdr:colOff>1436775</xdr:colOff>
      <xdr:row>45</xdr:row>
      <xdr:rowOff>1408200</xdr:rowOff>
    </xdr:to>
    <xdr:pic>
      <xdr:nvPicPr>
        <xdr:cNvPr id="962" name="Имя " descr="Descr "/>
        <xdr:cNvPicPr>
          <a:picLocks noChangeAspect="1"/>
        </xdr:cNvPicPr>
      </xdr:nvPicPr>
      <xdr:blipFill>
        <a:blip xmlns:r="http://schemas.openxmlformats.org/officeDocument/2006/relationships" r:embed="rId89"/>
        <a:stretch>
          <a:fillRect/>
        </a:stretch>
      </xdr:blipFill>
      <xdr:spPr>
        <a:xfrm>
          <a:off x="5219700" y="20478750"/>
          <a:ext cx="1332000" cy="1332000"/>
        </a:xfrm>
        <a:prstGeom prst="rect">
          <a:avLst/>
        </a:prstGeom>
        <a:ln w="9525">
          <a:solidFill>
            <a:srgbClr val="000000"/>
          </a:solidFill>
          <a:prstDash val="solid"/>
        </a:ln>
      </xdr:spPr>
    </xdr:pic>
    <xdr:clientData/>
  </xdr:twoCellAnchor>
  <xdr:twoCellAnchor>
    <xdr:from>
      <xdr:col>8</xdr:col>
      <xdr:colOff>104775</xdr:colOff>
      <xdr:row>50</xdr:row>
      <xdr:rowOff>76200</xdr:rowOff>
    </xdr:from>
    <xdr:to>
      <xdr:col>8</xdr:col>
      <xdr:colOff>1436775</xdr:colOff>
      <xdr:row>50</xdr:row>
      <xdr:rowOff>1408200</xdr:rowOff>
    </xdr:to>
    <xdr:pic>
      <xdr:nvPicPr>
        <xdr:cNvPr id="963" name="Имя " descr="Descr "/>
        <xdr:cNvPicPr>
          <a:picLocks noChangeAspect="1"/>
        </xdr:cNvPicPr>
      </xdr:nvPicPr>
      <xdr:blipFill>
        <a:blip xmlns:r="http://schemas.openxmlformats.org/officeDocument/2006/relationships" r:embed="rId90"/>
        <a:stretch>
          <a:fillRect/>
        </a:stretch>
      </xdr:blipFill>
      <xdr:spPr>
        <a:xfrm>
          <a:off x="5219700" y="22002750"/>
          <a:ext cx="1332000" cy="1332000"/>
        </a:xfrm>
        <a:prstGeom prst="rect">
          <a:avLst/>
        </a:prstGeom>
        <a:ln w="9525">
          <a:solidFill>
            <a:srgbClr val="000000"/>
          </a:solidFill>
          <a:prstDash val="solid"/>
        </a:ln>
      </xdr:spPr>
    </xdr:pic>
    <xdr:clientData/>
  </xdr:twoCellAnchor>
  <xdr:twoCellAnchor>
    <xdr:from>
      <xdr:col>8</xdr:col>
      <xdr:colOff>104775</xdr:colOff>
      <xdr:row>79</xdr:row>
      <xdr:rowOff>76200</xdr:rowOff>
    </xdr:from>
    <xdr:to>
      <xdr:col>8</xdr:col>
      <xdr:colOff>1436775</xdr:colOff>
      <xdr:row>79</xdr:row>
      <xdr:rowOff>1408200</xdr:rowOff>
    </xdr:to>
    <xdr:pic>
      <xdr:nvPicPr>
        <xdr:cNvPr id="964" name="Имя " descr="Descr "/>
        <xdr:cNvPicPr>
          <a:picLocks noChangeAspect="1"/>
        </xdr:cNvPicPr>
      </xdr:nvPicPr>
      <xdr:blipFill>
        <a:blip xmlns:r="http://schemas.openxmlformats.org/officeDocument/2006/relationships" r:embed="rId91"/>
        <a:stretch>
          <a:fillRect/>
        </a:stretch>
      </xdr:blipFill>
      <xdr:spPr>
        <a:xfrm>
          <a:off x="5219700" y="23526750"/>
          <a:ext cx="1332000" cy="1332000"/>
        </a:xfrm>
        <a:prstGeom prst="rect">
          <a:avLst/>
        </a:prstGeom>
        <a:ln w="9525">
          <a:solidFill>
            <a:srgbClr val="000000"/>
          </a:solidFill>
          <a:prstDash val="solid"/>
        </a:ln>
      </xdr:spPr>
    </xdr:pic>
    <xdr:clientData/>
  </xdr:twoCellAnchor>
  <xdr:twoCellAnchor>
    <xdr:from>
      <xdr:col>8</xdr:col>
      <xdr:colOff>104775</xdr:colOff>
      <xdr:row>87</xdr:row>
      <xdr:rowOff>76200</xdr:rowOff>
    </xdr:from>
    <xdr:to>
      <xdr:col>8</xdr:col>
      <xdr:colOff>1436775</xdr:colOff>
      <xdr:row>87</xdr:row>
      <xdr:rowOff>1408200</xdr:rowOff>
    </xdr:to>
    <xdr:pic>
      <xdr:nvPicPr>
        <xdr:cNvPr id="965" name="Имя " descr="Descr "/>
        <xdr:cNvPicPr>
          <a:picLocks noChangeAspect="1"/>
        </xdr:cNvPicPr>
      </xdr:nvPicPr>
      <xdr:blipFill>
        <a:blip xmlns:r="http://schemas.openxmlformats.org/officeDocument/2006/relationships" r:embed="rId92"/>
        <a:stretch>
          <a:fillRect/>
        </a:stretch>
      </xdr:blipFill>
      <xdr:spPr>
        <a:xfrm>
          <a:off x="5219700" y="25050750"/>
          <a:ext cx="1332000" cy="1332000"/>
        </a:xfrm>
        <a:prstGeom prst="rect">
          <a:avLst/>
        </a:prstGeom>
        <a:ln w="9525">
          <a:solidFill>
            <a:srgbClr val="000000"/>
          </a:solidFill>
          <a:prstDash val="solid"/>
        </a:ln>
      </xdr:spPr>
    </xdr:pic>
    <xdr:clientData/>
  </xdr:twoCellAnchor>
  <xdr:twoCellAnchor>
    <xdr:from>
      <xdr:col>8</xdr:col>
      <xdr:colOff>104775</xdr:colOff>
      <xdr:row>93</xdr:row>
      <xdr:rowOff>76200</xdr:rowOff>
    </xdr:from>
    <xdr:to>
      <xdr:col>8</xdr:col>
      <xdr:colOff>1436775</xdr:colOff>
      <xdr:row>93</xdr:row>
      <xdr:rowOff>1408200</xdr:rowOff>
    </xdr:to>
    <xdr:pic>
      <xdr:nvPicPr>
        <xdr:cNvPr id="966" name="Имя " descr="Descr "/>
        <xdr:cNvPicPr>
          <a:picLocks noChangeAspect="1"/>
        </xdr:cNvPicPr>
      </xdr:nvPicPr>
      <xdr:blipFill>
        <a:blip xmlns:r="http://schemas.openxmlformats.org/officeDocument/2006/relationships" r:embed="rId93"/>
        <a:stretch>
          <a:fillRect/>
        </a:stretch>
      </xdr:blipFill>
      <xdr:spPr>
        <a:xfrm>
          <a:off x="5219700" y="26574750"/>
          <a:ext cx="1332000" cy="1332000"/>
        </a:xfrm>
        <a:prstGeom prst="rect">
          <a:avLst/>
        </a:prstGeom>
        <a:ln w="9525">
          <a:solidFill>
            <a:srgbClr val="000000"/>
          </a:solidFill>
          <a:prstDash val="solid"/>
        </a:ln>
      </xdr:spPr>
    </xdr:pic>
    <xdr:clientData/>
  </xdr:twoCellAnchor>
  <xdr:twoCellAnchor>
    <xdr:from>
      <xdr:col>8</xdr:col>
      <xdr:colOff>104775</xdr:colOff>
      <xdr:row>96</xdr:row>
      <xdr:rowOff>76200</xdr:rowOff>
    </xdr:from>
    <xdr:to>
      <xdr:col>8</xdr:col>
      <xdr:colOff>1436775</xdr:colOff>
      <xdr:row>96</xdr:row>
      <xdr:rowOff>1408200</xdr:rowOff>
    </xdr:to>
    <xdr:pic>
      <xdr:nvPicPr>
        <xdr:cNvPr id="967" name="Имя " descr="Descr "/>
        <xdr:cNvPicPr>
          <a:picLocks noChangeAspect="1"/>
        </xdr:cNvPicPr>
      </xdr:nvPicPr>
      <xdr:blipFill>
        <a:blip xmlns:r="http://schemas.openxmlformats.org/officeDocument/2006/relationships" r:embed="rId94"/>
        <a:stretch>
          <a:fillRect/>
        </a:stretch>
      </xdr:blipFill>
      <xdr:spPr>
        <a:xfrm>
          <a:off x="5219700" y="28098750"/>
          <a:ext cx="1332000" cy="1332000"/>
        </a:xfrm>
        <a:prstGeom prst="rect">
          <a:avLst/>
        </a:prstGeom>
        <a:ln w="9525">
          <a:solidFill>
            <a:srgbClr val="000000"/>
          </a:solidFill>
          <a:prstDash val="solid"/>
        </a:ln>
      </xdr:spPr>
    </xdr:pic>
    <xdr:clientData/>
  </xdr:twoCellAnchor>
  <xdr:twoCellAnchor>
    <xdr:from>
      <xdr:col>8</xdr:col>
      <xdr:colOff>104775</xdr:colOff>
      <xdr:row>97</xdr:row>
      <xdr:rowOff>76200</xdr:rowOff>
    </xdr:from>
    <xdr:to>
      <xdr:col>8</xdr:col>
      <xdr:colOff>1436775</xdr:colOff>
      <xdr:row>97</xdr:row>
      <xdr:rowOff>1408200</xdr:rowOff>
    </xdr:to>
    <xdr:pic>
      <xdr:nvPicPr>
        <xdr:cNvPr id="968" name="Имя " descr="Descr "/>
        <xdr:cNvPicPr>
          <a:picLocks noChangeAspect="1"/>
        </xdr:cNvPicPr>
      </xdr:nvPicPr>
      <xdr:blipFill>
        <a:blip xmlns:r="http://schemas.openxmlformats.org/officeDocument/2006/relationships" r:embed="rId95"/>
        <a:stretch>
          <a:fillRect/>
        </a:stretch>
      </xdr:blipFill>
      <xdr:spPr>
        <a:xfrm>
          <a:off x="5219700" y="29622750"/>
          <a:ext cx="1332000" cy="1332000"/>
        </a:xfrm>
        <a:prstGeom prst="rect">
          <a:avLst/>
        </a:prstGeom>
        <a:ln w="9525">
          <a:solidFill>
            <a:srgbClr val="000000"/>
          </a:solidFill>
          <a:prstDash val="solid"/>
        </a:ln>
      </xdr:spPr>
    </xdr:pic>
    <xdr:clientData/>
  </xdr:twoCellAnchor>
  <xdr:twoCellAnchor>
    <xdr:from>
      <xdr:col>8</xdr:col>
      <xdr:colOff>104775</xdr:colOff>
      <xdr:row>99</xdr:row>
      <xdr:rowOff>76200</xdr:rowOff>
    </xdr:from>
    <xdr:to>
      <xdr:col>8</xdr:col>
      <xdr:colOff>1436775</xdr:colOff>
      <xdr:row>99</xdr:row>
      <xdr:rowOff>1408200</xdr:rowOff>
    </xdr:to>
    <xdr:pic>
      <xdr:nvPicPr>
        <xdr:cNvPr id="969" name="Имя " descr="Descr "/>
        <xdr:cNvPicPr>
          <a:picLocks noChangeAspect="1"/>
        </xdr:cNvPicPr>
      </xdr:nvPicPr>
      <xdr:blipFill>
        <a:blip xmlns:r="http://schemas.openxmlformats.org/officeDocument/2006/relationships" r:embed="rId96"/>
        <a:stretch>
          <a:fillRect/>
        </a:stretch>
      </xdr:blipFill>
      <xdr:spPr>
        <a:xfrm>
          <a:off x="5219700" y="31146750"/>
          <a:ext cx="1332000" cy="1332000"/>
        </a:xfrm>
        <a:prstGeom prst="rect">
          <a:avLst/>
        </a:prstGeom>
        <a:ln w="9525">
          <a:solidFill>
            <a:srgbClr val="000000"/>
          </a:solidFill>
          <a:prstDash val="solid"/>
        </a:ln>
      </xdr:spPr>
    </xdr:pic>
    <xdr:clientData/>
  </xdr:twoCellAnchor>
  <xdr:twoCellAnchor>
    <xdr:from>
      <xdr:col>8</xdr:col>
      <xdr:colOff>104775</xdr:colOff>
      <xdr:row>110</xdr:row>
      <xdr:rowOff>76200</xdr:rowOff>
    </xdr:from>
    <xdr:to>
      <xdr:col>8</xdr:col>
      <xdr:colOff>1436775</xdr:colOff>
      <xdr:row>110</xdr:row>
      <xdr:rowOff>1408200</xdr:rowOff>
    </xdr:to>
    <xdr:pic>
      <xdr:nvPicPr>
        <xdr:cNvPr id="970" name="Имя " descr="Descr "/>
        <xdr:cNvPicPr>
          <a:picLocks noChangeAspect="1"/>
        </xdr:cNvPicPr>
      </xdr:nvPicPr>
      <xdr:blipFill>
        <a:blip xmlns:r="http://schemas.openxmlformats.org/officeDocument/2006/relationships" r:embed="rId97"/>
        <a:stretch>
          <a:fillRect/>
        </a:stretch>
      </xdr:blipFill>
      <xdr:spPr>
        <a:xfrm>
          <a:off x="5219700" y="32670750"/>
          <a:ext cx="1332000" cy="1332000"/>
        </a:xfrm>
        <a:prstGeom prst="rect">
          <a:avLst/>
        </a:prstGeom>
        <a:ln w="9525">
          <a:solidFill>
            <a:srgbClr val="000000"/>
          </a:solidFill>
          <a:prstDash val="solid"/>
        </a:ln>
      </xdr:spPr>
    </xdr:pic>
    <xdr:clientData/>
  </xdr:twoCellAnchor>
  <xdr:twoCellAnchor>
    <xdr:from>
      <xdr:col>8</xdr:col>
      <xdr:colOff>104775</xdr:colOff>
      <xdr:row>113</xdr:row>
      <xdr:rowOff>76200</xdr:rowOff>
    </xdr:from>
    <xdr:to>
      <xdr:col>8</xdr:col>
      <xdr:colOff>1436775</xdr:colOff>
      <xdr:row>113</xdr:row>
      <xdr:rowOff>1408200</xdr:rowOff>
    </xdr:to>
    <xdr:pic>
      <xdr:nvPicPr>
        <xdr:cNvPr id="971" name="Имя " descr="Descr "/>
        <xdr:cNvPicPr>
          <a:picLocks noChangeAspect="1"/>
        </xdr:cNvPicPr>
      </xdr:nvPicPr>
      <xdr:blipFill>
        <a:blip xmlns:r="http://schemas.openxmlformats.org/officeDocument/2006/relationships" r:embed="rId98"/>
        <a:stretch>
          <a:fillRect/>
        </a:stretch>
      </xdr:blipFill>
      <xdr:spPr>
        <a:xfrm>
          <a:off x="5219700" y="34194750"/>
          <a:ext cx="1332000" cy="1332000"/>
        </a:xfrm>
        <a:prstGeom prst="rect">
          <a:avLst/>
        </a:prstGeom>
        <a:ln w="9525">
          <a:solidFill>
            <a:srgbClr val="000000"/>
          </a:solidFill>
          <a:prstDash val="solid"/>
        </a:ln>
      </xdr:spPr>
    </xdr:pic>
    <xdr:clientData/>
  </xdr:twoCellAnchor>
  <xdr:twoCellAnchor>
    <xdr:from>
      <xdr:col>8</xdr:col>
      <xdr:colOff>104775</xdr:colOff>
      <xdr:row>120</xdr:row>
      <xdr:rowOff>76200</xdr:rowOff>
    </xdr:from>
    <xdr:to>
      <xdr:col>8</xdr:col>
      <xdr:colOff>1436775</xdr:colOff>
      <xdr:row>120</xdr:row>
      <xdr:rowOff>1408200</xdr:rowOff>
    </xdr:to>
    <xdr:pic>
      <xdr:nvPicPr>
        <xdr:cNvPr id="972" name="Имя " descr="Descr "/>
        <xdr:cNvPicPr>
          <a:picLocks noChangeAspect="1"/>
        </xdr:cNvPicPr>
      </xdr:nvPicPr>
      <xdr:blipFill>
        <a:blip xmlns:r="http://schemas.openxmlformats.org/officeDocument/2006/relationships" r:embed="rId99"/>
        <a:stretch>
          <a:fillRect/>
        </a:stretch>
      </xdr:blipFill>
      <xdr:spPr>
        <a:xfrm>
          <a:off x="5219700" y="35718750"/>
          <a:ext cx="1332000" cy="1332000"/>
        </a:xfrm>
        <a:prstGeom prst="rect">
          <a:avLst/>
        </a:prstGeom>
        <a:ln w="9525">
          <a:solidFill>
            <a:srgbClr val="000000"/>
          </a:solidFill>
          <a:prstDash val="solid"/>
        </a:ln>
      </xdr:spPr>
    </xdr:pic>
    <xdr:clientData/>
  </xdr:twoCellAnchor>
  <xdr:twoCellAnchor>
    <xdr:from>
      <xdr:col>8</xdr:col>
      <xdr:colOff>104775</xdr:colOff>
      <xdr:row>135</xdr:row>
      <xdr:rowOff>76200</xdr:rowOff>
    </xdr:from>
    <xdr:to>
      <xdr:col>8</xdr:col>
      <xdr:colOff>1436775</xdr:colOff>
      <xdr:row>135</xdr:row>
      <xdr:rowOff>1408200</xdr:rowOff>
    </xdr:to>
    <xdr:pic>
      <xdr:nvPicPr>
        <xdr:cNvPr id="973" name="Имя " descr="Descr "/>
        <xdr:cNvPicPr>
          <a:picLocks noChangeAspect="1"/>
        </xdr:cNvPicPr>
      </xdr:nvPicPr>
      <xdr:blipFill>
        <a:blip xmlns:r="http://schemas.openxmlformats.org/officeDocument/2006/relationships" r:embed="rId100"/>
        <a:stretch>
          <a:fillRect/>
        </a:stretch>
      </xdr:blipFill>
      <xdr:spPr>
        <a:xfrm>
          <a:off x="5219700" y="37242750"/>
          <a:ext cx="1332000" cy="1332000"/>
        </a:xfrm>
        <a:prstGeom prst="rect">
          <a:avLst/>
        </a:prstGeom>
        <a:ln w="9525">
          <a:solidFill>
            <a:srgbClr val="000000"/>
          </a:solidFill>
          <a:prstDash val="solid"/>
        </a:ln>
      </xdr:spPr>
    </xdr:pic>
    <xdr:clientData/>
  </xdr:twoCellAnchor>
  <xdr:twoCellAnchor>
    <xdr:from>
      <xdr:col>8</xdr:col>
      <xdr:colOff>104775</xdr:colOff>
      <xdr:row>147</xdr:row>
      <xdr:rowOff>76200</xdr:rowOff>
    </xdr:from>
    <xdr:to>
      <xdr:col>8</xdr:col>
      <xdr:colOff>1436775</xdr:colOff>
      <xdr:row>147</xdr:row>
      <xdr:rowOff>1408200</xdr:rowOff>
    </xdr:to>
    <xdr:pic>
      <xdr:nvPicPr>
        <xdr:cNvPr id="974" name="Имя " descr="Descr "/>
        <xdr:cNvPicPr>
          <a:picLocks noChangeAspect="1"/>
        </xdr:cNvPicPr>
      </xdr:nvPicPr>
      <xdr:blipFill>
        <a:blip xmlns:r="http://schemas.openxmlformats.org/officeDocument/2006/relationships" r:embed="rId101"/>
        <a:stretch>
          <a:fillRect/>
        </a:stretch>
      </xdr:blipFill>
      <xdr:spPr>
        <a:xfrm>
          <a:off x="5219700" y="38766750"/>
          <a:ext cx="1332000" cy="1332000"/>
        </a:xfrm>
        <a:prstGeom prst="rect">
          <a:avLst/>
        </a:prstGeom>
        <a:ln w="9525">
          <a:solidFill>
            <a:srgbClr val="000000"/>
          </a:solidFill>
          <a:prstDash val="solid"/>
        </a:ln>
      </xdr:spPr>
    </xdr:pic>
    <xdr:clientData/>
  </xdr:twoCellAnchor>
  <xdr:twoCellAnchor>
    <xdr:from>
      <xdr:col>8</xdr:col>
      <xdr:colOff>104775</xdr:colOff>
      <xdr:row>148</xdr:row>
      <xdr:rowOff>76200</xdr:rowOff>
    </xdr:from>
    <xdr:to>
      <xdr:col>8</xdr:col>
      <xdr:colOff>1436775</xdr:colOff>
      <xdr:row>148</xdr:row>
      <xdr:rowOff>1408200</xdr:rowOff>
    </xdr:to>
    <xdr:pic>
      <xdr:nvPicPr>
        <xdr:cNvPr id="975" name="Имя " descr="Descr "/>
        <xdr:cNvPicPr>
          <a:picLocks noChangeAspect="1"/>
        </xdr:cNvPicPr>
      </xdr:nvPicPr>
      <xdr:blipFill>
        <a:blip xmlns:r="http://schemas.openxmlformats.org/officeDocument/2006/relationships" r:embed="rId102"/>
        <a:stretch>
          <a:fillRect/>
        </a:stretch>
      </xdr:blipFill>
      <xdr:spPr>
        <a:xfrm>
          <a:off x="5219700" y="40290750"/>
          <a:ext cx="1332000" cy="1332000"/>
        </a:xfrm>
        <a:prstGeom prst="rect">
          <a:avLst/>
        </a:prstGeom>
        <a:ln w="9525">
          <a:solidFill>
            <a:srgbClr val="000000"/>
          </a:solidFill>
          <a:prstDash val="solid"/>
        </a:ln>
      </xdr:spPr>
    </xdr:pic>
    <xdr:clientData/>
  </xdr:twoCellAnchor>
  <xdr:twoCellAnchor>
    <xdr:from>
      <xdr:col>8</xdr:col>
      <xdr:colOff>104775</xdr:colOff>
      <xdr:row>153</xdr:row>
      <xdr:rowOff>76200</xdr:rowOff>
    </xdr:from>
    <xdr:to>
      <xdr:col>8</xdr:col>
      <xdr:colOff>1436775</xdr:colOff>
      <xdr:row>153</xdr:row>
      <xdr:rowOff>1408200</xdr:rowOff>
    </xdr:to>
    <xdr:pic>
      <xdr:nvPicPr>
        <xdr:cNvPr id="976" name="Имя " descr="Descr "/>
        <xdr:cNvPicPr>
          <a:picLocks noChangeAspect="1"/>
        </xdr:cNvPicPr>
      </xdr:nvPicPr>
      <xdr:blipFill>
        <a:blip xmlns:r="http://schemas.openxmlformats.org/officeDocument/2006/relationships" r:embed="rId103"/>
        <a:stretch>
          <a:fillRect/>
        </a:stretch>
      </xdr:blipFill>
      <xdr:spPr>
        <a:xfrm>
          <a:off x="5219700" y="41814750"/>
          <a:ext cx="1332000" cy="1332000"/>
        </a:xfrm>
        <a:prstGeom prst="rect">
          <a:avLst/>
        </a:prstGeom>
        <a:ln w="9525">
          <a:solidFill>
            <a:srgbClr val="000000"/>
          </a:solidFill>
          <a:prstDash val="solid"/>
        </a:ln>
      </xdr:spPr>
    </xdr:pic>
    <xdr:clientData/>
  </xdr:twoCellAnchor>
  <xdr:twoCellAnchor>
    <xdr:from>
      <xdr:col>8</xdr:col>
      <xdr:colOff>104775</xdr:colOff>
      <xdr:row>164</xdr:row>
      <xdr:rowOff>76200</xdr:rowOff>
    </xdr:from>
    <xdr:to>
      <xdr:col>8</xdr:col>
      <xdr:colOff>1436775</xdr:colOff>
      <xdr:row>164</xdr:row>
      <xdr:rowOff>1408200</xdr:rowOff>
    </xdr:to>
    <xdr:pic>
      <xdr:nvPicPr>
        <xdr:cNvPr id="977" name="Имя " descr="Descr "/>
        <xdr:cNvPicPr>
          <a:picLocks noChangeAspect="1"/>
        </xdr:cNvPicPr>
      </xdr:nvPicPr>
      <xdr:blipFill>
        <a:blip xmlns:r="http://schemas.openxmlformats.org/officeDocument/2006/relationships" r:embed="rId104"/>
        <a:stretch>
          <a:fillRect/>
        </a:stretch>
      </xdr:blipFill>
      <xdr:spPr>
        <a:xfrm>
          <a:off x="5219700" y="43338750"/>
          <a:ext cx="1332000" cy="1332000"/>
        </a:xfrm>
        <a:prstGeom prst="rect">
          <a:avLst/>
        </a:prstGeom>
        <a:ln w="9525">
          <a:solidFill>
            <a:srgbClr val="000000"/>
          </a:solidFill>
          <a:prstDash val="solid"/>
        </a:ln>
      </xdr:spPr>
    </xdr:pic>
    <xdr:clientData/>
  </xdr:twoCellAnchor>
  <xdr:twoCellAnchor>
    <xdr:from>
      <xdr:col>8</xdr:col>
      <xdr:colOff>104775</xdr:colOff>
      <xdr:row>167</xdr:row>
      <xdr:rowOff>76200</xdr:rowOff>
    </xdr:from>
    <xdr:to>
      <xdr:col>8</xdr:col>
      <xdr:colOff>1436775</xdr:colOff>
      <xdr:row>167</xdr:row>
      <xdr:rowOff>1408200</xdr:rowOff>
    </xdr:to>
    <xdr:pic>
      <xdr:nvPicPr>
        <xdr:cNvPr id="978" name="Имя " descr="Descr "/>
        <xdr:cNvPicPr>
          <a:picLocks noChangeAspect="1"/>
        </xdr:cNvPicPr>
      </xdr:nvPicPr>
      <xdr:blipFill>
        <a:blip xmlns:r="http://schemas.openxmlformats.org/officeDocument/2006/relationships" r:embed="rId105"/>
        <a:stretch>
          <a:fillRect/>
        </a:stretch>
      </xdr:blipFill>
      <xdr:spPr>
        <a:xfrm>
          <a:off x="5219700" y="44862750"/>
          <a:ext cx="1332000" cy="1332000"/>
        </a:xfrm>
        <a:prstGeom prst="rect">
          <a:avLst/>
        </a:prstGeom>
        <a:ln w="9525">
          <a:solidFill>
            <a:srgbClr val="000000"/>
          </a:solidFill>
          <a:prstDash val="solid"/>
        </a:ln>
      </xdr:spPr>
    </xdr:pic>
    <xdr:clientData/>
  </xdr:twoCellAnchor>
  <xdr:twoCellAnchor>
    <xdr:from>
      <xdr:col>8</xdr:col>
      <xdr:colOff>104775</xdr:colOff>
      <xdr:row>174</xdr:row>
      <xdr:rowOff>76200</xdr:rowOff>
    </xdr:from>
    <xdr:to>
      <xdr:col>8</xdr:col>
      <xdr:colOff>1436775</xdr:colOff>
      <xdr:row>174</xdr:row>
      <xdr:rowOff>1408200</xdr:rowOff>
    </xdr:to>
    <xdr:pic>
      <xdr:nvPicPr>
        <xdr:cNvPr id="979" name="Имя " descr="Descr "/>
        <xdr:cNvPicPr>
          <a:picLocks noChangeAspect="1"/>
        </xdr:cNvPicPr>
      </xdr:nvPicPr>
      <xdr:blipFill>
        <a:blip xmlns:r="http://schemas.openxmlformats.org/officeDocument/2006/relationships" r:embed="rId106"/>
        <a:stretch>
          <a:fillRect/>
        </a:stretch>
      </xdr:blipFill>
      <xdr:spPr>
        <a:xfrm>
          <a:off x="5219700" y="46386750"/>
          <a:ext cx="1332000" cy="1332000"/>
        </a:xfrm>
        <a:prstGeom prst="rect">
          <a:avLst/>
        </a:prstGeom>
        <a:ln w="9525">
          <a:solidFill>
            <a:srgbClr val="000000"/>
          </a:solidFill>
          <a:prstDash val="solid"/>
        </a:ln>
      </xdr:spPr>
    </xdr:pic>
    <xdr:clientData/>
  </xdr:twoCellAnchor>
  <xdr:twoCellAnchor>
    <xdr:from>
      <xdr:col>8</xdr:col>
      <xdr:colOff>104775</xdr:colOff>
      <xdr:row>188</xdr:row>
      <xdr:rowOff>76200</xdr:rowOff>
    </xdr:from>
    <xdr:to>
      <xdr:col>8</xdr:col>
      <xdr:colOff>1436775</xdr:colOff>
      <xdr:row>188</xdr:row>
      <xdr:rowOff>1408200</xdr:rowOff>
    </xdr:to>
    <xdr:pic>
      <xdr:nvPicPr>
        <xdr:cNvPr id="980" name="Имя " descr="Descr "/>
        <xdr:cNvPicPr>
          <a:picLocks noChangeAspect="1"/>
        </xdr:cNvPicPr>
      </xdr:nvPicPr>
      <xdr:blipFill>
        <a:blip xmlns:r="http://schemas.openxmlformats.org/officeDocument/2006/relationships" r:embed="rId107"/>
        <a:stretch>
          <a:fillRect/>
        </a:stretch>
      </xdr:blipFill>
      <xdr:spPr>
        <a:xfrm>
          <a:off x="5219700" y="47910750"/>
          <a:ext cx="1332000" cy="1332000"/>
        </a:xfrm>
        <a:prstGeom prst="rect">
          <a:avLst/>
        </a:prstGeom>
        <a:ln w="9525">
          <a:solidFill>
            <a:srgbClr val="000000"/>
          </a:solidFill>
          <a:prstDash val="solid"/>
        </a:ln>
      </xdr:spPr>
    </xdr:pic>
    <xdr:clientData/>
  </xdr:twoCellAnchor>
  <xdr:twoCellAnchor>
    <xdr:from>
      <xdr:col>8</xdr:col>
      <xdr:colOff>104775</xdr:colOff>
      <xdr:row>193</xdr:row>
      <xdr:rowOff>76200</xdr:rowOff>
    </xdr:from>
    <xdr:to>
      <xdr:col>8</xdr:col>
      <xdr:colOff>1436775</xdr:colOff>
      <xdr:row>193</xdr:row>
      <xdr:rowOff>1408200</xdr:rowOff>
    </xdr:to>
    <xdr:pic>
      <xdr:nvPicPr>
        <xdr:cNvPr id="983" name="Имя " descr="Descr "/>
        <xdr:cNvPicPr>
          <a:picLocks noChangeAspect="1"/>
        </xdr:cNvPicPr>
      </xdr:nvPicPr>
      <xdr:blipFill>
        <a:blip xmlns:r="http://schemas.openxmlformats.org/officeDocument/2006/relationships" r:embed="rId108"/>
        <a:stretch>
          <a:fillRect/>
        </a:stretch>
      </xdr:blipFill>
      <xdr:spPr>
        <a:xfrm>
          <a:off x="5219700" y="49434750"/>
          <a:ext cx="1332000" cy="1332000"/>
        </a:xfrm>
        <a:prstGeom prst="rect">
          <a:avLst/>
        </a:prstGeom>
        <a:ln w="9525">
          <a:solidFill>
            <a:srgbClr val="000000"/>
          </a:solidFill>
          <a:prstDash val="solid"/>
        </a:ln>
      </xdr:spPr>
    </xdr:pic>
    <xdr:clientData/>
  </xdr:twoCellAnchor>
  <xdr:twoCellAnchor>
    <xdr:from>
      <xdr:col>8</xdr:col>
      <xdr:colOff>104775</xdr:colOff>
      <xdr:row>194</xdr:row>
      <xdr:rowOff>76200</xdr:rowOff>
    </xdr:from>
    <xdr:to>
      <xdr:col>8</xdr:col>
      <xdr:colOff>1436775</xdr:colOff>
      <xdr:row>194</xdr:row>
      <xdr:rowOff>1408200</xdr:rowOff>
    </xdr:to>
    <xdr:pic>
      <xdr:nvPicPr>
        <xdr:cNvPr id="984" name="Имя " descr="Descr "/>
        <xdr:cNvPicPr>
          <a:picLocks noChangeAspect="1"/>
        </xdr:cNvPicPr>
      </xdr:nvPicPr>
      <xdr:blipFill>
        <a:blip xmlns:r="http://schemas.openxmlformats.org/officeDocument/2006/relationships" r:embed="rId109"/>
        <a:stretch>
          <a:fillRect/>
        </a:stretch>
      </xdr:blipFill>
      <xdr:spPr>
        <a:xfrm>
          <a:off x="5219700" y="50958750"/>
          <a:ext cx="1332000" cy="1332000"/>
        </a:xfrm>
        <a:prstGeom prst="rect">
          <a:avLst/>
        </a:prstGeom>
        <a:ln w="9525">
          <a:solidFill>
            <a:srgbClr val="000000"/>
          </a:solidFill>
          <a:prstDash val="solid"/>
        </a:ln>
      </xdr:spPr>
    </xdr:pic>
    <xdr:clientData/>
  </xdr:twoCellAnchor>
  <xdr:twoCellAnchor>
    <xdr:from>
      <xdr:col>8</xdr:col>
      <xdr:colOff>104775</xdr:colOff>
      <xdr:row>196</xdr:row>
      <xdr:rowOff>76200</xdr:rowOff>
    </xdr:from>
    <xdr:to>
      <xdr:col>8</xdr:col>
      <xdr:colOff>1436775</xdr:colOff>
      <xdr:row>196</xdr:row>
      <xdr:rowOff>1408200</xdr:rowOff>
    </xdr:to>
    <xdr:pic>
      <xdr:nvPicPr>
        <xdr:cNvPr id="985" name="Имя " descr="Descr "/>
        <xdr:cNvPicPr>
          <a:picLocks noChangeAspect="1"/>
        </xdr:cNvPicPr>
      </xdr:nvPicPr>
      <xdr:blipFill>
        <a:blip xmlns:r="http://schemas.openxmlformats.org/officeDocument/2006/relationships" r:embed="rId110"/>
        <a:stretch>
          <a:fillRect/>
        </a:stretch>
      </xdr:blipFill>
      <xdr:spPr>
        <a:xfrm>
          <a:off x="5219700" y="52482750"/>
          <a:ext cx="1332000" cy="1332000"/>
        </a:xfrm>
        <a:prstGeom prst="rect">
          <a:avLst/>
        </a:prstGeom>
        <a:ln w="9525">
          <a:solidFill>
            <a:srgbClr val="000000"/>
          </a:solidFill>
          <a:prstDash val="solid"/>
        </a:ln>
      </xdr:spPr>
    </xdr:pic>
    <xdr:clientData/>
  </xdr:twoCellAnchor>
  <xdr:twoCellAnchor>
    <xdr:from>
      <xdr:col>8</xdr:col>
      <xdr:colOff>104775</xdr:colOff>
      <xdr:row>210</xdr:row>
      <xdr:rowOff>76200</xdr:rowOff>
    </xdr:from>
    <xdr:to>
      <xdr:col>8</xdr:col>
      <xdr:colOff>1436775</xdr:colOff>
      <xdr:row>210</xdr:row>
      <xdr:rowOff>1408200</xdr:rowOff>
    </xdr:to>
    <xdr:pic>
      <xdr:nvPicPr>
        <xdr:cNvPr id="986" name="Имя " descr="Descr "/>
        <xdr:cNvPicPr>
          <a:picLocks noChangeAspect="1"/>
        </xdr:cNvPicPr>
      </xdr:nvPicPr>
      <xdr:blipFill>
        <a:blip xmlns:r="http://schemas.openxmlformats.org/officeDocument/2006/relationships" r:embed="rId111"/>
        <a:stretch>
          <a:fillRect/>
        </a:stretch>
      </xdr:blipFill>
      <xdr:spPr>
        <a:xfrm>
          <a:off x="5219700" y="54006750"/>
          <a:ext cx="1332000" cy="1332000"/>
        </a:xfrm>
        <a:prstGeom prst="rect">
          <a:avLst/>
        </a:prstGeom>
        <a:ln w="9525">
          <a:solidFill>
            <a:srgbClr val="000000"/>
          </a:solidFill>
          <a:prstDash val="solid"/>
        </a:ln>
      </xdr:spPr>
    </xdr:pic>
    <xdr:clientData/>
  </xdr:twoCellAnchor>
  <xdr:twoCellAnchor>
    <xdr:from>
      <xdr:col>8</xdr:col>
      <xdr:colOff>104775</xdr:colOff>
      <xdr:row>211</xdr:row>
      <xdr:rowOff>76200</xdr:rowOff>
    </xdr:from>
    <xdr:to>
      <xdr:col>8</xdr:col>
      <xdr:colOff>1436775</xdr:colOff>
      <xdr:row>211</xdr:row>
      <xdr:rowOff>1408200</xdr:rowOff>
    </xdr:to>
    <xdr:pic>
      <xdr:nvPicPr>
        <xdr:cNvPr id="987" name="Имя " descr="Descr "/>
        <xdr:cNvPicPr>
          <a:picLocks noChangeAspect="1"/>
        </xdr:cNvPicPr>
      </xdr:nvPicPr>
      <xdr:blipFill>
        <a:blip xmlns:r="http://schemas.openxmlformats.org/officeDocument/2006/relationships" r:embed="rId112"/>
        <a:stretch>
          <a:fillRect/>
        </a:stretch>
      </xdr:blipFill>
      <xdr:spPr>
        <a:xfrm>
          <a:off x="5219700" y="55530750"/>
          <a:ext cx="1332000" cy="1332000"/>
        </a:xfrm>
        <a:prstGeom prst="rect">
          <a:avLst/>
        </a:prstGeom>
        <a:ln w="9525">
          <a:solidFill>
            <a:srgbClr val="000000"/>
          </a:solidFill>
          <a:prstDash val="solid"/>
        </a:ln>
      </xdr:spPr>
    </xdr:pic>
    <xdr:clientData/>
  </xdr:twoCellAnchor>
  <xdr:twoCellAnchor>
    <xdr:from>
      <xdr:col>8</xdr:col>
      <xdr:colOff>104775</xdr:colOff>
      <xdr:row>213</xdr:row>
      <xdr:rowOff>76200</xdr:rowOff>
    </xdr:from>
    <xdr:to>
      <xdr:col>8</xdr:col>
      <xdr:colOff>1436775</xdr:colOff>
      <xdr:row>213</xdr:row>
      <xdr:rowOff>1408200</xdr:rowOff>
    </xdr:to>
    <xdr:pic>
      <xdr:nvPicPr>
        <xdr:cNvPr id="988" name="Имя " descr="Descr "/>
        <xdr:cNvPicPr>
          <a:picLocks noChangeAspect="1"/>
        </xdr:cNvPicPr>
      </xdr:nvPicPr>
      <xdr:blipFill>
        <a:blip xmlns:r="http://schemas.openxmlformats.org/officeDocument/2006/relationships" r:embed="rId113"/>
        <a:stretch>
          <a:fillRect/>
        </a:stretch>
      </xdr:blipFill>
      <xdr:spPr>
        <a:xfrm>
          <a:off x="5219700" y="57054750"/>
          <a:ext cx="1332000" cy="1332000"/>
        </a:xfrm>
        <a:prstGeom prst="rect">
          <a:avLst/>
        </a:prstGeom>
        <a:ln w="9525">
          <a:solidFill>
            <a:srgbClr val="000000"/>
          </a:solidFill>
          <a:prstDash val="solid"/>
        </a:ln>
      </xdr:spPr>
    </xdr:pic>
    <xdr:clientData/>
  </xdr:twoCellAnchor>
  <xdr:twoCellAnchor>
    <xdr:from>
      <xdr:col>8</xdr:col>
      <xdr:colOff>104775</xdr:colOff>
      <xdr:row>219</xdr:row>
      <xdr:rowOff>76200</xdr:rowOff>
    </xdr:from>
    <xdr:to>
      <xdr:col>8</xdr:col>
      <xdr:colOff>1436775</xdr:colOff>
      <xdr:row>219</xdr:row>
      <xdr:rowOff>1408200</xdr:rowOff>
    </xdr:to>
    <xdr:pic>
      <xdr:nvPicPr>
        <xdr:cNvPr id="989" name="Имя " descr="Descr "/>
        <xdr:cNvPicPr>
          <a:picLocks noChangeAspect="1"/>
        </xdr:cNvPicPr>
      </xdr:nvPicPr>
      <xdr:blipFill>
        <a:blip xmlns:r="http://schemas.openxmlformats.org/officeDocument/2006/relationships" r:embed="rId114"/>
        <a:stretch>
          <a:fillRect/>
        </a:stretch>
      </xdr:blipFill>
      <xdr:spPr>
        <a:xfrm>
          <a:off x="5219700" y="58578750"/>
          <a:ext cx="1332000" cy="1332000"/>
        </a:xfrm>
        <a:prstGeom prst="rect">
          <a:avLst/>
        </a:prstGeom>
        <a:ln w="9525">
          <a:solidFill>
            <a:srgbClr val="000000"/>
          </a:solidFill>
          <a:prstDash val="solid"/>
        </a:ln>
      </xdr:spPr>
    </xdr:pic>
    <xdr:clientData/>
  </xdr:twoCellAnchor>
  <xdr:twoCellAnchor>
    <xdr:from>
      <xdr:col>8</xdr:col>
      <xdr:colOff>104775</xdr:colOff>
      <xdr:row>233</xdr:row>
      <xdr:rowOff>76200</xdr:rowOff>
    </xdr:from>
    <xdr:to>
      <xdr:col>8</xdr:col>
      <xdr:colOff>1436775</xdr:colOff>
      <xdr:row>233</xdr:row>
      <xdr:rowOff>1408200</xdr:rowOff>
    </xdr:to>
    <xdr:pic>
      <xdr:nvPicPr>
        <xdr:cNvPr id="990" name="Имя " descr="Descr "/>
        <xdr:cNvPicPr>
          <a:picLocks noChangeAspect="1"/>
        </xdr:cNvPicPr>
      </xdr:nvPicPr>
      <xdr:blipFill>
        <a:blip xmlns:r="http://schemas.openxmlformats.org/officeDocument/2006/relationships" r:embed="rId115"/>
        <a:stretch>
          <a:fillRect/>
        </a:stretch>
      </xdr:blipFill>
      <xdr:spPr>
        <a:xfrm>
          <a:off x="5219700" y="60102750"/>
          <a:ext cx="1332000" cy="1332000"/>
        </a:xfrm>
        <a:prstGeom prst="rect">
          <a:avLst/>
        </a:prstGeom>
        <a:ln w="9525">
          <a:solidFill>
            <a:srgbClr val="000000"/>
          </a:solidFill>
          <a:prstDash val="solid"/>
        </a:ln>
      </xdr:spPr>
    </xdr:pic>
    <xdr:clientData/>
  </xdr:twoCellAnchor>
  <xdr:twoCellAnchor>
    <xdr:from>
      <xdr:col>8</xdr:col>
      <xdr:colOff>104775</xdr:colOff>
      <xdr:row>239</xdr:row>
      <xdr:rowOff>76200</xdr:rowOff>
    </xdr:from>
    <xdr:to>
      <xdr:col>8</xdr:col>
      <xdr:colOff>1436775</xdr:colOff>
      <xdr:row>239</xdr:row>
      <xdr:rowOff>1408200</xdr:rowOff>
    </xdr:to>
    <xdr:pic>
      <xdr:nvPicPr>
        <xdr:cNvPr id="991" name="Имя " descr="Descr "/>
        <xdr:cNvPicPr>
          <a:picLocks noChangeAspect="1"/>
        </xdr:cNvPicPr>
      </xdr:nvPicPr>
      <xdr:blipFill>
        <a:blip xmlns:r="http://schemas.openxmlformats.org/officeDocument/2006/relationships" r:embed="rId116"/>
        <a:stretch>
          <a:fillRect/>
        </a:stretch>
      </xdr:blipFill>
      <xdr:spPr>
        <a:xfrm>
          <a:off x="5219700" y="61626750"/>
          <a:ext cx="1332000" cy="1332000"/>
        </a:xfrm>
        <a:prstGeom prst="rect">
          <a:avLst/>
        </a:prstGeom>
        <a:ln w="9525">
          <a:solidFill>
            <a:srgbClr val="000000"/>
          </a:solidFill>
          <a:prstDash val="solid"/>
        </a:ln>
      </xdr:spPr>
    </xdr:pic>
    <xdr:clientData/>
  </xdr:twoCellAnchor>
  <xdr:twoCellAnchor>
    <xdr:from>
      <xdr:col>8</xdr:col>
      <xdr:colOff>104775</xdr:colOff>
      <xdr:row>240</xdr:row>
      <xdr:rowOff>76200</xdr:rowOff>
    </xdr:from>
    <xdr:to>
      <xdr:col>8</xdr:col>
      <xdr:colOff>1436775</xdr:colOff>
      <xdr:row>240</xdr:row>
      <xdr:rowOff>1408200</xdr:rowOff>
    </xdr:to>
    <xdr:pic>
      <xdr:nvPicPr>
        <xdr:cNvPr id="992" name="Имя " descr="Descr "/>
        <xdr:cNvPicPr>
          <a:picLocks noChangeAspect="1"/>
        </xdr:cNvPicPr>
      </xdr:nvPicPr>
      <xdr:blipFill>
        <a:blip xmlns:r="http://schemas.openxmlformats.org/officeDocument/2006/relationships" r:embed="rId117"/>
        <a:stretch>
          <a:fillRect/>
        </a:stretch>
      </xdr:blipFill>
      <xdr:spPr>
        <a:xfrm>
          <a:off x="5219700" y="63150750"/>
          <a:ext cx="1332000" cy="1332000"/>
        </a:xfrm>
        <a:prstGeom prst="rect">
          <a:avLst/>
        </a:prstGeom>
        <a:ln w="9525">
          <a:solidFill>
            <a:srgbClr val="000000"/>
          </a:solidFill>
          <a:prstDash val="solid"/>
        </a:ln>
      </xdr:spPr>
    </xdr:pic>
    <xdr:clientData/>
  </xdr:twoCellAnchor>
  <xdr:twoCellAnchor>
    <xdr:from>
      <xdr:col>8</xdr:col>
      <xdr:colOff>104775</xdr:colOff>
      <xdr:row>251</xdr:row>
      <xdr:rowOff>76200</xdr:rowOff>
    </xdr:from>
    <xdr:to>
      <xdr:col>8</xdr:col>
      <xdr:colOff>1436775</xdr:colOff>
      <xdr:row>251</xdr:row>
      <xdr:rowOff>1408200</xdr:rowOff>
    </xdr:to>
    <xdr:pic>
      <xdr:nvPicPr>
        <xdr:cNvPr id="993" name="Имя " descr="Descr "/>
        <xdr:cNvPicPr>
          <a:picLocks noChangeAspect="1"/>
        </xdr:cNvPicPr>
      </xdr:nvPicPr>
      <xdr:blipFill>
        <a:blip xmlns:r="http://schemas.openxmlformats.org/officeDocument/2006/relationships" r:embed="rId118"/>
        <a:stretch>
          <a:fillRect/>
        </a:stretch>
      </xdr:blipFill>
      <xdr:spPr>
        <a:xfrm>
          <a:off x="5219700" y="64674750"/>
          <a:ext cx="1332000" cy="1332000"/>
        </a:xfrm>
        <a:prstGeom prst="rect">
          <a:avLst/>
        </a:prstGeom>
        <a:ln w="9525">
          <a:solidFill>
            <a:srgbClr val="000000"/>
          </a:solidFill>
          <a:prstDash val="solid"/>
        </a:ln>
      </xdr:spPr>
    </xdr:pic>
    <xdr:clientData/>
  </xdr:twoCellAnchor>
  <xdr:twoCellAnchor>
    <xdr:from>
      <xdr:col>8</xdr:col>
      <xdr:colOff>104775</xdr:colOff>
      <xdr:row>257</xdr:row>
      <xdr:rowOff>76200</xdr:rowOff>
    </xdr:from>
    <xdr:to>
      <xdr:col>8</xdr:col>
      <xdr:colOff>1436775</xdr:colOff>
      <xdr:row>257</xdr:row>
      <xdr:rowOff>1408200</xdr:rowOff>
    </xdr:to>
    <xdr:pic>
      <xdr:nvPicPr>
        <xdr:cNvPr id="994" name="Имя " descr="Descr "/>
        <xdr:cNvPicPr>
          <a:picLocks noChangeAspect="1"/>
        </xdr:cNvPicPr>
      </xdr:nvPicPr>
      <xdr:blipFill>
        <a:blip xmlns:r="http://schemas.openxmlformats.org/officeDocument/2006/relationships" r:embed="rId119"/>
        <a:stretch>
          <a:fillRect/>
        </a:stretch>
      </xdr:blipFill>
      <xdr:spPr>
        <a:xfrm>
          <a:off x="5219700" y="66198750"/>
          <a:ext cx="1332000" cy="1332000"/>
        </a:xfrm>
        <a:prstGeom prst="rect">
          <a:avLst/>
        </a:prstGeom>
        <a:ln w="9525">
          <a:solidFill>
            <a:srgbClr val="000000"/>
          </a:solidFill>
          <a:prstDash val="solid"/>
        </a:ln>
      </xdr:spPr>
    </xdr:pic>
    <xdr:clientData/>
  </xdr:twoCellAnchor>
  <xdr:twoCellAnchor>
    <xdr:from>
      <xdr:col>8</xdr:col>
      <xdr:colOff>104775</xdr:colOff>
      <xdr:row>262</xdr:row>
      <xdr:rowOff>76200</xdr:rowOff>
    </xdr:from>
    <xdr:to>
      <xdr:col>8</xdr:col>
      <xdr:colOff>1436775</xdr:colOff>
      <xdr:row>262</xdr:row>
      <xdr:rowOff>1408200</xdr:rowOff>
    </xdr:to>
    <xdr:pic>
      <xdr:nvPicPr>
        <xdr:cNvPr id="995" name="Имя " descr="Descr "/>
        <xdr:cNvPicPr>
          <a:picLocks noChangeAspect="1"/>
        </xdr:cNvPicPr>
      </xdr:nvPicPr>
      <xdr:blipFill>
        <a:blip xmlns:r="http://schemas.openxmlformats.org/officeDocument/2006/relationships" r:embed="rId120"/>
        <a:stretch>
          <a:fillRect/>
        </a:stretch>
      </xdr:blipFill>
      <xdr:spPr>
        <a:xfrm>
          <a:off x="5219700" y="67722750"/>
          <a:ext cx="1332000" cy="1332000"/>
        </a:xfrm>
        <a:prstGeom prst="rect">
          <a:avLst/>
        </a:prstGeom>
        <a:ln w="9525">
          <a:solidFill>
            <a:srgbClr val="000000"/>
          </a:solidFill>
          <a:prstDash val="solid"/>
        </a:ln>
      </xdr:spPr>
    </xdr:pic>
    <xdr:clientData/>
  </xdr:twoCellAnchor>
  <xdr:twoCellAnchor>
    <xdr:from>
      <xdr:col>8</xdr:col>
      <xdr:colOff>104775</xdr:colOff>
      <xdr:row>264</xdr:row>
      <xdr:rowOff>76200</xdr:rowOff>
    </xdr:from>
    <xdr:to>
      <xdr:col>8</xdr:col>
      <xdr:colOff>1436775</xdr:colOff>
      <xdr:row>264</xdr:row>
      <xdr:rowOff>1408200</xdr:rowOff>
    </xdr:to>
    <xdr:pic>
      <xdr:nvPicPr>
        <xdr:cNvPr id="996" name="Имя " descr="Descr "/>
        <xdr:cNvPicPr>
          <a:picLocks noChangeAspect="1"/>
        </xdr:cNvPicPr>
      </xdr:nvPicPr>
      <xdr:blipFill>
        <a:blip xmlns:r="http://schemas.openxmlformats.org/officeDocument/2006/relationships" r:embed="rId121"/>
        <a:stretch>
          <a:fillRect/>
        </a:stretch>
      </xdr:blipFill>
      <xdr:spPr>
        <a:xfrm>
          <a:off x="5219700" y="69246750"/>
          <a:ext cx="1332000" cy="1332000"/>
        </a:xfrm>
        <a:prstGeom prst="rect">
          <a:avLst/>
        </a:prstGeom>
        <a:ln w="9525">
          <a:solidFill>
            <a:srgbClr val="000000"/>
          </a:solidFill>
          <a:prstDash val="solid"/>
        </a:ln>
      </xdr:spPr>
    </xdr:pic>
    <xdr:clientData/>
  </xdr:twoCellAnchor>
  <xdr:twoCellAnchor>
    <xdr:from>
      <xdr:col>8</xdr:col>
      <xdr:colOff>104775</xdr:colOff>
      <xdr:row>268</xdr:row>
      <xdr:rowOff>76200</xdr:rowOff>
    </xdr:from>
    <xdr:to>
      <xdr:col>8</xdr:col>
      <xdr:colOff>1436775</xdr:colOff>
      <xdr:row>268</xdr:row>
      <xdr:rowOff>1408200</xdr:rowOff>
    </xdr:to>
    <xdr:pic>
      <xdr:nvPicPr>
        <xdr:cNvPr id="997" name="Имя " descr="Descr "/>
        <xdr:cNvPicPr>
          <a:picLocks noChangeAspect="1"/>
        </xdr:cNvPicPr>
      </xdr:nvPicPr>
      <xdr:blipFill>
        <a:blip xmlns:r="http://schemas.openxmlformats.org/officeDocument/2006/relationships" r:embed="rId122"/>
        <a:stretch>
          <a:fillRect/>
        </a:stretch>
      </xdr:blipFill>
      <xdr:spPr>
        <a:xfrm>
          <a:off x="5219700" y="70770750"/>
          <a:ext cx="1332000" cy="1332000"/>
        </a:xfrm>
        <a:prstGeom prst="rect">
          <a:avLst/>
        </a:prstGeom>
        <a:ln w="9525">
          <a:solidFill>
            <a:srgbClr val="000000"/>
          </a:solidFill>
          <a:prstDash val="solid"/>
        </a:ln>
      </xdr:spPr>
    </xdr:pic>
    <xdr:clientData/>
  </xdr:twoCellAnchor>
  <xdr:twoCellAnchor>
    <xdr:from>
      <xdr:col>8</xdr:col>
      <xdr:colOff>104775</xdr:colOff>
      <xdr:row>269</xdr:row>
      <xdr:rowOff>76200</xdr:rowOff>
    </xdr:from>
    <xdr:to>
      <xdr:col>8</xdr:col>
      <xdr:colOff>1436775</xdr:colOff>
      <xdr:row>269</xdr:row>
      <xdr:rowOff>1408200</xdr:rowOff>
    </xdr:to>
    <xdr:pic>
      <xdr:nvPicPr>
        <xdr:cNvPr id="998" name="Имя " descr="Descr "/>
        <xdr:cNvPicPr>
          <a:picLocks noChangeAspect="1"/>
        </xdr:cNvPicPr>
      </xdr:nvPicPr>
      <xdr:blipFill>
        <a:blip xmlns:r="http://schemas.openxmlformats.org/officeDocument/2006/relationships" r:embed="rId123"/>
        <a:stretch>
          <a:fillRect/>
        </a:stretch>
      </xdr:blipFill>
      <xdr:spPr>
        <a:xfrm>
          <a:off x="5219700" y="72294750"/>
          <a:ext cx="1332000" cy="1332000"/>
        </a:xfrm>
        <a:prstGeom prst="rect">
          <a:avLst/>
        </a:prstGeom>
        <a:ln w="9525">
          <a:solidFill>
            <a:srgbClr val="000000"/>
          </a:solidFill>
          <a:prstDash val="solid"/>
        </a:ln>
      </xdr:spPr>
    </xdr:pic>
    <xdr:clientData/>
  </xdr:twoCellAnchor>
  <xdr:twoCellAnchor>
    <xdr:from>
      <xdr:col>8</xdr:col>
      <xdr:colOff>104775</xdr:colOff>
      <xdr:row>270</xdr:row>
      <xdr:rowOff>76200</xdr:rowOff>
    </xdr:from>
    <xdr:to>
      <xdr:col>8</xdr:col>
      <xdr:colOff>1436775</xdr:colOff>
      <xdr:row>270</xdr:row>
      <xdr:rowOff>1408200</xdr:rowOff>
    </xdr:to>
    <xdr:pic>
      <xdr:nvPicPr>
        <xdr:cNvPr id="999" name="Имя " descr="Descr "/>
        <xdr:cNvPicPr>
          <a:picLocks noChangeAspect="1"/>
        </xdr:cNvPicPr>
      </xdr:nvPicPr>
      <xdr:blipFill>
        <a:blip xmlns:r="http://schemas.openxmlformats.org/officeDocument/2006/relationships" r:embed="rId124"/>
        <a:stretch>
          <a:fillRect/>
        </a:stretch>
      </xdr:blipFill>
      <xdr:spPr>
        <a:xfrm>
          <a:off x="5219700" y="73818750"/>
          <a:ext cx="1332000" cy="1332000"/>
        </a:xfrm>
        <a:prstGeom prst="rect">
          <a:avLst/>
        </a:prstGeom>
        <a:ln w="9525">
          <a:solidFill>
            <a:srgbClr val="000000"/>
          </a:solidFill>
          <a:prstDash val="solid"/>
        </a:ln>
      </xdr:spPr>
    </xdr:pic>
    <xdr:clientData/>
  </xdr:twoCellAnchor>
  <xdr:twoCellAnchor>
    <xdr:from>
      <xdr:col>8</xdr:col>
      <xdr:colOff>104775</xdr:colOff>
      <xdr:row>272</xdr:row>
      <xdr:rowOff>76200</xdr:rowOff>
    </xdr:from>
    <xdr:to>
      <xdr:col>8</xdr:col>
      <xdr:colOff>1436775</xdr:colOff>
      <xdr:row>272</xdr:row>
      <xdr:rowOff>1408200</xdr:rowOff>
    </xdr:to>
    <xdr:pic>
      <xdr:nvPicPr>
        <xdr:cNvPr id="1000" name="Имя " descr="Descr "/>
        <xdr:cNvPicPr>
          <a:picLocks noChangeAspect="1"/>
        </xdr:cNvPicPr>
      </xdr:nvPicPr>
      <xdr:blipFill>
        <a:blip xmlns:r="http://schemas.openxmlformats.org/officeDocument/2006/relationships" r:embed="rId125"/>
        <a:stretch>
          <a:fillRect/>
        </a:stretch>
      </xdr:blipFill>
      <xdr:spPr>
        <a:xfrm>
          <a:off x="5219700" y="75342750"/>
          <a:ext cx="1332000" cy="1332000"/>
        </a:xfrm>
        <a:prstGeom prst="rect">
          <a:avLst/>
        </a:prstGeom>
        <a:ln w="9525">
          <a:solidFill>
            <a:srgbClr val="000000"/>
          </a:solidFill>
          <a:prstDash val="solid"/>
        </a:ln>
      </xdr:spPr>
    </xdr:pic>
    <xdr:clientData/>
  </xdr:twoCellAnchor>
  <xdr:twoCellAnchor>
    <xdr:from>
      <xdr:col>8</xdr:col>
      <xdr:colOff>104775</xdr:colOff>
      <xdr:row>273</xdr:row>
      <xdr:rowOff>76200</xdr:rowOff>
    </xdr:from>
    <xdr:to>
      <xdr:col>8</xdr:col>
      <xdr:colOff>1436775</xdr:colOff>
      <xdr:row>273</xdr:row>
      <xdr:rowOff>1408200</xdr:rowOff>
    </xdr:to>
    <xdr:pic>
      <xdr:nvPicPr>
        <xdr:cNvPr id="1001" name="Имя " descr="Descr "/>
        <xdr:cNvPicPr>
          <a:picLocks noChangeAspect="1"/>
        </xdr:cNvPicPr>
      </xdr:nvPicPr>
      <xdr:blipFill>
        <a:blip xmlns:r="http://schemas.openxmlformats.org/officeDocument/2006/relationships" r:embed="rId126"/>
        <a:stretch>
          <a:fillRect/>
        </a:stretch>
      </xdr:blipFill>
      <xdr:spPr>
        <a:xfrm>
          <a:off x="5219700" y="76866750"/>
          <a:ext cx="1332000" cy="1332000"/>
        </a:xfrm>
        <a:prstGeom prst="rect">
          <a:avLst/>
        </a:prstGeom>
        <a:ln w="9525">
          <a:solidFill>
            <a:srgbClr val="000000"/>
          </a:solidFill>
          <a:prstDash val="solid"/>
        </a:ln>
      </xdr:spPr>
    </xdr:pic>
    <xdr:clientData/>
  </xdr:twoCellAnchor>
  <xdr:twoCellAnchor>
    <xdr:from>
      <xdr:col>8</xdr:col>
      <xdr:colOff>104775</xdr:colOff>
      <xdr:row>277</xdr:row>
      <xdr:rowOff>76200</xdr:rowOff>
    </xdr:from>
    <xdr:to>
      <xdr:col>8</xdr:col>
      <xdr:colOff>1436775</xdr:colOff>
      <xdr:row>277</xdr:row>
      <xdr:rowOff>1408200</xdr:rowOff>
    </xdr:to>
    <xdr:pic>
      <xdr:nvPicPr>
        <xdr:cNvPr id="1002" name="Имя " descr="Descr "/>
        <xdr:cNvPicPr>
          <a:picLocks noChangeAspect="1"/>
        </xdr:cNvPicPr>
      </xdr:nvPicPr>
      <xdr:blipFill>
        <a:blip xmlns:r="http://schemas.openxmlformats.org/officeDocument/2006/relationships" r:embed="rId127"/>
        <a:stretch>
          <a:fillRect/>
        </a:stretch>
      </xdr:blipFill>
      <xdr:spPr>
        <a:xfrm>
          <a:off x="5219700" y="78390750"/>
          <a:ext cx="1332000" cy="1332000"/>
        </a:xfrm>
        <a:prstGeom prst="rect">
          <a:avLst/>
        </a:prstGeom>
        <a:ln w="9525">
          <a:solidFill>
            <a:srgbClr val="000000"/>
          </a:solidFill>
          <a:prstDash val="solid"/>
        </a:ln>
      </xdr:spPr>
    </xdr:pic>
    <xdr:clientData/>
  </xdr:twoCellAnchor>
  <xdr:twoCellAnchor>
    <xdr:from>
      <xdr:col>8</xdr:col>
      <xdr:colOff>104775</xdr:colOff>
      <xdr:row>283</xdr:row>
      <xdr:rowOff>76200</xdr:rowOff>
    </xdr:from>
    <xdr:to>
      <xdr:col>8</xdr:col>
      <xdr:colOff>1436775</xdr:colOff>
      <xdr:row>283</xdr:row>
      <xdr:rowOff>1408200</xdr:rowOff>
    </xdr:to>
    <xdr:pic>
      <xdr:nvPicPr>
        <xdr:cNvPr id="1003" name="Имя " descr="Descr "/>
        <xdr:cNvPicPr>
          <a:picLocks noChangeAspect="1"/>
        </xdr:cNvPicPr>
      </xdr:nvPicPr>
      <xdr:blipFill>
        <a:blip xmlns:r="http://schemas.openxmlformats.org/officeDocument/2006/relationships" r:embed="rId128"/>
        <a:stretch>
          <a:fillRect/>
        </a:stretch>
      </xdr:blipFill>
      <xdr:spPr>
        <a:xfrm>
          <a:off x="5219700" y="79914750"/>
          <a:ext cx="1332000" cy="1332000"/>
        </a:xfrm>
        <a:prstGeom prst="rect">
          <a:avLst/>
        </a:prstGeom>
        <a:ln w="9525">
          <a:solidFill>
            <a:srgbClr val="000000"/>
          </a:solidFill>
          <a:prstDash val="solid"/>
        </a:ln>
      </xdr:spPr>
    </xdr:pic>
    <xdr:clientData/>
  </xdr:twoCellAnchor>
  <xdr:twoCellAnchor>
    <xdr:from>
      <xdr:col>8</xdr:col>
      <xdr:colOff>104775</xdr:colOff>
      <xdr:row>295</xdr:row>
      <xdr:rowOff>76200</xdr:rowOff>
    </xdr:from>
    <xdr:to>
      <xdr:col>8</xdr:col>
      <xdr:colOff>1436775</xdr:colOff>
      <xdr:row>295</xdr:row>
      <xdr:rowOff>1408200</xdr:rowOff>
    </xdr:to>
    <xdr:pic>
      <xdr:nvPicPr>
        <xdr:cNvPr id="1004" name="Имя " descr="Descr "/>
        <xdr:cNvPicPr>
          <a:picLocks noChangeAspect="1"/>
        </xdr:cNvPicPr>
      </xdr:nvPicPr>
      <xdr:blipFill>
        <a:blip xmlns:r="http://schemas.openxmlformats.org/officeDocument/2006/relationships" r:embed="rId129"/>
        <a:stretch>
          <a:fillRect/>
        </a:stretch>
      </xdr:blipFill>
      <xdr:spPr>
        <a:xfrm>
          <a:off x="5219700" y="81438750"/>
          <a:ext cx="1332000" cy="1332000"/>
        </a:xfrm>
        <a:prstGeom prst="rect">
          <a:avLst/>
        </a:prstGeom>
        <a:ln w="9525">
          <a:solidFill>
            <a:srgbClr val="000000"/>
          </a:solidFill>
          <a:prstDash val="solid"/>
        </a:ln>
      </xdr:spPr>
    </xdr:pic>
    <xdr:clientData/>
  </xdr:twoCellAnchor>
  <xdr:twoCellAnchor>
    <xdr:from>
      <xdr:col>8</xdr:col>
      <xdr:colOff>142875</xdr:colOff>
      <xdr:row>31</xdr:row>
      <xdr:rowOff>123825</xdr:rowOff>
    </xdr:from>
    <xdr:to>
      <xdr:col>8</xdr:col>
      <xdr:colOff>1474875</xdr:colOff>
      <xdr:row>31</xdr:row>
      <xdr:rowOff>1455825</xdr:rowOff>
    </xdr:to>
    <xdr:pic>
      <xdr:nvPicPr>
        <xdr:cNvPr id="1005" name="Имя " descr="Descr "/>
        <xdr:cNvPicPr>
          <a:picLocks noChangeAspect="1"/>
        </xdr:cNvPicPr>
      </xdr:nvPicPr>
      <xdr:blipFill>
        <a:blip xmlns:r="http://schemas.openxmlformats.org/officeDocument/2006/relationships" r:embed="rId130"/>
        <a:stretch>
          <a:fillRect/>
        </a:stretch>
      </xdr:blipFill>
      <xdr:spPr>
        <a:xfrm>
          <a:off x="5257800" y="714375"/>
          <a:ext cx="1332000" cy="1332000"/>
        </a:xfrm>
        <a:prstGeom prst="rect">
          <a:avLst/>
        </a:prstGeom>
        <a:ln w="9525">
          <a:solidFill>
            <a:srgbClr val="000000"/>
          </a:solidFill>
          <a:prstDash val="solid"/>
        </a:ln>
      </xdr:spPr>
    </xdr:pic>
    <xdr:clientData/>
  </xdr:twoCellAnchor>
  <xdr:twoCellAnchor>
    <xdr:from>
      <xdr:col>8</xdr:col>
      <xdr:colOff>142875</xdr:colOff>
      <xdr:row>35</xdr:row>
      <xdr:rowOff>123825</xdr:rowOff>
    </xdr:from>
    <xdr:to>
      <xdr:col>8</xdr:col>
      <xdr:colOff>1474875</xdr:colOff>
      <xdr:row>35</xdr:row>
      <xdr:rowOff>1455825</xdr:rowOff>
    </xdr:to>
    <xdr:pic>
      <xdr:nvPicPr>
        <xdr:cNvPr id="1006" name="Имя " descr="Descr "/>
        <xdr:cNvPicPr>
          <a:picLocks noChangeAspect="1"/>
        </xdr:cNvPicPr>
      </xdr:nvPicPr>
      <xdr:blipFill>
        <a:blip xmlns:r="http://schemas.openxmlformats.org/officeDocument/2006/relationships" r:embed="rId131"/>
        <a:stretch>
          <a:fillRect/>
        </a:stretch>
      </xdr:blipFill>
      <xdr:spPr>
        <a:xfrm>
          <a:off x="5257800" y="2238375"/>
          <a:ext cx="1332000" cy="1332000"/>
        </a:xfrm>
        <a:prstGeom prst="rect">
          <a:avLst/>
        </a:prstGeom>
        <a:ln w="9525">
          <a:solidFill>
            <a:srgbClr val="000000"/>
          </a:solidFill>
          <a:prstDash val="solid"/>
        </a:ln>
      </xdr:spPr>
    </xdr:pic>
    <xdr:clientData/>
  </xdr:twoCellAnchor>
  <xdr:twoCellAnchor>
    <xdr:from>
      <xdr:col>8</xdr:col>
      <xdr:colOff>142875</xdr:colOff>
      <xdr:row>46</xdr:row>
      <xdr:rowOff>123825</xdr:rowOff>
    </xdr:from>
    <xdr:to>
      <xdr:col>8</xdr:col>
      <xdr:colOff>1474875</xdr:colOff>
      <xdr:row>46</xdr:row>
      <xdr:rowOff>1455825</xdr:rowOff>
    </xdr:to>
    <xdr:pic>
      <xdr:nvPicPr>
        <xdr:cNvPr id="1007" name="Имя " descr="Descr "/>
        <xdr:cNvPicPr>
          <a:picLocks noChangeAspect="1"/>
        </xdr:cNvPicPr>
      </xdr:nvPicPr>
      <xdr:blipFill>
        <a:blip xmlns:r="http://schemas.openxmlformats.org/officeDocument/2006/relationships" r:embed="rId132"/>
        <a:stretch>
          <a:fillRect/>
        </a:stretch>
      </xdr:blipFill>
      <xdr:spPr>
        <a:xfrm>
          <a:off x="5257800" y="3762375"/>
          <a:ext cx="1332000" cy="1332000"/>
        </a:xfrm>
        <a:prstGeom prst="rect">
          <a:avLst/>
        </a:prstGeom>
        <a:ln w="9525">
          <a:solidFill>
            <a:srgbClr val="000000"/>
          </a:solidFill>
          <a:prstDash val="solid"/>
        </a:ln>
      </xdr:spPr>
    </xdr:pic>
    <xdr:clientData/>
  </xdr:twoCellAnchor>
  <xdr:twoCellAnchor>
    <xdr:from>
      <xdr:col>8</xdr:col>
      <xdr:colOff>142875</xdr:colOff>
      <xdr:row>47</xdr:row>
      <xdr:rowOff>123825</xdr:rowOff>
    </xdr:from>
    <xdr:to>
      <xdr:col>8</xdr:col>
      <xdr:colOff>1474875</xdr:colOff>
      <xdr:row>47</xdr:row>
      <xdr:rowOff>1455825</xdr:rowOff>
    </xdr:to>
    <xdr:pic>
      <xdr:nvPicPr>
        <xdr:cNvPr id="1008" name="Имя " descr="Descr "/>
        <xdr:cNvPicPr>
          <a:picLocks noChangeAspect="1"/>
        </xdr:cNvPicPr>
      </xdr:nvPicPr>
      <xdr:blipFill>
        <a:blip xmlns:r="http://schemas.openxmlformats.org/officeDocument/2006/relationships" r:embed="rId133"/>
        <a:stretch>
          <a:fillRect/>
        </a:stretch>
      </xdr:blipFill>
      <xdr:spPr>
        <a:xfrm>
          <a:off x="5257800" y="5286375"/>
          <a:ext cx="1332000" cy="1332000"/>
        </a:xfrm>
        <a:prstGeom prst="rect">
          <a:avLst/>
        </a:prstGeom>
        <a:ln w="9525">
          <a:solidFill>
            <a:srgbClr val="000000"/>
          </a:solidFill>
          <a:prstDash val="solid"/>
        </a:ln>
      </xdr:spPr>
    </xdr:pic>
    <xdr:clientData/>
  </xdr:twoCellAnchor>
  <xdr:twoCellAnchor>
    <xdr:from>
      <xdr:col>8</xdr:col>
      <xdr:colOff>142875</xdr:colOff>
      <xdr:row>54</xdr:row>
      <xdr:rowOff>123825</xdr:rowOff>
    </xdr:from>
    <xdr:to>
      <xdr:col>8</xdr:col>
      <xdr:colOff>1474875</xdr:colOff>
      <xdr:row>54</xdr:row>
      <xdr:rowOff>1455825</xdr:rowOff>
    </xdr:to>
    <xdr:pic>
      <xdr:nvPicPr>
        <xdr:cNvPr id="1009" name="Имя " descr="Descr "/>
        <xdr:cNvPicPr>
          <a:picLocks noChangeAspect="1"/>
        </xdr:cNvPicPr>
      </xdr:nvPicPr>
      <xdr:blipFill>
        <a:blip xmlns:r="http://schemas.openxmlformats.org/officeDocument/2006/relationships" r:embed="rId134"/>
        <a:stretch>
          <a:fillRect/>
        </a:stretch>
      </xdr:blipFill>
      <xdr:spPr>
        <a:xfrm>
          <a:off x="5257800" y="6810375"/>
          <a:ext cx="1332000" cy="1332000"/>
        </a:xfrm>
        <a:prstGeom prst="rect">
          <a:avLst/>
        </a:prstGeom>
        <a:ln w="9525">
          <a:solidFill>
            <a:srgbClr val="000000"/>
          </a:solidFill>
          <a:prstDash val="solid"/>
        </a:ln>
      </xdr:spPr>
    </xdr:pic>
    <xdr:clientData/>
  </xdr:twoCellAnchor>
  <xdr:twoCellAnchor>
    <xdr:from>
      <xdr:col>8</xdr:col>
      <xdr:colOff>142875</xdr:colOff>
      <xdr:row>55</xdr:row>
      <xdr:rowOff>123825</xdr:rowOff>
    </xdr:from>
    <xdr:to>
      <xdr:col>8</xdr:col>
      <xdr:colOff>1474875</xdr:colOff>
      <xdr:row>55</xdr:row>
      <xdr:rowOff>1455825</xdr:rowOff>
    </xdr:to>
    <xdr:pic>
      <xdr:nvPicPr>
        <xdr:cNvPr id="1010" name="Имя " descr="Descr "/>
        <xdr:cNvPicPr>
          <a:picLocks noChangeAspect="1"/>
        </xdr:cNvPicPr>
      </xdr:nvPicPr>
      <xdr:blipFill>
        <a:blip xmlns:r="http://schemas.openxmlformats.org/officeDocument/2006/relationships" r:embed="rId135"/>
        <a:stretch>
          <a:fillRect/>
        </a:stretch>
      </xdr:blipFill>
      <xdr:spPr>
        <a:xfrm>
          <a:off x="5257800" y="8334375"/>
          <a:ext cx="1332000" cy="1332000"/>
        </a:xfrm>
        <a:prstGeom prst="rect">
          <a:avLst/>
        </a:prstGeom>
        <a:ln w="9525">
          <a:solidFill>
            <a:srgbClr val="000000"/>
          </a:solidFill>
          <a:prstDash val="solid"/>
        </a:ln>
      </xdr:spPr>
    </xdr:pic>
    <xdr:clientData/>
  </xdr:twoCellAnchor>
  <xdr:twoCellAnchor>
    <xdr:from>
      <xdr:col>8</xdr:col>
      <xdr:colOff>142875</xdr:colOff>
      <xdr:row>56</xdr:row>
      <xdr:rowOff>123825</xdr:rowOff>
    </xdr:from>
    <xdr:to>
      <xdr:col>8</xdr:col>
      <xdr:colOff>1474875</xdr:colOff>
      <xdr:row>56</xdr:row>
      <xdr:rowOff>1455825</xdr:rowOff>
    </xdr:to>
    <xdr:pic>
      <xdr:nvPicPr>
        <xdr:cNvPr id="1011" name="Имя " descr="Descr "/>
        <xdr:cNvPicPr>
          <a:picLocks noChangeAspect="1"/>
        </xdr:cNvPicPr>
      </xdr:nvPicPr>
      <xdr:blipFill>
        <a:blip xmlns:r="http://schemas.openxmlformats.org/officeDocument/2006/relationships" r:embed="rId136"/>
        <a:stretch>
          <a:fillRect/>
        </a:stretch>
      </xdr:blipFill>
      <xdr:spPr>
        <a:xfrm>
          <a:off x="5257800" y="9858375"/>
          <a:ext cx="1332000" cy="1332000"/>
        </a:xfrm>
        <a:prstGeom prst="rect">
          <a:avLst/>
        </a:prstGeom>
        <a:ln w="9525">
          <a:solidFill>
            <a:srgbClr val="000000"/>
          </a:solidFill>
          <a:prstDash val="solid"/>
        </a:ln>
      </xdr:spPr>
    </xdr:pic>
    <xdr:clientData/>
  </xdr:twoCellAnchor>
  <xdr:twoCellAnchor>
    <xdr:from>
      <xdr:col>8</xdr:col>
      <xdr:colOff>142875</xdr:colOff>
      <xdr:row>77</xdr:row>
      <xdr:rowOff>123825</xdr:rowOff>
    </xdr:from>
    <xdr:to>
      <xdr:col>8</xdr:col>
      <xdr:colOff>1474875</xdr:colOff>
      <xdr:row>77</xdr:row>
      <xdr:rowOff>1455825</xdr:rowOff>
    </xdr:to>
    <xdr:pic>
      <xdr:nvPicPr>
        <xdr:cNvPr id="1012" name="Имя " descr="Descr "/>
        <xdr:cNvPicPr>
          <a:picLocks noChangeAspect="1"/>
        </xdr:cNvPicPr>
      </xdr:nvPicPr>
      <xdr:blipFill>
        <a:blip xmlns:r="http://schemas.openxmlformats.org/officeDocument/2006/relationships" r:embed="rId137"/>
        <a:stretch>
          <a:fillRect/>
        </a:stretch>
      </xdr:blipFill>
      <xdr:spPr>
        <a:xfrm>
          <a:off x="5257800" y="11382375"/>
          <a:ext cx="1332000" cy="1332000"/>
        </a:xfrm>
        <a:prstGeom prst="rect">
          <a:avLst/>
        </a:prstGeom>
        <a:ln w="9525">
          <a:solidFill>
            <a:srgbClr val="000000"/>
          </a:solidFill>
          <a:prstDash val="solid"/>
        </a:ln>
      </xdr:spPr>
    </xdr:pic>
    <xdr:clientData/>
  </xdr:twoCellAnchor>
  <xdr:twoCellAnchor>
    <xdr:from>
      <xdr:col>8</xdr:col>
      <xdr:colOff>142875</xdr:colOff>
      <xdr:row>92</xdr:row>
      <xdr:rowOff>123825</xdr:rowOff>
    </xdr:from>
    <xdr:to>
      <xdr:col>8</xdr:col>
      <xdr:colOff>1474875</xdr:colOff>
      <xdr:row>92</xdr:row>
      <xdr:rowOff>1455825</xdr:rowOff>
    </xdr:to>
    <xdr:pic>
      <xdr:nvPicPr>
        <xdr:cNvPr id="1013" name="Имя " descr="Descr "/>
        <xdr:cNvPicPr>
          <a:picLocks noChangeAspect="1"/>
        </xdr:cNvPicPr>
      </xdr:nvPicPr>
      <xdr:blipFill>
        <a:blip xmlns:r="http://schemas.openxmlformats.org/officeDocument/2006/relationships" r:embed="rId138"/>
        <a:stretch>
          <a:fillRect/>
        </a:stretch>
      </xdr:blipFill>
      <xdr:spPr>
        <a:xfrm>
          <a:off x="5257800" y="12906375"/>
          <a:ext cx="1332000" cy="1332000"/>
        </a:xfrm>
        <a:prstGeom prst="rect">
          <a:avLst/>
        </a:prstGeom>
        <a:ln w="9525">
          <a:solidFill>
            <a:srgbClr val="000000"/>
          </a:solidFill>
          <a:prstDash val="solid"/>
        </a:ln>
      </xdr:spPr>
    </xdr:pic>
    <xdr:clientData/>
  </xdr:twoCellAnchor>
  <xdr:twoCellAnchor>
    <xdr:from>
      <xdr:col>8</xdr:col>
      <xdr:colOff>142875</xdr:colOff>
      <xdr:row>94</xdr:row>
      <xdr:rowOff>123825</xdr:rowOff>
    </xdr:from>
    <xdr:to>
      <xdr:col>8</xdr:col>
      <xdr:colOff>1474875</xdr:colOff>
      <xdr:row>94</xdr:row>
      <xdr:rowOff>1455825</xdr:rowOff>
    </xdr:to>
    <xdr:pic>
      <xdr:nvPicPr>
        <xdr:cNvPr id="1014" name="Имя " descr="Descr "/>
        <xdr:cNvPicPr>
          <a:picLocks noChangeAspect="1"/>
        </xdr:cNvPicPr>
      </xdr:nvPicPr>
      <xdr:blipFill>
        <a:blip xmlns:r="http://schemas.openxmlformats.org/officeDocument/2006/relationships" r:embed="rId139"/>
        <a:stretch>
          <a:fillRect/>
        </a:stretch>
      </xdr:blipFill>
      <xdr:spPr>
        <a:xfrm>
          <a:off x="5257800" y="14430375"/>
          <a:ext cx="1332000" cy="1332000"/>
        </a:xfrm>
        <a:prstGeom prst="rect">
          <a:avLst/>
        </a:prstGeom>
        <a:ln w="9525">
          <a:solidFill>
            <a:srgbClr val="000000"/>
          </a:solidFill>
          <a:prstDash val="solid"/>
        </a:ln>
      </xdr:spPr>
    </xdr:pic>
    <xdr:clientData/>
  </xdr:twoCellAnchor>
  <xdr:twoCellAnchor>
    <xdr:from>
      <xdr:col>8</xdr:col>
      <xdr:colOff>142875</xdr:colOff>
      <xdr:row>100</xdr:row>
      <xdr:rowOff>123825</xdr:rowOff>
    </xdr:from>
    <xdr:to>
      <xdr:col>8</xdr:col>
      <xdr:colOff>1474875</xdr:colOff>
      <xdr:row>100</xdr:row>
      <xdr:rowOff>1455825</xdr:rowOff>
    </xdr:to>
    <xdr:pic>
      <xdr:nvPicPr>
        <xdr:cNvPr id="1015" name="Имя " descr="Descr "/>
        <xdr:cNvPicPr>
          <a:picLocks noChangeAspect="1"/>
        </xdr:cNvPicPr>
      </xdr:nvPicPr>
      <xdr:blipFill>
        <a:blip xmlns:r="http://schemas.openxmlformats.org/officeDocument/2006/relationships" r:embed="rId140"/>
        <a:stretch>
          <a:fillRect/>
        </a:stretch>
      </xdr:blipFill>
      <xdr:spPr>
        <a:xfrm>
          <a:off x="5257800" y="15954375"/>
          <a:ext cx="1332000" cy="1332000"/>
        </a:xfrm>
        <a:prstGeom prst="rect">
          <a:avLst/>
        </a:prstGeom>
        <a:ln w="9525">
          <a:solidFill>
            <a:srgbClr val="000000"/>
          </a:solidFill>
          <a:prstDash val="solid"/>
        </a:ln>
      </xdr:spPr>
    </xdr:pic>
    <xdr:clientData/>
  </xdr:twoCellAnchor>
  <xdr:twoCellAnchor>
    <xdr:from>
      <xdr:col>8</xdr:col>
      <xdr:colOff>142875</xdr:colOff>
      <xdr:row>101</xdr:row>
      <xdr:rowOff>123825</xdr:rowOff>
    </xdr:from>
    <xdr:to>
      <xdr:col>8</xdr:col>
      <xdr:colOff>1474875</xdr:colOff>
      <xdr:row>101</xdr:row>
      <xdr:rowOff>1455825</xdr:rowOff>
    </xdr:to>
    <xdr:pic>
      <xdr:nvPicPr>
        <xdr:cNvPr id="1016" name="Имя " descr="Descr "/>
        <xdr:cNvPicPr>
          <a:picLocks noChangeAspect="1"/>
        </xdr:cNvPicPr>
      </xdr:nvPicPr>
      <xdr:blipFill>
        <a:blip xmlns:r="http://schemas.openxmlformats.org/officeDocument/2006/relationships" r:embed="rId141"/>
        <a:stretch>
          <a:fillRect/>
        </a:stretch>
      </xdr:blipFill>
      <xdr:spPr>
        <a:xfrm>
          <a:off x="5257800" y="17478375"/>
          <a:ext cx="1332000" cy="1332000"/>
        </a:xfrm>
        <a:prstGeom prst="rect">
          <a:avLst/>
        </a:prstGeom>
        <a:ln w="9525">
          <a:solidFill>
            <a:srgbClr val="000000"/>
          </a:solidFill>
          <a:prstDash val="solid"/>
        </a:ln>
      </xdr:spPr>
    </xdr:pic>
    <xdr:clientData/>
  </xdr:twoCellAnchor>
  <xdr:twoCellAnchor>
    <xdr:from>
      <xdr:col>8</xdr:col>
      <xdr:colOff>142875</xdr:colOff>
      <xdr:row>103</xdr:row>
      <xdr:rowOff>123825</xdr:rowOff>
    </xdr:from>
    <xdr:to>
      <xdr:col>8</xdr:col>
      <xdr:colOff>1474875</xdr:colOff>
      <xdr:row>103</xdr:row>
      <xdr:rowOff>1455825</xdr:rowOff>
    </xdr:to>
    <xdr:pic>
      <xdr:nvPicPr>
        <xdr:cNvPr id="1017" name="Имя " descr="Descr "/>
        <xdr:cNvPicPr>
          <a:picLocks noChangeAspect="1"/>
        </xdr:cNvPicPr>
      </xdr:nvPicPr>
      <xdr:blipFill>
        <a:blip xmlns:r="http://schemas.openxmlformats.org/officeDocument/2006/relationships" r:embed="rId142"/>
        <a:stretch>
          <a:fillRect/>
        </a:stretch>
      </xdr:blipFill>
      <xdr:spPr>
        <a:xfrm>
          <a:off x="5257800" y="19002375"/>
          <a:ext cx="1332000" cy="1332000"/>
        </a:xfrm>
        <a:prstGeom prst="rect">
          <a:avLst/>
        </a:prstGeom>
        <a:ln w="9525">
          <a:solidFill>
            <a:srgbClr val="000000"/>
          </a:solidFill>
          <a:prstDash val="solid"/>
        </a:ln>
      </xdr:spPr>
    </xdr:pic>
    <xdr:clientData/>
  </xdr:twoCellAnchor>
  <xdr:twoCellAnchor>
    <xdr:from>
      <xdr:col>8</xdr:col>
      <xdr:colOff>142875</xdr:colOff>
      <xdr:row>104</xdr:row>
      <xdr:rowOff>123825</xdr:rowOff>
    </xdr:from>
    <xdr:to>
      <xdr:col>8</xdr:col>
      <xdr:colOff>1474875</xdr:colOff>
      <xdr:row>104</xdr:row>
      <xdr:rowOff>1455825</xdr:rowOff>
    </xdr:to>
    <xdr:pic>
      <xdr:nvPicPr>
        <xdr:cNvPr id="1018" name="Имя " descr="Descr "/>
        <xdr:cNvPicPr>
          <a:picLocks noChangeAspect="1"/>
        </xdr:cNvPicPr>
      </xdr:nvPicPr>
      <xdr:blipFill>
        <a:blip xmlns:r="http://schemas.openxmlformats.org/officeDocument/2006/relationships" r:embed="rId143"/>
        <a:stretch>
          <a:fillRect/>
        </a:stretch>
      </xdr:blipFill>
      <xdr:spPr>
        <a:xfrm>
          <a:off x="5257800" y="20526375"/>
          <a:ext cx="1332000" cy="1332000"/>
        </a:xfrm>
        <a:prstGeom prst="rect">
          <a:avLst/>
        </a:prstGeom>
        <a:ln w="9525">
          <a:solidFill>
            <a:srgbClr val="000000"/>
          </a:solidFill>
          <a:prstDash val="solid"/>
        </a:ln>
      </xdr:spPr>
    </xdr:pic>
    <xdr:clientData/>
  </xdr:twoCellAnchor>
  <xdr:twoCellAnchor>
    <xdr:from>
      <xdr:col>8</xdr:col>
      <xdr:colOff>142875</xdr:colOff>
      <xdr:row>108</xdr:row>
      <xdr:rowOff>123825</xdr:rowOff>
    </xdr:from>
    <xdr:to>
      <xdr:col>8</xdr:col>
      <xdr:colOff>1474875</xdr:colOff>
      <xdr:row>108</xdr:row>
      <xdr:rowOff>1455825</xdr:rowOff>
    </xdr:to>
    <xdr:pic>
      <xdr:nvPicPr>
        <xdr:cNvPr id="1019" name="Имя " descr="Descr "/>
        <xdr:cNvPicPr>
          <a:picLocks noChangeAspect="1"/>
        </xdr:cNvPicPr>
      </xdr:nvPicPr>
      <xdr:blipFill>
        <a:blip xmlns:r="http://schemas.openxmlformats.org/officeDocument/2006/relationships" r:embed="rId144"/>
        <a:stretch>
          <a:fillRect/>
        </a:stretch>
      </xdr:blipFill>
      <xdr:spPr>
        <a:xfrm>
          <a:off x="5257800" y="22050375"/>
          <a:ext cx="1332000" cy="1332000"/>
        </a:xfrm>
        <a:prstGeom prst="rect">
          <a:avLst/>
        </a:prstGeom>
        <a:ln w="9525">
          <a:solidFill>
            <a:srgbClr val="000000"/>
          </a:solidFill>
          <a:prstDash val="solid"/>
        </a:ln>
      </xdr:spPr>
    </xdr:pic>
    <xdr:clientData/>
  </xdr:twoCellAnchor>
  <xdr:twoCellAnchor>
    <xdr:from>
      <xdr:col>8</xdr:col>
      <xdr:colOff>142875</xdr:colOff>
      <xdr:row>112</xdr:row>
      <xdr:rowOff>123825</xdr:rowOff>
    </xdr:from>
    <xdr:to>
      <xdr:col>8</xdr:col>
      <xdr:colOff>1474875</xdr:colOff>
      <xdr:row>112</xdr:row>
      <xdr:rowOff>1455825</xdr:rowOff>
    </xdr:to>
    <xdr:pic>
      <xdr:nvPicPr>
        <xdr:cNvPr id="1020" name="Имя " descr="Descr "/>
        <xdr:cNvPicPr>
          <a:picLocks noChangeAspect="1"/>
        </xdr:cNvPicPr>
      </xdr:nvPicPr>
      <xdr:blipFill>
        <a:blip xmlns:r="http://schemas.openxmlformats.org/officeDocument/2006/relationships" r:embed="rId145"/>
        <a:stretch>
          <a:fillRect/>
        </a:stretch>
      </xdr:blipFill>
      <xdr:spPr>
        <a:xfrm>
          <a:off x="5257800" y="23574375"/>
          <a:ext cx="1332000" cy="1332000"/>
        </a:xfrm>
        <a:prstGeom prst="rect">
          <a:avLst/>
        </a:prstGeom>
        <a:ln w="9525">
          <a:solidFill>
            <a:srgbClr val="000000"/>
          </a:solidFill>
          <a:prstDash val="solid"/>
        </a:ln>
      </xdr:spPr>
    </xdr:pic>
    <xdr:clientData/>
  </xdr:twoCellAnchor>
  <xdr:twoCellAnchor>
    <xdr:from>
      <xdr:col>8</xdr:col>
      <xdr:colOff>142875</xdr:colOff>
      <xdr:row>121</xdr:row>
      <xdr:rowOff>123825</xdr:rowOff>
    </xdr:from>
    <xdr:to>
      <xdr:col>8</xdr:col>
      <xdr:colOff>1474875</xdr:colOff>
      <xdr:row>121</xdr:row>
      <xdr:rowOff>1455825</xdr:rowOff>
    </xdr:to>
    <xdr:pic>
      <xdr:nvPicPr>
        <xdr:cNvPr id="1021" name="Имя " descr="Descr "/>
        <xdr:cNvPicPr>
          <a:picLocks noChangeAspect="1"/>
        </xdr:cNvPicPr>
      </xdr:nvPicPr>
      <xdr:blipFill>
        <a:blip xmlns:r="http://schemas.openxmlformats.org/officeDocument/2006/relationships" r:embed="rId146"/>
        <a:stretch>
          <a:fillRect/>
        </a:stretch>
      </xdr:blipFill>
      <xdr:spPr>
        <a:xfrm>
          <a:off x="5257800" y="25098375"/>
          <a:ext cx="1332000" cy="1332000"/>
        </a:xfrm>
        <a:prstGeom prst="rect">
          <a:avLst/>
        </a:prstGeom>
        <a:ln w="9525">
          <a:solidFill>
            <a:srgbClr val="000000"/>
          </a:solidFill>
          <a:prstDash val="solid"/>
        </a:ln>
      </xdr:spPr>
    </xdr:pic>
    <xdr:clientData/>
  </xdr:twoCellAnchor>
  <xdr:twoCellAnchor>
    <xdr:from>
      <xdr:col>8</xdr:col>
      <xdr:colOff>142875</xdr:colOff>
      <xdr:row>124</xdr:row>
      <xdr:rowOff>123825</xdr:rowOff>
    </xdr:from>
    <xdr:to>
      <xdr:col>8</xdr:col>
      <xdr:colOff>1474875</xdr:colOff>
      <xdr:row>124</xdr:row>
      <xdr:rowOff>1455825</xdr:rowOff>
    </xdr:to>
    <xdr:pic>
      <xdr:nvPicPr>
        <xdr:cNvPr id="1022" name="Имя " descr="Descr "/>
        <xdr:cNvPicPr>
          <a:picLocks noChangeAspect="1"/>
        </xdr:cNvPicPr>
      </xdr:nvPicPr>
      <xdr:blipFill>
        <a:blip xmlns:r="http://schemas.openxmlformats.org/officeDocument/2006/relationships" r:embed="rId147"/>
        <a:stretch>
          <a:fillRect/>
        </a:stretch>
      </xdr:blipFill>
      <xdr:spPr>
        <a:xfrm>
          <a:off x="5257800" y="26622375"/>
          <a:ext cx="1332000" cy="1332000"/>
        </a:xfrm>
        <a:prstGeom prst="rect">
          <a:avLst/>
        </a:prstGeom>
        <a:ln w="9525">
          <a:solidFill>
            <a:srgbClr val="000000"/>
          </a:solidFill>
          <a:prstDash val="solid"/>
        </a:ln>
      </xdr:spPr>
    </xdr:pic>
    <xdr:clientData/>
  </xdr:twoCellAnchor>
  <xdr:twoCellAnchor>
    <xdr:from>
      <xdr:col>8</xdr:col>
      <xdr:colOff>142875</xdr:colOff>
      <xdr:row>125</xdr:row>
      <xdr:rowOff>123825</xdr:rowOff>
    </xdr:from>
    <xdr:to>
      <xdr:col>8</xdr:col>
      <xdr:colOff>1474875</xdr:colOff>
      <xdr:row>125</xdr:row>
      <xdr:rowOff>1455825</xdr:rowOff>
    </xdr:to>
    <xdr:pic>
      <xdr:nvPicPr>
        <xdr:cNvPr id="1023" name="Имя " descr="Descr "/>
        <xdr:cNvPicPr>
          <a:picLocks noChangeAspect="1"/>
        </xdr:cNvPicPr>
      </xdr:nvPicPr>
      <xdr:blipFill>
        <a:blip xmlns:r="http://schemas.openxmlformats.org/officeDocument/2006/relationships" r:embed="rId148"/>
        <a:stretch>
          <a:fillRect/>
        </a:stretch>
      </xdr:blipFill>
      <xdr:spPr>
        <a:xfrm>
          <a:off x="5257800" y="28146375"/>
          <a:ext cx="1332000" cy="1332000"/>
        </a:xfrm>
        <a:prstGeom prst="rect">
          <a:avLst/>
        </a:prstGeom>
        <a:ln w="9525">
          <a:solidFill>
            <a:srgbClr val="000000"/>
          </a:solidFill>
          <a:prstDash val="solid"/>
        </a:ln>
      </xdr:spPr>
    </xdr:pic>
    <xdr:clientData/>
  </xdr:twoCellAnchor>
  <xdr:twoCellAnchor>
    <xdr:from>
      <xdr:col>8</xdr:col>
      <xdr:colOff>142875</xdr:colOff>
      <xdr:row>128</xdr:row>
      <xdr:rowOff>123825</xdr:rowOff>
    </xdr:from>
    <xdr:to>
      <xdr:col>8</xdr:col>
      <xdr:colOff>1474875</xdr:colOff>
      <xdr:row>128</xdr:row>
      <xdr:rowOff>1455825</xdr:rowOff>
    </xdr:to>
    <xdr:pic>
      <xdr:nvPicPr>
        <xdr:cNvPr id="1024" name="Имя " descr="Descr "/>
        <xdr:cNvPicPr>
          <a:picLocks noChangeAspect="1"/>
        </xdr:cNvPicPr>
      </xdr:nvPicPr>
      <xdr:blipFill>
        <a:blip xmlns:r="http://schemas.openxmlformats.org/officeDocument/2006/relationships" r:embed="rId149"/>
        <a:stretch>
          <a:fillRect/>
        </a:stretch>
      </xdr:blipFill>
      <xdr:spPr>
        <a:xfrm>
          <a:off x="5257800" y="29670375"/>
          <a:ext cx="1332000" cy="1332000"/>
        </a:xfrm>
        <a:prstGeom prst="rect">
          <a:avLst/>
        </a:prstGeom>
        <a:ln w="9525">
          <a:solidFill>
            <a:srgbClr val="000000"/>
          </a:solidFill>
          <a:prstDash val="solid"/>
        </a:ln>
      </xdr:spPr>
    </xdr:pic>
    <xdr:clientData/>
  </xdr:twoCellAnchor>
  <xdr:twoCellAnchor>
    <xdr:from>
      <xdr:col>8</xdr:col>
      <xdr:colOff>142875</xdr:colOff>
      <xdr:row>129</xdr:row>
      <xdr:rowOff>123825</xdr:rowOff>
    </xdr:from>
    <xdr:to>
      <xdr:col>8</xdr:col>
      <xdr:colOff>1474875</xdr:colOff>
      <xdr:row>129</xdr:row>
      <xdr:rowOff>1455825</xdr:rowOff>
    </xdr:to>
    <xdr:pic>
      <xdr:nvPicPr>
        <xdr:cNvPr id="1130" name="Имя " descr="Descr "/>
        <xdr:cNvPicPr>
          <a:picLocks noChangeAspect="1"/>
        </xdr:cNvPicPr>
      </xdr:nvPicPr>
      <xdr:blipFill>
        <a:blip xmlns:r="http://schemas.openxmlformats.org/officeDocument/2006/relationships" r:embed="rId150"/>
        <a:stretch>
          <a:fillRect/>
        </a:stretch>
      </xdr:blipFill>
      <xdr:spPr>
        <a:xfrm>
          <a:off x="5257800" y="31194375"/>
          <a:ext cx="1332000" cy="1332000"/>
        </a:xfrm>
        <a:prstGeom prst="rect">
          <a:avLst/>
        </a:prstGeom>
        <a:ln w="9525">
          <a:solidFill>
            <a:srgbClr val="000000"/>
          </a:solidFill>
          <a:prstDash val="solid"/>
        </a:ln>
      </xdr:spPr>
    </xdr:pic>
    <xdr:clientData/>
  </xdr:twoCellAnchor>
  <xdr:twoCellAnchor>
    <xdr:from>
      <xdr:col>8</xdr:col>
      <xdr:colOff>142875</xdr:colOff>
      <xdr:row>131</xdr:row>
      <xdr:rowOff>123825</xdr:rowOff>
    </xdr:from>
    <xdr:to>
      <xdr:col>8</xdr:col>
      <xdr:colOff>1474875</xdr:colOff>
      <xdr:row>131</xdr:row>
      <xdr:rowOff>1455825</xdr:rowOff>
    </xdr:to>
    <xdr:pic>
      <xdr:nvPicPr>
        <xdr:cNvPr id="1218" name="Имя " descr="Descr "/>
        <xdr:cNvPicPr>
          <a:picLocks noChangeAspect="1"/>
        </xdr:cNvPicPr>
      </xdr:nvPicPr>
      <xdr:blipFill>
        <a:blip xmlns:r="http://schemas.openxmlformats.org/officeDocument/2006/relationships" r:embed="rId151"/>
        <a:stretch>
          <a:fillRect/>
        </a:stretch>
      </xdr:blipFill>
      <xdr:spPr>
        <a:xfrm>
          <a:off x="5257800" y="32718375"/>
          <a:ext cx="1332000" cy="1332000"/>
        </a:xfrm>
        <a:prstGeom prst="rect">
          <a:avLst/>
        </a:prstGeom>
        <a:ln w="9525">
          <a:solidFill>
            <a:srgbClr val="000000"/>
          </a:solidFill>
          <a:prstDash val="solid"/>
        </a:ln>
      </xdr:spPr>
    </xdr:pic>
    <xdr:clientData/>
  </xdr:twoCellAnchor>
  <xdr:twoCellAnchor>
    <xdr:from>
      <xdr:col>8</xdr:col>
      <xdr:colOff>142875</xdr:colOff>
      <xdr:row>136</xdr:row>
      <xdr:rowOff>123825</xdr:rowOff>
    </xdr:from>
    <xdr:to>
      <xdr:col>8</xdr:col>
      <xdr:colOff>1474875</xdr:colOff>
      <xdr:row>136</xdr:row>
      <xdr:rowOff>1455825</xdr:rowOff>
    </xdr:to>
    <xdr:pic>
      <xdr:nvPicPr>
        <xdr:cNvPr id="1229" name="Имя " descr="Descr "/>
        <xdr:cNvPicPr>
          <a:picLocks noChangeAspect="1"/>
        </xdr:cNvPicPr>
      </xdr:nvPicPr>
      <xdr:blipFill>
        <a:blip xmlns:r="http://schemas.openxmlformats.org/officeDocument/2006/relationships" r:embed="rId152"/>
        <a:stretch>
          <a:fillRect/>
        </a:stretch>
      </xdr:blipFill>
      <xdr:spPr>
        <a:xfrm>
          <a:off x="5257800" y="34242375"/>
          <a:ext cx="1332000" cy="1332000"/>
        </a:xfrm>
        <a:prstGeom prst="rect">
          <a:avLst/>
        </a:prstGeom>
        <a:ln w="9525">
          <a:solidFill>
            <a:srgbClr val="000000"/>
          </a:solidFill>
          <a:prstDash val="solid"/>
        </a:ln>
      </xdr:spPr>
    </xdr:pic>
    <xdr:clientData/>
  </xdr:twoCellAnchor>
  <xdr:twoCellAnchor>
    <xdr:from>
      <xdr:col>8</xdr:col>
      <xdr:colOff>142875</xdr:colOff>
      <xdr:row>141</xdr:row>
      <xdr:rowOff>123825</xdr:rowOff>
    </xdr:from>
    <xdr:to>
      <xdr:col>8</xdr:col>
      <xdr:colOff>1474875</xdr:colOff>
      <xdr:row>141</xdr:row>
      <xdr:rowOff>1455825</xdr:rowOff>
    </xdr:to>
    <xdr:pic>
      <xdr:nvPicPr>
        <xdr:cNvPr id="1230" name="Имя " descr="Descr "/>
        <xdr:cNvPicPr>
          <a:picLocks noChangeAspect="1"/>
        </xdr:cNvPicPr>
      </xdr:nvPicPr>
      <xdr:blipFill>
        <a:blip xmlns:r="http://schemas.openxmlformats.org/officeDocument/2006/relationships" r:embed="rId153"/>
        <a:stretch>
          <a:fillRect/>
        </a:stretch>
      </xdr:blipFill>
      <xdr:spPr>
        <a:xfrm>
          <a:off x="5257800" y="35766375"/>
          <a:ext cx="1332000" cy="1332000"/>
        </a:xfrm>
        <a:prstGeom prst="rect">
          <a:avLst/>
        </a:prstGeom>
        <a:ln w="9525">
          <a:solidFill>
            <a:srgbClr val="000000"/>
          </a:solidFill>
          <a:prstDash val="solid"/>
        </a:ln>
      </xdr:spPr>
    </xdr:pic>
    <xdr:clientData/>
  </xdr:twoCellAnchor>
  <xdr:twoCellAnchor>
    <xdr:from>
      <xdr:col>8</xdr:col>
      <xdr:colOff>142875</xdr:colOff>
      <xdr:row>146</xdr:row>
      <xdr:rowOff>123825</xdr:rowOff>
    </xdr:from>
    <xdr:to>
      <xdr:col>8</xdr:col>
      <xdr:colOff>1474875</xdr:colOff>
      <xdr:row>146</xdr:row>
      <xdr:rowOff>1455825</xdr:rowOff>
    </xdr:to>
    <xdr:pic>
      <xdr:nvPicPr>
        <xdr:cNvPr id="1231" name="Имя " descr="Descr "/>
        <xdr:cNvPicPr>
          <a:picLocks noChangeAspect="1"/>
        </xdr:cNvPicPr>
      </xdr:nvPicPr>
      <xdr:blipFill>
        <a:blip xmlns:r="http://schemas.openxmlformats.org/officeDocument/2006/relationships" r:embed="rId154"/>
        <a:stretch>
          <a:fillRect/>
        </a:stretch>
      </xdr:blipFill>
      <xdr:spPr>
        <a:xfrm>
          <a:off x="5257800" y="37290375"/>
          <a:ext cx="1332000" cy="1332000"/>
        </a:xfrm>
        <a:prstGeom prst="rect">
          <a:avLst/>
        </a:prstGeom>
        <a:ln w="9525">
          <a:solidFill>
            <a:srgbClr val="000000"/>
          </a:solidFill>
          <a:prstDash val="solid"/>
        </a:ln>
      </xdr:spPr>
    </xdr:pic>
    <xdr:clientData/>
  </xdr:twoCellAnchor>
  <xdr:twoCellAnchor>
    <xdr:from>
      <xdr:col>8</xdr:col>
      <xdr:colOff>142875</xdr:colOff>
      <xdr:row>149</xdr:row>
      <xdr:rowOff>123825</xdr:rowOff>
    </xdr:from>
    <xdr:to>
      <xdr:col>8</xdr:col>
      <xdr:colOff>1474875</xdr:colOff>
      <xdr:row>149</xdr:row>
      <xdr:rowOff>1455825</xdr:rowOff>
    </xdr:to>
    <xdr:pic>
      <xdr:nvPicPr>
        <xdr:cNvPr id="1232" name="Имя " descr="Descr "/>
        <xdr:cNvPicPr>
          <a:picLocks noChangeAspect="1"/>
        </xdr:cNvPicPr>
      </xdr:nvPicPr>
      <xdr:blipFill>
        <a:blip xmlns:r="http://schemas.openxmlformats.org/officeDocument/2006/relationships" r:embed="rId155"/>
        <a:stretch>
          <a:fillRect/>
        </a:stretch>
      </xdr:blipFill>
      <xdr:spPr>
        <a:xfrm>
          <a:off x="5257800" y="38814375"/>
          <a:ext cx="1332000" cy="1332000"/>
        </a:xfrm>
        <a:prstGeom prst="rect">
          <a:avLst/>
        </a:prstGeom>
        <a:ln w="9525">
          <a:solidFill>
            <a:srgbClr val="000000"/>
          </a:solidFill>
          <a:prstDash val="solid"/>
        </a:ln>
      </xdr:spPr>
    </xdr:pic>
    <xdr:clientData/>
  </xdr:twoCellAnchor>
  <xdr:twoCellAnchor>
    <xdr:from>
      <xdr:col>8</xdr:col>
      <xdr:colOff>142875</xdr:colOff>
      <xdr:row>155</xdr:row>
      <xdr:rowOff>123825</xdr:rowOff>
    </xdr:from>
    <xdr:to>
      <xdr:col>8</xdr:col>
      <xdr:colOff>1474875</xdr:colOff>
      <xdr:row>155</xdr:row>
      <xdr:rowOff>1455825</xdr:rowOff>
    </xdr:to>
    <xdr:pic>
      <xdr:nvPicPr>
        <xdr:cNvPr id="1233" name="Имя " descr="Descr "/>
        <xdr:cNvPicPr>
          <a:picLocks noChangeAspect="1"/>
        </xdr:cNvPicPr>
      </xdr:nvPicPr>
      <xdr:blipFill>
        <a:blip xmlns:r="http://schemas.openxmlformats.org/officeDocument/2006/relationships" r:embed="rId156"/>
        <a:stretch>
          <a:fillRect/>
        </a:stretch>
      </xdr:blipFill>
      <xdr:spPr>
        <a:xfrm>
          <a:off x="5257800" y="40338375"/>
          <a:ext cx="1332000" cy="1332000"/>
        </a:xfrm>
        <a:prstGeom prst="rect">
          <a:avLst/>
        </a:prstGeom>
        <a:ln w="9525">
          <a:solidFill>
            <a:srgbClr val="000000"/>
          </a:solidFill>
          <a:prstDash val="solid"/>
        </a:ln>
      </xdr:spPr>
    </xdr:pic>
    <xdr:clientData/>
  </xdr:twoCellAnchor>
  <xdr:twoCellAnchor>
    <xdr:from>
      <xdr:col>8</xdr:col>
      <xdr:colOff>142875</xdr:colOff>
      <xdr:row>160</xdr:row>
      <xdr:rowOff>123825</xdr:rowOff>
    </xdr:from>
    <xdr:to>
      <xdr:col>8</xdr:col>
      <xdr:colOff>1474875</xdr:colOff>
      <xdr:row>160</xdr:row>
      <xdr:rowOff>1455825</xdr:rowOff>
    </xdr:to>
    <xdr:pic>
      <xdr:nvPicPr>
        <xdr:cNvPr id="1234" name="Имя " descr="Descr "/>
        <xdr:cNvPicPr>
          <a:picLocks noChangeAspect="1"/>
        </xdr:cNvPicPr>
      </xdr:nvPicPr>
      <xdr:blipFill>
        <a:blip xmlns:r="http://schemas.openxmlformats.org/officeDocument/2006/relationships" r:embed="rId157"/>
        <a:stretch>
          <a:fillRect/>
        </a:stretch>
      </xdr:blipFill>
      <xdr:spPr>
        <a:xfrm>
          <a:off x="5257800" y="41862375"/>
          <a:ext cx="1332000" cy="1332000"/>
        </a:xfrm>
        <a:prstGeom prst="rect">
          <a:avLst/>
        </a:prstGeom>
        <a:ln w="9525">
          <a:solidFill>
            <a:srgbClr val="000000"/>
          </a:solidFill>
          <a:prstDash val="solid"/>
        </a:ln>
      </xdr:spPr>
    </xdr:pic>
    <xdr:clientData/>
  </xdr:twoCellAnchor>
  <xdr:twoCellAnchor>
    <xdr:from>
      <xdr:col>8</xdr:col>
      <xdr:colOff>142875</xdr:colOff>
      <xdr:row>176</xdr:row>
      <xdr:rowOff>123825</xdr:rowOff>
    </xdr:from>
    <xdr:to>
      <xdr:col>8</xdr:col>
      <xdr:colOff>1474875</xdr:colOff>
      <xdr:row>176</xdr:row>
      <xdr:rowOff>1455825</xdr:rowOff>
    </xdr:to>
    <xdr:pic>
      <xdr:nvPicPr>
        <xdr:cNvPr id="1235" name="Имя " descr="Descr "/>
        <xdr:cNvPicPr>
          <a:picLocks noChangeAspect="1"/>
        </xdr:cNvPicPr>
      </xdr:nvPicPr>
      <xdr:blipFill>
        <a:blip xmlns:r="http://schemas.openxmlformats.org/officeDocument/2006/relationships" r:embed="rId158"/>
        <a:stretch>
          <a:fillRect/>
        </a:stretch>
      </xdr:blipFill>
      <xdr:spPr>
        <a:xfrm>
          <a:off x="5257800" y="43386375"/>
          <a:ext cx="1332000" cy="1332000"/>
        </a:xfrm>
        <a:prstGeom prst="rect">
          <a:avLst/>
        </a:prstGeom>
        <a:ln w="9525">
          <a:solidFill>
            <a:srgbClr val="000000"/>
          </a:solidFill>
          <a:prstDash val="solid"/>
        </a:ln>
      </xdr:spPr>
    </xdr:pic>
    <xdr:clientData/>
  </xdr:twoCellAnchor>
  <xdr:twoCellAnchor>
    <xdr:from>
      <xdr:col>8</xdr:col>
      <xdr:colOff>142875</xdr:colOff>
      <xdr:row>178</xdr:row>
      <xdr:rowOff>123825</xdr:rowOff>
    </xdr:from>
    <xdr:to>
      <xdr:col>8</xdr:col>
      <xdr:colOff>1474875</xdr:colOff>
      <xdr:row>178</xdr:row>
      <xdr:rowOff>1455825</xdr:rowOff>
    </xdr:to>
    <xdr:pic>
      <xdr:nvPicPr>
        <xdr:cNvPr id="1236" name="Имя " descr="Descr "/>
        <xdr:cNvPicPr>
          <a:picLocks noChangeAspect="1"/>
        </xdr:cNvPicPr>
      </xdr:nvPicPr>
      <xdr:blipFill>
        <a:blip xmlns:r="http://schemas.openxmlformats.org/officeDocument/2006/relationships" r:embed="rId159"/>
        <a:stretch>
          <a:fillRect/>
        </a:stretch>
      </xdr:blipFill>
      <xdr:spPr>
        <a:xfrm>
          <a:off x="5257800" y="44910375"/>
          <a:ext cx="1332000" cy="1332000"/>
        </a:xfrm>
        <a:prstGeom prst="rect">
          <a:avLst/>
        </a:prstGeom>
        <a:ln w="9525">
          <a:solidFill>
            <a:srgbClr val="000000"/>
          </a:solidFill>
          <a:prstDash val="solid"/>
        </a:ln>
      </xdr:spPr>
    </xdr:pic>
    <xdr:clientData/>
  </xdr:twoCellAnchor>
  <xdr:twoCellAnchor>
    <xdr:from>
      <xdr:col>8</xdr:col>
      <xdr:colOff>142875</xdr:colOff>
      <xdr:row>179</xdr:row>
      <xdr:rowOff>123825</xdr:rowOff>
    </xdr:from>
    <xdr:to>
      <xdr:col>8</xdr:col>
      <xdr:colOff>1474875</xdr:colOff>
      <xdr:row>179</xdr:row>
      <xdr:rowOff>1455825</xdr:rowOff>
    </xdr:to>
    <xdr:pic>
      <xdr:nvPicPr>
        <xdr:cNvPr id="1237" name="Имя " descr="Descr "/>
        <xdr:cNvPicPr>
          <a:picLocks noChangeAspect="1"/>
        </xdr:cNvPicPr>
      </xdr:nvPicPr>
      <xdr:blipFill>
        <a:blip xmlns:r="http://schemas.openxmlformats.org/officeDocument/2006/relationships" r:embed="rId160"/>
        <a:stretch>
          <a:fillRect/>
        </a:stretch>
      </xdr:blipFill>
      <xdr:spPr>
        <a:xfrm>
          <a:off x="5257800" y="46434375"/>
          <a:ext cx="1332000" cy="1332000"/>
        </a:xfrm>
        <a:prstGeom prst="rect">
          <a:avLst/>
        </a:prstGeom>
        <a:ln w="9525">
          <a:solidFill>
            <a:srgbClr val="000000"/>
          </a:solidFill>
          <a:prstDash val="solid"/>
        </a:ln>
      </xdr:spPr>
    </xdr:pic>
    <xdr:clientData/>
  </xdr:twoCellAnchor>
  <xdr:twoCellAnchor>
    <xdr:from>
      <xdr:col>8</xdr:col>
      <xdr:colOff>142875</xdr:colOff>
      <xdr:row>180</xdr:row>
      <xdr:rowOff>123825</xdr:rowOff>
    </xdr:from>
    <xdr:to>
      <xdr:col>8</xdr:col>
      <xdr:colOff>1474875</xdr:colOff>
      <xdr:row>180</xdr:row>
      <xdr:rowOff>1455825</xdr:rowOff>
    </xdr:to>
    <xdr:pic>
      <xdr:nvPicPr>
        <xdr:cNvPr id="1238" name="Имя " descr="Descr "/>
        <xdr:cNvPicPr>
          <a:picLocks noChangeAspect="1"/>
        </xdr:cNvPicPr>
      </xdr:nvPicPr>
      <xdr:blipFill>
        <a:blip xmlns:r="http://schemas.openxmlformats.org/officeDocument/2006/relationships" r:embed="rId161"/>
        <a:stretch>
          <a:fillRect/>
        </a:stretch>
      </xdr:blipFill>
      <xdr:spPr>
        <a:xfrm>
          <a:off x="5257800" y="47958375"/>
          <a:ext cx="1332000" cy="1332000"/>
        </a:xfrm>
        <a:prstGeom prst="rect">
          <a:avLst/>
        </a:prstGeom>
        <a:ln w="9525">
          <a:solidFill>
            <a:srgbClr val="000000"/>
          </a:solidFill>
          <a:prstDash val="solid"/>
        </a:ln>
      </xdr:spPr>
    </xdr:pic>
    <xdr:clientData/>
  </xdr:twoCellAnchor>
  <xdr:twoCellAnchor>
    <xdr:from>
      <xdr:col>8</xdr:col>
      <xdr:colOff>142875</xdr:colOff>
      <xdr:row>182</xdr:row>
      <xdr:rowOff>123825</xdr:rowOff>
    </xdr:from>
    <xdr:to>
      <xdr:col>8</xdr:col>
      <xdr:colOff>1474875</xdr:colOff>
      <xdr:row>182</xdr:row>
      <xdr:rowOff>1455825</xdr:rowOff>
    </xdr:to>
    <xdr:pic>
      <xdr:nvPicPr>
        <xdr:cNvPr id="1239" name="Имя " descr="Descr "/>
        <xdr:cNvPicPr>
          <a:picLocks noChangeAspect="1"/>
        </xdr:cNvPicPr>
      </xdr:nvPicPr>
      <xdr:blipFill>
        <a:blip xmlns:r="http://schemas.openxmlformats.org/officeDocument/2006/relationships" r:embed="rId162"/>
        <a:stretch>
          <a:fillRect/>
        </a:stretch>
      </xdr:blipFill>
      <xdr:spPr>
        <a:xfrm>
          <a:off x="5257800" y="49482375"/>
          <a:ext cx="1332000" cy="1332000"/>
        </a:xfrm>
        <a:prstGeom prst="rect">
          <a:avLst/>
        </a:prstGeom>
        <a:ln w="9525">
          <a:solidFill>
            <a:srgbClr val="000000"/>
          </a:solidFill>
          <a:prstDash val="solid"/>
        </a:ln>
      </xdr:spPr>
    </xdr:pic>
    <xdr:clientData/>
  </xdr:twoCellAnchor>
  <xdr:twoCellAnchor>
    <xdr:from>
      <xdr:col>8</xdr:col>
      <xdr:colOff>142875</xdr:colOff>
      <xdr:row>183</xdr:row>
      <xdr:rowOff>123825</xdr:rowOff>
    </xdr:from>
    <xdr:to>
      <xdr:col>8</xdr:col>
      <xdr:colOff>1474875</xdr:colOff>
      <xdr:row>183</xdr:row>
      <xdr:rowOff>1455825</xdr:rowOff>
    </xdr:to>
    <xdr:pic>
      <xdr:nvPicPr>
        <xdr:cNvPr id="1240" name="Имя " descr="Descr "/>
        <xdr:cNvPicPr>
          <a:picLocks noChangeAspect="1"/>
        </xdr:cNvPicPr>
      </xdr:nvPicPr>
      <xdr:blipFill>
        <a:blip xmlns:r="http://schemas.openxmlformats.org/officeDocument/2006/relationships" r:embed="rId163"/>
        <a:stretch>
          <a:fillRect/>
        </a:stretch>
      </xdr:blipFill>
      <xdr:spPr>
        <a:xfrm>
          <a:off x="5257800" y="51006375"/>
          <a:ext cx="1332000" cy="1332000"/>
        </a:xfrm>
        <a:prstGeom prst="rect">
          <a:avLst/>
        </a:prstGeom>
        <a:ln w="9525">
          <a:solidFill>
            <a:srgbClr val="000000"/>
          </a:solidFill>
          <a:prstDash val="solid"/>
        </a:ln>
      </xdr:spPr>
    </xdr:pic>
    <xdr:clientData/>
  </xdr:twoCellAnchor>
  <xdr:twoCellAnchor>
    <xdr:from>
      <xdr:col>8</xdr:col>
      <xdr:colOff>142875</xdr:colOff>
      <xdr:row>202</xdr:row>
      <xdr:rowOff>123825</xdr:rowOff>
    </xdr:from>
    <xdr:to>
      <xdr:col>8</xdr:col>
      <xdr:colOff>1474875</xdr:colOff>
      <xdr:row>202</xdr:row>
      <xdr:rowOff>1455825</xdr:rowOff>
    </xdr:to>
    <xdr:pic>
      <xdr:nvPicPr>
        <xdr:cNvPr id="1241" name="Имя " descr="Descr "/>
        <xdr:cNvPicPr>
          <a:picLocks noChangeAspect="1"/>
        </xdr:cNvPicPr>
      </xdr:nvPicPr>
      <xdr:blipFill>
        <a:blip xmlns:r="http://schemas.openxmlformats.org/officeDocument/2006/relationships" r:embed="rId164"/>
        <a:stretch>
          <a:fillRect/>
        </a:stretch>
      </xdr:blipFill>
      <xdr:spPr>
        <a:xfrm>
          <a:off x="5257800" y="52530375"/>
          <a:ext cx="1332000" cy="1332000"/>
        </a:xfrm>
        <a:prstGeom prst="rect">
          <a:avLst/>
        </a:prstGeom>
        <a:ln w="9525">
          <a:solidFill>
            <a:srgbClr val="000000"/>
          </a:solidFill>
          <a:prstDash val="solid"/>
        </a:ln>
      </xdr:spPr>
    </xdr:pic>
    <xdr:clientData/>
  </xdr:twoCellAnchor>
  <xdr:twoCellAnchor>
    <xdr:from>
      <xdr:col>8</xdr:col>
      <xdr:colOff>142875</xdr:colOff>
      <xdr:row>204</xdr:row>
      <xdr:rowOff>123825</xdr:rowOff>
    </xdr:from>
    <xdr:to>
      <xdr:col>8</xdr:col>
      <xdr:colOff>1474875</xdr:colOff>
      <xdr:row>204</xdr:row>
      <xdr:rowOff>1455825</xdr:rowOff>
    </xdr:to>
    <xdr:pic>
      <xdr:nvPicPr>
        <xdr:cNvPr id="1242" name="Имя " descr="Descr "/>
        <xdr:cNvPicPr>
          <a:picLocks noChangeAspect="1"/>
        </xdr:cNvPicPr>
      </xdr:nvPicPr>
      <xdr:blipFill>
        <a:blip xmlns:r="http://schemas.openxmlformats.org/officeDocument/2006/relationships" r:embed="rId165"/>
        <a:stretch>
          <a:fillRect/>
        </a:stretch>
      </xdr:blipFill>
      <xdr:spPr>
        <a:xfrm>
          <a:off x="5257800" y="54054375"/>
          <a:ext cx="1332000" cy="1332000"/>
        </a:xfrm>
        <a:prstGeom prst="rect">
          <a:avLst/>
        </a:prstGeom>
        <a:ln w="9525">
          <a:solidFill>
            <a:srgbClr val="000000"/>
          </a:solidFill>
          <a:prstDash val="solid"/>
        </a:ln>
      </xdr:spPr>
    </xdr:pic>
    <xdr:clientData/>
  </xdr:twoCellAnchor>
  <xdr:twoCellAnchor>
    <xdr:from>
      <xdr:col>8</xdr:col>
      <xdr:colOff>142875</xdr:colOff>
      <xdr:row>206</xdr:row>
      <xdr:rowOff>123825</xdr:rowOff>
    </xdr:from>
    <xdr:to>
      <xdr:col>8</xdr:col>
      <xdr:colOff>1474875</xdr:colOff>
      <xdr:row>206</xdr:row>
      <xdr:rowOff>1455825</xdr:rowOff>
    </xdr:to>
    <xdr:pic>
      <xdr:nvPicPr>
        <xdr:cNvPr id="1243" name="Имя " descr="Descr "/>
        <xdr:cNvPicPr>
          <a:picLocks noChangeAspect="1"/>
        </xdr:cNvPicPr>
      </xdr:nvPicPr>
      <xdr:blipFill>
        <a:blip xmlns:r="http://schemas.openxmlformats.org/officeDocument/2006/relationships" r:embed="rId166"/>
        <a:stretch>
          <a:fillRect/>
        </a:stretch>
      </xdr:blipFill>
      <xdr:spPr>
        <a:xfrm>
          <a:off x="5257800" y="55578375"/>
          <a:ext cx="1332000" cy="1332000"/>
        </a:xfrm>
        <a:prstGeom prst="rect">
          <a:avLst/>
        </a:prstGeom>
        <a:ln w="9525">
          <a:solidFill>
            <a:srgbClr val="000000"/>
          </a:solidFill>
          <a:prstDash val="solid"/>
        </a:ln>
      </xdr:spPr>
    </xdr:pic>
    <xdr:clientData/>
  </xdr:twoCellAnchor>
  <xdr:twoCellAnchor>
    <xdr:from>
      <xdr:col>8</xdr:col>
      <xdr:colOff>142875</xdr:colOff>
      <xdr:row>215</xdr:row>
      <xdr:rowOff>123825</xdr:rowOff>
    </xdr:from>
    <xdr:to>
      <xdr:col>8</xdr:col>
      <xdr:colOff>1474875</xdr:colOff>
      <xdr:row>215</xdr:row>
      <xdr:rowOff>1455825</xdr:rowOff>
    </xdr:to>
    <xdr:pic>
      <xdr:nvPicPr>
        <xdr:cNvPr id="1244" name="Имя " descr="Descr "/>
        <xdr:cNvPicPr>
          <a:picLocks noChangeAspect="1"/>
        </xdr:cNvPicPr>
      </xdr:nvPicPr>
      <xdr:blipFill>
        <a:blip xmlns:r="http://schemas.openxmlformats.org/officeDocument/2006/relationships" r:embed="rId167"/>
        <a:stretch>
          <a:fillRect/>
        </a:stretch>
      </xdr:blipFill>
      <xdr:spPr>
        <a:xfrm>
          <a:off x="5257800" y="57102375"/>
          <a:ext cx="1332000" cy="1332000"/>
        </a:xfrm>
        <a:prstGeom prst="rect">
          <a:avLst/>
        </a:prstGeom>
        <a:ln w="9525">
          <a:solidFill>
            <a:srgbClr val="000000"/>
          </a:solidFill>
          <a:prstDash val="solid"/>
        </a:ln>
      </xdr:spPr>
    </xdr:pic>
    <xdr:clientData/>
  </xdr:twoCellAnchor>
  <xdr:twoCellAnchor>
    <xdr:from>
      <xdr:col>8</xdr:col>
      <xdr:colOff>142875</xdr:colOff>
      <xdr:row>216</xdr:row>
      <xdr:rowOff>123825</xdr:rowOff>
    </xdr:from>
    <xdr:to>
      <xdr:col>8</xdr:col>
      <xdr:colOff>1474875</xdr:colOff>
      <xdr:row>216</xdr:row>
      <xdr:rowOff>1455825</xdr:rowOff>
    </xdr:to>
    <xdr:pic>
      <xdr:nvPicPr>
        <xdr:cNvPr id="1245" name="Имя " descr="Descr "/>
        <xdr:cNvPicPr>
          <a:picLocks noChangeAspect="1"/>
        </xdr:cNvPicPr>
      </xdr:nvPicPr>
      <xdr:blipFill>
        <a:blip xmlns:r="http://schemas.openxmlformats.org/officeDocument/2006/relationships" r:embed="rId168"/>
        <a:stretch>
          <a:fillRect/>
        </a:stretch>
      </xdr:blipFill>
      <xdr:spPr>
        <a:xfrm>
          <a:off x="5257800" y="58626375"/>
          <a:ext cx="1332000" cy="1332000"/>
        </a:xfrm>
        <a:prstGeom prst="rect">
          <a:avLst/>
        </a:prstGeom>
        <a:ln w="9525">
          <a:solidFill>
            <a:srgbClr val="000000"/>
          </a:solidFill>
          <a:prstDash val="solid"/>
        </a:ln>
      </xdr:spPr>
    </xdr:pic>
    <xdr:clientData/>
  </xdr:twoCellAnchor>
  <xdr:twoCellAnchor>
    <xdr:from>
      <xdr:col>8</xdr:col>
      <xdr:colOff>142875</xdr:colOff>
      <xdr:row>217</xdr:row>
      <xdr:rowOff>123825</xdr:rowOff>
    </xdr:from>
    <xdr:to>
      <xdr:col>8</xdr:col>
      <xdr:colOff>1474875</xdr:colOff>
      <xdr:row>217</xdr:row>
      <xdr:rowOff>1455825</xdr:rowOff>
    </xdr:to>
    <xdr:pic>
      <xdr:nvPicPr>
        <xdr:cNvPr id="1246" name="Имя " descr="Descr "/>
        <xdr:cNvPicPr>
          <a:picLocks noChangeAspect="1"/>
        </xdr:cNvPicPr>
      </xdr:nvPicPr>
      <xdr:blipFill>
        <a:blip xmlns:r="http://schemas.openxmlformats.org/officeDocument/2006/relationships" r:embed="rId169"/>
        <a:stretch>
          <a:fillRect/>
        </a:stretch>
      </xdr:blipFill>
      <xdr:spPr>
        <a:xfrm>
          <a:off x="5257800" y="60150375"/>
          <a:ext cx="1332000" cy="1332000"/>
        </a:xfrm>
        <a:prstGeom prst="rect">
          <a:avLst/>
        </a:prstGeom>
        <a:ln w="9525">
          <a:solidFill>
            <a:srgbClr val="000000"/>
          </a:solidFill>
          <a:prstDash val="solid"/>
        </a:ln>
      </xdr:spPr>
    </xdr:pic>
    <xdr:clientData/>
  </xdr:twoCellAnchor>
  <xdr:twoCellAnchor>
    <xdr:from>
      <xdr:col>8</xdr:col>
      <xdr:colOff>142875</xdr:colOff>
      <xdr:row>218</xdr:row>
      <xdr:rowOff>123825</xdr:rowOff>
    </xdr:from>
    <xdr:to>
      <xdr:col>8</xdr:col>
      <xdr:colOff>1474875</xdr:colOff>
      <xdr:row>218</xdr:row>
      <xdr:rowOff>1455825</xdr:rowOff>
    </xdr:to>
    <xdr:pic>
      <xdr:nvPicPr>
        <xdr:cNvPr id="1271" name="Имя " descr="Descr "/>
        <xdr:cNvPicPr>
          <a:picLocks noChangeAspect="1"/>
        </xdr:cNvPicPr>
      </xdr:nvPicPr>
      <xdr:blipFill>
        <a:blip xmlns:r="http://schemas.openxmlformats.org/officeDocument/2006/relationships" r:embed="rId170"/>
        <a:stretch>
          <a:fillRect/>
        </a:stretch>
      </xdr:blipFill>
      <xdr:spPr>
        <a:xfrm>
          <a:off x="5257800" y="61674375"/>
          <a:ext cx="1332000" cy="1332000"/>
        </a:xfrm>
        <a:prstGeom prst="rect">
          <a:avLst/>
        </a:prstGeom>
        <a:ln w="9525">
          <a:solidFill>
            <a:srgbClr val="000000"/>
          </a:solidFill>
          <a:prstDash val="solid"/>
        </a:ln>
      </xdr:spPr>
    </xdr:pic>
    <xdr:clientData/>
  </xdr:twoCellAnchor>
  <xdr:twoCellAnchor>
    <xdr:from>
      <xdr:col>8</xdr:col>
      <xdr:colOff>142875</xdr:colOff>
      <xdr:row>221</xdr:row>
      <xdr:rowOff>123825</xdr:rowOff>
    </xdr:from>
    <xdr:to>
      <xdr:col>8</xdr:col>
      <xdr:colOff>1474875</xdr:colOff>
      <xdr:row>221</xdr:row>
      <xdr:rowOff>1455825</xdr:rowOff>
    </xdr:to>
    <xdr:pic>
      <xdr:nvPicPr>
        <xdr:cNvPr id="1272" name="Имя " descr="Descr "/>
        <xdr:cNvPicPr>
          <a:picLocks noChangeAspect="1"/>
        </xdr:cNvPicPr>
      </xdr:nvPicPr>
      <xdr:blipFill>
        <a:blip xmlns:r="http://schemas.openxmlformats.org/officeDocument/2006/relationships" r:embed="rId171"/>
        <a:stretch>
          <a:fillRect/>
        </a:stretch>
      </xdr:blipFill>
      <xdr:spPr>
        <a:xfrm>
          <a:off x="5257800" y="63198375"/>
          <a:ext cx="1332000" cy="1332000"/>
        </a:xfrm>
        <a:prstGeom prst="rect">
          <a:avLst/>
        </a:prstGeom>
        <a:ln w="9525">
          <a:solidFill>
            <a:srgbClr val="000000"/>
          </a:solidFill>
          <a:prstDash val="solid"/>
        </a:ln>
      </xdr:spPr>
    </xdr:pic>
    <xdr:clientData/>
  </xdr:twoCellAnchor>
  <xdr:twoCellAnchor>
    <xdr:from>
      <xdr:col>8</xdr:col>
      <xdr:colOff>142875</xdr:colOff>
      <xdr:row>232</xdr:row>
      <xdr:rowOff>123825</xdr:rowOff>
    </xdr:from>
    <xdr:to>
      <xdr:col>8</xdr:col>
      <xdr:colOff>1474875</xdr:colOff>
      <xdr:row>232</xdr:row>
      <xdr:rowOff>1455825</xdr:rowOff>
    </xdr:to>
    <xdr:pic>
      <xdr:nvPicPr>
        <xdr:cNvPr id="1273" name="Имя " descr="Descr "/>
        <xdr:cNvPicPr>
          <a:picLocks noChangeAspect="1"/>
        </xdr:cNvPicPr>
      </xdr:nvPicPr>
      <xdr:blipFill>
        <a:blip xmlns:r="http://schemas.openxmlformats.org/officeDocument/2006/relationships" r:embed="rId172"/>
        <a:stretch>
          <a:fillRect/>
        </a:stretch>
      </xdr:blipFill>
      <xdr:spPr>
        <a:xfrm>
          <a:off x="5257800" y="64722375"/>
          <a:ext cx="1332000" cy="1332000"/>
        </a:xfrm>
        <a:prstGeom prst="rect">
          <a:avLst/>
        </a:prstGeom>
        <a:ln w="9525">
          <a:solidFill>
            <a:srgbClr val="000000"/>
          </a:solidFill>
          <a:prstDash val="solid"/>
        </a:ln>
      </xdr:spPr>
    </xdr:pic>
    <xdr:clientData/>
  </xdr:twoCellAnchor>
  <xdr:twoCellAnchor>
    <xdr:from>
      <xdr:col>8</xdr:col>
      <xdr:colOff>142875</xdr:colOff>
      <xdr:row>234</xdr:row>
      <xdr:rowOff>123825</xdr:rowOff>
    </xdr:from>
    <xdr:to>
      <xdr:col>8</xdr:col>
      <xdr:colOff>1474875</xdr:colOff>
      <xdr:row>234</xdr:row>
      <xdr:rowOff>1455825</xdr:rowOff>
    </xdr:to>
    <xdr:pic>
      <xdr:nvPicPr>
        <xdr:cNvPr id="1274" name="Имя " descr="Descr "/>
        <xdr:cNvPicPr>
          <a:picLocks noChangeAspect="1"/>
        </xdr:cNvPicPr>
      </xdr:nvPicPr>
      <xdr:blipFill>
        <a:blip xmlns:r="http://schemas.openxmlformats.org/officeDocument/2006/relationships" r:embed="rId173"/>
        <a:stretch>
          <a:fillRect/>
        </a:stretch>
      </xdr:blipFill>
      <xdr:spPr>
        <a:xfrm>
          <a:off x="5257800" y="66246375"/>
          <a:ext cx="1332000" cy="1332000"/>
        </a:xfrm>
        <a:prstGeom prst="rect">
          <a:avLst/>
        </a:prstGeom>
        <a:ln w="9525">
          <a:solidFill>
            <a:srgbClr val="000000"/>
          </a:solidFill>
          <a:prstDash val="solid"/>
        </a:ln>
      </xdr:spPr>
    </xdr:pic>
    <xdr:clientData/>
  </xdr:twoCellAnchor>
  <xdr:twoCellAnchor>
    <xdr:from>
      <xdr:col>8</xdr:col>
      <xdr:colOff>142875</xdr:colOff>
      <xdr:row>235</xdr:row>
      <xdr:rowOff>123825</xdr:rowOff>
    </xdr:from>
    <xdr:to>
      <xdr:col>8</xdr:col>
      <xdr:colOff>1474875</xdr:colOff>
      <xdr:row>235</xdr:row>
      <xdr:rowOff>1455825</xdr:rowOff>
    </xdr:to>
    <xdr:pic>
      <xdr:nvPicPr>
        <xdr:cNvPr id="1275" name="Имя " descr="Descr "/>
        <xdr:cNvPicPr>
          <a:picLocks noChangeAspect="1"/>
        </xdr:cNvPicPr>
      </xdr:nvPicPr>
      <xdr:blipFill>
        <a:blip xmlns:r="http://schemas.openxmlformats.org/officeDocument/2006/relationships" r:embed="rId174"/>
        <a:stretch>
          <a:fillRect/>
        </a:stretch>
      </xdr:blipFill>
      <xdr:spPr>
        <a:xfrm>
          <a:off x="5257800" y="67770375"/>
          <a:ext cx="1332000" cy="1332000"/>
        </a:xfrm>
        <a:prstGeom prst="rect">
          <a:avLst/>
        </a:prstGeom>
        <a:ln w="9525">
          <a:solidFill>
            <a:srgbClr val="000000"/>
          </a:solidFill>
          <a:prstDash val="solid"/>
        </a:ln>
      </xdr:spPr>
    </xdr:pic>
    <xdr:clientData/>
  </xdr:twoCellAnchor>
  <xdr:twoCellAnchor>
    <xdr:from>
      <xdr:col>8</xdr:col>
      <xdr:colOff>142875</xdr:colOff>
      <xdr:row>241</xdr:row>
      <xdr:rowOff>123825</xdr:rowOff>
    </xdr:from>
    <xdr:to>
      <xdr:col>8</xdr:col>
      <xdr:colOff>1474875</xdr:colOff>
      <xdr:row>241</xdr:row>
      <xdr:rowOff>1455825</xdr:rowOff>
    </xdr:to>
    <xdr:pic>
      <xdr:nvPicPr>
        <xdr:cNvPr id="1276" name="Имя " descr="Descr "/>
        <xdr:cNvPicPr>
          <a:picLocks noChangeAspect="1"/>
        </xdr:cNvPicPr>
      </xdr:nvPicPr>
      <xdr:blipFill>
        <a:blip xmlns:r="http://schemas.openxmlformats.org/officeDocument/2006/relationships" r:embed="rId175"/>
        <a:stretch>
          <a:fillRect/>
        </a:stretch>
      </xdr:blipFill>
      <xdr:spPr>
        <a:xfrm>
          <a:off x="5257800" y="69294375"/>
          <a:ext cx="1332000" cy="1332000"/>
        </a:xfrm>
        <a:prstGeom prst="rect">
          <a:avLst/>
        </a:prstGeom>
        <a:ln w="9525">
          <a:solidFill>
            <a:srgbClr val="000000"/>
          </a:solidFill>
          <a:prstDash val="solid"/>
        </a:ln>
      </xdr:spPr>
    </xdr:pic>
    <xdr:clientData/>
  </xdr:twoCellAnchor>
  <xdr:twoCellAnchor>
    <xdr:from>
      <xdr:col>8</xdr:col>
      <xdr:colOff>142875</xdr:colOff>
      <xdr:row>245</xdr:row>
      <xdr:rowOff>123825</xdr:rowOff>
    </xdr:from>
    <xdr:to>
      <xdr:col>8</xdr:col>
      <xdr:colOff>1474875</xdr:colOff>
      <xdr:row>245</xdr:row>
      <xdr:rowOff>1455825</xdr:rowOff>
    </xdr:to>
    <xdr:pic>
      <xdr:nvPicPr>
        <xdr:cNvPr id="1277" name="Имя " descr="Descr "/>
        <xdr:cNvPicPr>
          <a:picLocks noChangeAspect="1"/>
        </xdr:cNvPicPr>
      </xdr:nvPicPr>
      <xdr:blipFill>
        <a:blip xmlns:r="http://schemas.openxmlformats.org/officeDocument/2006/relationships" r:embed="rId176"/>
        <a:stretch>
          <a:fillRect/>
        </a:stretch>
      </xdr:blipFill>
      <xdr:spPr>
        <a:xfrm>
          <a:off x="5257800" y="70818375"/>
          <a:ext cx="1332000" cy="1332000"/>
        </a:xfrm>
        <a:prstGeom prst="rect">
          <a:avLst/>
        </a:prstGeom>
        <a:ln w="9525">
          <a:solidFill>
            <a:srgbClr val="000000"/>
          </a:solidFill>
          <a:prstDash val="solid"/>
        </a:ln>
      </xdr:spPr>
    </xdr:pic>
    <xdr:clientData/>
  </xdr:twoCellAnchor>
  <xdr:twoCellAnchor>
    <xdr:from>
      <xdr:col>8</xdr:col>
      <xdr:colOff>142875</xdr:colOff>
      <xdr:row>254</xdr:row>
      <xdr:rowOff>123825</xdr:rowOff>
    </xdr:from>
    <xdr:to>
      <xdr:col>8</xdr:col>
      <xdr:colOff>1474875</xdr:colOff>
      <xdr:row>254</xdr:row>
      <xdr:rowOff>1455825</xdr:rowOff>
    </xdr:to>
    <xdr:pic>
      <xdr:nvPicPr>
        <xdr:cNvPr id="1278" name="Имя " descr="Descr "/>
        <xdr:cNvPicPr>
          <a:picLocks noChangeAspect="1"/>
        </xdr:cNvPicPr>
      </xdr:nvPicPr>
      <xdr:blipFill>
        <a:blip xmlns:r="http://schemas.openxmlformats.org/officeDocument/2006/relationships" r:embed="rId177"/>
        <a:stretch>
          <a:fillRect/>
        </a:stretch>
      </xdr:blipFill>
      <xdr:spPr>
        <a:xfrm>
          <a:off x="5257800" y="72342375"/>
          <a:ext cx="1332000" cy="1332000"/>
        </a:xfrm>
        <a:prstGeom prst="rect">
          <a:avLst/>
        </a:prstGeom>
        <a:ln w="9525">
          <a:solidFill>
            <a:srgbClr val="000000"/>
          </a:solidFill>
          <a:prstDash val="solid"/>
        </a:ln>
      </xdr:spPr>
    </xdr:pic>
    <xdr:clientData/>
  </xdr:twoCellAnchor>
  <xdr:twoCellAnchor>
    <xdr:from>
      <xdr:col>8</xdr:col>
      <xdr:colOff>142875</xdr:colOff>
      <xdr:row>258</xdr:row>
      <xdr:rowOff>123825</xdr:rowOff>
    </xdr:from>
    <xdr:to>
      <xdr:col>8</xdr:col>
      <xdr:colOff>1474875</xdr:colOff>
      <xdr:row>258</xdr:row>
      <xdr:rowOff>1455825</xdr:rowOff>
    </xdr:to>
    <xdr:pic>
      <xdr:nvPicPr>
        <xdr:cNvPr id="1279" name="Имя " descr="Descr "/>
        <xdr:cNvPicPr>
          <a:picLocks noChangeAspect="1"/>
        </xdr:cNvPicPr>
      </xdr:nvPicPr>
      <xdr:blipFill>
        <a:blip xmlns:r="http://schemas.openxmlformats.org/officeDocument/2006/relationships" r:embed="rId178"/>
        <a:stretch>
          <a:fillRect/>
        </a:stretch>
      </xdr:blipFill>
      <xdr:spPr>
        <a:xfrm>
          <a:off x="5257800" y="73866375"/>
          <a:ext cx="1332000" cy="1332000"/>
        </a:xfrm>
        <a:prstGeom prst="rect">
          <a:avLst/>
        </a:prstGeom>
        <a:ln w="9525">
          <a:solidFill>
            <a:srgbClr val="000000"/>
          </a:solidFill>
          <a:prstDash val="solid"/>
        </a:ln>
      </xdr:spPr>
    </xdr:pic>
    <xdr:clientData/>
  </xdr:twoCellAnchor>
  <xdr:twoCellAnchor>
    <xdr:from>
      <xdr:col>8</xdr:col>
      <xdr:colOff>142875</xdr:colOff>
      <xdr:row>261</xdr:row>
      <xdr:rowOff>123825</xdr:rowOff>
    </xdr:from>
    <xdr:to>
      <xdr:col>8</xdr:col>
      <xdr:colOff>1474875</xdr:colOff>
      <xdr:row>261</xdr:row>
      <xdr:rowOff>1455825</xdr:rowOff>
    </xdr:to>
    <xdr:pic>
      <xdr:nvPicPr>
        <xdr:cNvPr id="1280" name="Имя " descr="Descr "/>
        <xdr:cNvPicPr>
          <a:picLocks noChangeAspect="1"/>
        </xdr:cNvPicPr>
      </xdr:nvPicPr>
      <xdr:blipFill>
        <a:blip xmlns:r="http://schemas.openxmlformats.org/officeDocument/2006/relationships" r:embed="rId179"/>
        <a:stretch>
          <a:fillRect/>
        </a:stretch>
      </xdr:blipFill>
      <xdr:spPr>
        <a:xfrm>
          <a:off x="5257800" y="75390375"/>
          <a:ext cx="1332000" cy="1332000"/>
        </a:xfrm>
        <a:prstGeom prst="rect">
          <a:avLst/>
        </a:prstGeom>
        <a:ln w="9525">
          <a:solidFill>
            <a:srgbClr val="000000"/>
          </a:solidFill>
          <a:prstDash val="solid"/>
        </a:ln>
      </xdr:spPr>
    </xdr:pic>
    <xdr:clientData/>
  </xdr:twoCellAnchor>
  <xdr:twoCellAnchor>
    <xdr:from>
      <xdr:col>8</xdr:col>
      <xdr:colOff>142875</xdr:colOff>
      <xdr:row>287</xdr:row>
      <xdr:rowOff>123825</xdr:rowOff>
    </xdr:from>
    <xdr:to>
      <xdr:col>8</xdr:col>
      <xdr:colOff>1474875</xdr:colOff>
      <xdr:row>287</xdr:row>
      <xdr:rowOff>1455825</xdr:rowOff>
    </xdr:to>
    <xdr:pic>
      <xdr:nvPicPr>
        <xdr:cNvPr id="1281" name="Имя " descr="Descr "/>
        <xdr:cNvPicPr>
          <a:picLocks noChangeAspect="1"/>
        </xdr:cNvPicPr>
      </xdr:nvPicPr>
      <xdr:blipFill>
        <a:blip xmlns:r="http://schemas.openxmlformats.org/officeDocument/2006/relationships" r:embed="rId180"/>
        <a:stretch>
          <a:fillRect/>
        </a:stretch>
      </xdr:blipFill>
      <xdr:spPr>
        <a:xfrm>
          <a:off x="5257800" y="76914375"/>
          <a:ext cx="1332000" cy="1332000"/>
        </a:xfrm>
        <a:prstGeom prst="rect">
          <a:avLst/>
        </a:prstGeom>
        <a:ln w="9525">
          <a:solidFill>
            <a:srgbClr val="000000"/>
          </a:solidFill>
          <a:prstDash val="solid"/>
        </a:ln>
      </xdr:spPr>
    </xdr:pic>
    <xdr:clientData/>
  </xdr:twoCellAnchor>
  <xdr:twoCellAnchor>
    <xdr:from>
      <xdr:col>8</xdr:col>
      <xdr:colOff>142875</xdr:colOff>
      <xdr:row>290</xdr:row>
      <xdr:rowOff>123825</xdr:rowOff>
    </xdr:from>
    <xdr:to>
      <xdr:col>8</xdr:col>
      <xdr:colOff>1474875</xdr:colOff>
      <xdr:row>290</xdr:row>
      <xdr:rowOff>1455825</xdr:rowOff>
    </xdr:to>
    <xdr:pic>
      <xdr:nvPicPr>
        <xdr:cNvPr id="1282" name="Имя " descr="Descr "/>
        <xdr:cNvPicPr>
          <a:picLocks noChangeAspect="1"/>
        </xdr:cNvPicPr>
      </xdr:nvPicPr>
      <xdr:blipFill>
        <a:blip xmlns:r="http://schemas.openxmlformats.org/officeDocument/2006/relationships" r:embed="rId181"/>
        <a:stretch>
          <a:fillRect/>
        </a:stretch>
      </xdr:blipFill>
      <xdr:spPr>
        <a:xfrm>
          <a:off x="5257800" y="78438375"/>
          <a:ext cx="1332000" cy="1332000"/>
        </a:xfrm>
        <a:prstGeom prst="rect">
          <a:avLst/>
        </a:prstGeom>
        <a:ln w="9525">
          <a:solidFill>
            <a:srgbClr val="000000"/>
          </a:solidFill>
          <a:prstDash val="solid"/>
        </a:ln>
      </xdr:spPr>
    </xdr:pic>
    <xdr:clientData/>
  </xdr:twoCellAnchor>
  <xdr:twoCellAnchor>
    <xdr:from>
      <xdr:col>8</xdr:col>
      <xdr:colOff>161925</xdr:colOff>
      <xdr:row>27</xdr:row>
      <xdr:rowOff>104775</xdr:rowOff>
    </xdr:from>
    <xdr:to>
      <xdr:col>8</xdr:col>
      <xdr:colOff>1493925</xdr:colOff>
      <xdr:row>27</xdr:row>
      <xdr:rowOff>1436775</xdr:rowOff>
    </xdr:to>
    <xdr:pic>
      <xdr:nvPicPr>
        <xdr:cNvPr id="981" name="Имя " descr="Descr "/>
        <xdr:cNvPicPr>
          <a:picLocks noChangeAspect="1"/>
        </xdr:cNvPicPr>
      </xdr:nvPicPr>
      <xdr:blipFill>
        <a:blip xmlns:r="http://schemas.openxmlformats.org/officeDocument/2006/relationships" r:embed="rId182"/>
        <a:stretch>
          <a:fillRect/>
        </a:stretch>
      </xdr:blipFill>
      <xdr:spPr>
        <a:xfrm>
          <a:off x="5276850" y="695325"/>
          <a:ext cx="1332000" cy="1332000"/>
        </a:xfrm>
        <a:prstGeom prst="rect">
          <a:avLst/>
        </a:prstGeom>
        <a:ln w="9525">
          <a:solidFill>
            <a:srgbClr val="000000"/>
          </a:solidFill>
          <a:prstDash val="solid"/>
        </a:ln>
      </xdr:spPr>
    </xdr:pic>
    <xdr:clientData/>
  </xdr:twoCellAnchor>
  <xdr:twoCellAnchor>
    <xdr:from>
      <xdr:col>8</xdr:col>
      <xdr:colOff>161925</xdr:colOff>
      <xdr:row>30</xdr:row>
      <xdr:rowOff>104775</xdr:rowOff>
    </xdr:from>
    <xdr:to>
      <xdr:col>8</xdr:col>
      <xdr:colOff>1493925</xdr:colOff>
      <xdr:row>30</xdr:row>
      <xdr:rowOff>1436775</xdr:rowOff>
    </xdr:to>
    <xdr:pic>
      <xdr:nvPicPr>
        <xdr:cNvPr id="982" name="Имя " descr="Descr "/>
        <xdr:cNvPicPr>
          <a:picLocks noChangeAspect="1"/>
        </xdr:cNvPicPr>
      </xdr:nvPicPr>
      <xdr:blipFill>
        <a:blip xmlns:r="http://schemas.openxmlformats.org/officeDocument/2006/relationships" r:embed="rId183"/>
        <a:stretch>
          <a:fillRect/>
        </a:stretch>
      </xdr:blipFill>
      <xdr:spPr>
        <a:xfrm>
          <a:off x="5276850" y="2219325"/>
          <a:ext cx="1332000" cy="1332000"/>
        </a:xfrm>
        <a:prstGeom prst="rect">
          <a:avLst/>
        </a:prstGeom>
        <a:ln w="9525">
          <a:solidFill>
            <a:srgbClr val="000000"/>
          </a:solidFill>
          <a:prstDash val="solid"/>
        </a:ln>
      </xdr:spPr>
    </xdr:pic>
    <xdr:clientData/>
  </xdr:twoCellAnchor>
  <xdr:twoCellAnchor>
    <xdr:from>
      <xdr:col>8</xdr:col>
      <xdr:colOff>161925</xdr:colOff>
      <xdr:row>36</xdr:row>
      <xdr:rowOff>104775</xdr:rowOff>
    </xdr:from>
    <xdr:to>
      <xdr:col>8</xdr:col>
      <xdr:colOff>1493925</xdr:colOff>
      <xdr:row>36</xdr:row>
      <xdr:rowOff>1436775</xdr:rowOff>
    </xdr:to>
    <xdr:pic>
      <xdr:nvPicPr>
        <xdr:cNvPr id="1025" name="Имя " descr="Descr "/>
        <xdr:cNvPicPr>
          <a:picLocks noChangeAspect="1"/>
        </xdr:cNvPicPr>
      </xdr:nvPicPr>
      <xdr:blipFill>
        <a:blip xmlns:r="http://schemas.openxmlformats.org/officeDocument/2006/relationships" r:embed="rId184"/>
        <a:stretch>
          <a:fillRect/>
        </a:stretch>
      </xdr:blipFill>
      <xdr:spPr>
        <a:xfrm>
          <a:off x="5276850" y="3743325"/>
          <a:ext cx="1332000" cy="1332000"/>
        </a:xfrm>
        <a:prstGeom prst="rect">
          <a:avLst/>
        </a:prstGeom>
        <a:ln w="9525">
          <a:solidFill>
            <a:srgbClr val="000000"/>
          </a:solidFill>
          <a:prstDash val="solid"/>
        </a:ln>
      </xdr:spPr>
    </xdr:pic>
    <xdr:clientData/>
  </xdr:twoCellAnchor>
  <xdr:twoCellAnchor>
    <xdr:from>
      <xdr:col>8</xdr:col>
      <xdr:colOff>161925</xdr:colOff>
      <xdr:row>38</xdr:row>
      <xdr:rowOff>104775</xdr:rowOff>
    </xdr:from>
    <xdr:to>
      <xdr:col>8</xdr:col>
      <xdr:colOff>1493925</xdr:colOff>
      <xdr:row>38</xdr:row>
      <xdr:rowOff>1436775</xdr:rowOff>
    </xdr:to>
    <xdr:pic>
      <xdr:nvPicPr>
        <xdr:cNvPr id="1026" name="Имя " descr="Descr "/>
        <xdr:cNvPicPr>
          <a:picLocks noChangeAspect="1"/>
        </xdr:cNvPicPr>
      </xdr:nvPicPr>
      <xdr:blipFill>
        <a:blip xmlns:r="http://schemas.openxmlformats.org/officeDocument/2006/relationships" r:embed="rId185"/>
        <a:stretch>
          <a:fillRect/>
        </a:stretch>
      </xdr:blipFill>
      <xdr:spPr>
        <a:xfrm>
          <a:off x="5276850" y="5267325"/>
          <a:ext cx="1332000" cy="1332000"/>
        </a:xfrm>
        <a:prstGeom prst="rect">
          <a:avLst/>
        </a:prstGeom>
        <a:ln w="9525">
          <a:solidFill>
            <a:srgbClr val="000000"/>
          </a:solidFill>
          <a:prstDash val="solid"/>
        </a:ln>
      </xdr:spPr>
    </xdr:pic>
    <xdr:clientData/>
  </xdr:twoCellAnchor>
  <xdr:twoCellAnchor>
    <xdr:from>
      <xdr:col>8</xdr:col>
      <xdr:colOff>161925</xdr:colOff>
      <xdr:row>39</xdr:row>
      <xdr:rowOff>104775</xdr:rowOff>
    </xdr:from>
    <xdr:to>
      <xdr:col>8</xdr:col>
      <xdr:colOff>1493925</xdr:colOff>
      <xdr:row>39</xdr:row>
      <xdr:rowOff>1436775</xdr:rowOff>
    </xdr:to>
    <xdr:pic>
      <xdr:nvPicPr>
        <xdr:cNvPr id="1027" name="Имя " descr="Descr "/>
        <xdr:cNvPicPr>
          <a:picLocks noChangeAspect="1"/>
        </xdr:cNvPicPr>
      </xdr:nvPicPr>
      <xdr:blipFill>
        <a:blip xmlns:r="http://schemas.openxmlformats.org/officeDocument/2006/relationships" r:embed="rId186"/>
        <a:stretch>
          <a:fillRect/>
        </a:stretch>
      </xdr:blipFill>
      <xdr:spPr>
        <a:xfrm>
          <a:off x="5276850" y="6791325"/>
          <a:ext cx="1332000" cy="1332000"/>
        </a:xfrm>
        <a:prstGeom prst="rect">
          <a:avLst/>
        </a:prstGeom>
        <a:ln w="9525">
          <a:solidFill>
            <a:srgbClr val="000000"/>
          </a:solidFill>
          <a:prstDash val="solid"/>
        </a:ln>
      </xdr:spPr>
    </xdr:pic>
    <xdr:clientData/>
  </xdr:twoCellAnchor>
  <xdr:twoCellAnchor>
    <xdr:from>
      <xdr:col>8</xdr:col>
      <xdr:colOff>161925</xdr:colOff>
      <xdr:row>40</xdr:row>
      <xdr:rowOff>104775</xdr:rowOff>
    </xdr:from>
    <xdr:to>
      <xdr:col>8</xdr:col>
      <xdr:colOff>1493925</xdr:colOff>
      <xdr:row>40</xdr:row>
      <xdr:rowOff>1436775</xdr:rowOff>
    </xdr:to>
    <xdr:pic>
      <xdr:nvPicPr>
        <xdr:cNvPr id="1028" name="Имя " descr="Descr "/>
        <xdr:cNvPicPr>
          <a:picLocks noChangeAspect="1"/>
        </xdr:cNvPicPr>
      </xdr:nvPicPr>
      <xdr:blipFill>
        <a:blip xmlns:r="http://schemas.openxmlformats.org/officeDocument/2006/relationships" r:embed="rId187"/>
        <a:stretch>
          <a:fillRect/>
        </a:stretch>
      </xdr:blipFill>
      <xdr:spPr>
        <a:xfrm>
          <a:off x="5276850" y="8315325"/>
          <a:ext cx="1332000" cy="1332000"/>
        </a:xfrm>
        <a:prstGeom prst="rect">
          <a:avLst/>
        </a:prstGeom>
        <a:ln w="9525">
          <a:solidFill>
            <a:srgbClr val="000000"/>
          </a:solidFill>
          <a:prstDash val="solid"/>
        </a:ln>
      </xdr:spPr>
    </xdr:pic>
    <xdr:clientData/>
  </xdr:twoCellAnchor>
  <xdr:twoCellAnchor>
    <xdr:from>
      <xdr:col>8</xdr:col>
      <xdr:colOff>161925</xdr:colOff>
      <xdr:row>42</xdr:row>
      <xdr:rowOff>104775</xdr:rowOff>
    </xdr:from>
    <xdr:to>
      <xdr:col>8</xdr:col>
      <xdr:colOff>1493925</xdr:colOff>
      <xdr:row>42</xdr:row>
      <xdr:rowOff>1436775</xdr:rowOff>
    </xdr:to>
    <xdr:pic>
      <xdr:nvPicPr>
        <xdr:cNvPr id="1029" name="Имя " descr="Descr "/>
        <xdr:cNvPicPr>
          <a:picLocks noChangeAspect="1"/>
        </xdr:cNvPicPr>
      </xdr:nvPicPr>
      <xdr:blipFill>
        <a:blip xmlns:r="http://schemas.openxmlformats.org/officeDocument/2006/relationships" r:embed="rId188"/>
        <a:stretch>
          <a:fillRect/>
        </a:stretch>
      </xdr:blipFill>
      <xdr:spPr>
        <a:xfrm>
          <a:off x="5276850" y="9839325"/>
          <a:ext cx="1332000" cy="1332000"/>
        </a:xfrm>
        <a:prstGeom prst="rect">
          <a:avLst/>
        </a:prstGeom>
        <a:ln w="9525">
          <a:solidFill>
            <a:srgbClr val="000000"/>
          </a:solidFill>
          <a:prstDash val="solid"/>
        </a:ln>
      </xdr:spPr>
    </xdr:pic>
    <xdr:clientData/>
  </xdr:twoCellAnchor>
  <xdr:twoCellAnchor>
    <xdr:from>
      <xdr:col>8</xdr:col>
      <xdr:colOff>161925</xdr:colOff>
      <xdr:row>48</xdr:row>
      <xdr:rowOff>104775</xdr:rowOff>
    </xdr:from>
    <xdr:to>
      <xdr:col>8</xdr:col>
      <xdr:colOff>1493925</xdr:colOff>
      <xdr:row>48</xdr:row>
      <xdr:rowOff>1436775</xdr:rowOff>
    </xdr:to>
    <xdr:pic>
      <xdr:nvPicPr>
        <xdr:cNvPr id="1030" name="Имя " descr="Descr "/>
        <xdr:cNvPicPr>
          <a:picLocks noChangeAspect="1"/>
        </xdr:cNvPicPr>
      </xdr:nvPicPr>
      <xdr:blipFill>
        <a:blip xmlns:r="http://schemas.openxmlformats.org/officeDocument/2006/relationships" r:embed="rId189"/>
        <a:stretch>
          <a:fillRect/>
        </a:stretch>
      </xdr:blipFill>
      <xdr:spPr>
        <a:xfrm>
          <a:off x="5276850" y="11363325"/>
          <a:ext cx="1332000" cy="1332000"/>
        </a:xfrm>
        <a:prstGeom prst="rect">
          <a:avLst/>
        </a:prstGeom>
        <a:ln w="9525">
          <a:solidFill>
            <a:srgbClr val="000000"/>
          </a:solidFill>
          <a:prstDash val="solid"/>
        </a:ln>
      </xdr:spPr>
    </xdr:pic>
    <xdr:clientData/>
  </xdr:twoCellAnchor>
  <xdr:twoCellAnchor>
    <xdr:from>
      <xdr:col>8</xdr:col>
      <xdr:colOff>161925</xdr:colOff>
      <xdr:row>51</xdr:row>
      <xdr:rowOff>104775</xdr:rowOff>
    </xdr:from>
    <xdr:to>
      <xdr:col>8</xdr:col>
      <xdr:colOff>1493925</xdr:colOff>
      <xdr:row>51</xdr:row>
      <xdr:rowOff>1436775</xdr:rowOff>
    </xdr:to>
    <xdr:pic>
      <xdr:nvPicPr>
        <xdr:cNvPr id="1031" name="Имя " descr="Descr "/>
        <xdr:cNvPicPr>
          <a:picLocks noChangeAspect="1"/>
        </xdr:cNvPicPr>
      </xdr:nvPicPr>
      <xdr:blipFill>
        <a:blip xmlns:r="http://schemas.openxmlformats.org/officeDocument/2006/relationships" r:embed="rId190"/>
        <a:stretch>
          <a:fillRect/>
        </a:stretch>
      </xdr:blipFill>
      <xdr:spPr>
        <a:xfrm>
          <a:off x="5276850" y="12887325"/>
          <a:ext cx="1332000" cy="1332000"/>
        </a:xfrm>
        <a:prstGeom prst="rect">
          <a:avLst/>
        </a:prstGeom>
        <a:ln w="9525">
          <a:solidFill>
            <a:srgbClr val="000000"/>
          </a:solidFill>
          <a:prstDash val="solid"/>
        </a:ln>
      </xdr:spPr>
    </xdr:pic>
    <xdr:clientData/>
  </xdr:twoCellAnchor>
  <xdr:twoCellAnchor>
    <xdr:from>
      <xdr:col>8</xdr:col>
      <xdr:colOff>161925</xdr:colOff>
      <xdr:row>57</xdr:row>
      <xdr:rowOff>104775</xdr:rowOff>
    </xdr:from>
    <xdr:to>
      <xdr:col>8</xdr:col>
      <xdr:colOff>1493925</xdr:colOff>
      <xdr:row>57</xdr:row>
      <xdr:rowOff>1436775</xdr:rowOff>
    </xdr:to>
    <xdr:pic>
      <xdr:nvPicPr>
        <xdr:cNvPr id="1032" name="Имя " descr="Descr "/>
        <xdr:cNvPicPr>
          <a:picLocks noChangeAspect="1"/>
        </xdr:cNvPicPr>
      </xdr:nvPicPr>
      <xdr:blipFill>
        <a:blip xmlns:r="http://schemas.openxmlformats.org/officeDocument/2006/relationships" r:embed="rId191"/>
        <a:stretch>
          <a:fillRect/>
        </a:stretch>
      </xdr:blipFill>
      <xdr:spPr>
        <a:xfrm>
          <a:off x="5276850" y="14411325"/>
          <a:ext cx="1332000" cy="1332000"/>
        </a:xfrm>
        <a:prstGeom prst="rect">
          <a:avLst/>
        </a:prstGeom>
        <a:ln w="9525">
          <a:solidFill>
            <a:srgbClr val="000000"/>
          </a:solidFill>
          <a:prstDash val="solid"/>
        </a:ln>
      </xdr:spPr>
    </xdr:pic>
    <xdr:clientData/>
  </xdr:twoCellAnchor>
  <xdr:twoCellAnchor>
    <xdr:from>
      <xdr:col>8</xdr:col>
      <xdr:colOff>161925</xdr:colOff>
      <xdr:row>83</xdr:row>
      <xdr:rowOff>104775</xdr:rowOff>
    </xdr:from>
    <xdr:to>
      <xdr:col>8</xdr:col>
      <xdr:colOff>1493925</xdr:colOff>
      <xdr:row>83</xdr:row>
      <xdr:rowOff>1436775</xdr:rowOff>
    </xdr:to>
    <xdr:pic>
      <xdr:nvPicPr>
        <xdr:cNvPr id="1033" name="Имя " descr="Descr "/>
        <xdr:cNvPicPr>
          <a:picLocks noChangeAspect="1"/>
        </xdr:cNvPicPr>
      </xdr:nvPicPr>
      <xdr:blipFill>
        <a:blip xmlns:r="http://schemas.openxmlformats.org/officeDocument/2006/relationships" r:embed="rId192"/>
        <a:stretch>
          <a:fillRect/>
        </a:stretch>
      </xdr:blipFill>
      <xdr:spPr>
        <a:xfrm>
          <a:off x="5276850" y="15935325"/>
          <a:ext cx="1332000" cy="1332000"/>
        </a:xfrm>
        <a:prstGeom prst="rect">
          <a:avLst/>
        </a:prstGeom>
        <a:ln w="9525">
          <a:solidFill>
            <a:srgbClr val="000000"/>
          </a:solidFill>
          <a:prstDash val="solid"/>
        </a:ln>
      </xdr:spPr>
    </xdr:pic>
    <xdr:clientData/>
  </xdr:twoCellAnchor>
  <xdr:twoCellAnchor>
    <xdr:from>
      <xdr:col>8</xdr:col>
      <xdr:colOff>161925</xdr:colOff>
      <xdr:row>89</xdr:row>
      <xdr:rowOff>104775</xdr:rowOff>
    </xdr:from>
    <xdr:to>
      <xdr:col>8</xdr:col>
      <xdr:colOff>1493925</xdr:colOff>
      <xdr:row>89</xdr:row>
      <xdr:rowOff>1436775</xdr:rowOff>
    </xdr:to>
    <xdr:pic>
      <xdr:nvPicPr>
        <xdr:cNvPr id="1034" name="Имя " descr="Descr "/>
        <xdr:cNvPicPr>
          <a:picLocks noChangeAspect="1"/>
        </xdr:cNvPicPr>
      </xdr:nvPicPr>
      <xdr:blipFill>
        <a:blip xmlns:r="http://schemas.openxmlformats.org/officeDocument/2006/relationships" r:embed="rId193"/>
        <a:stretch>
          <a:fillRect/>
        </a:stretch>
      </xdr:blipFill>
      <xdr:spPr>
        <a:xfrm>
          <a:off x="5276850" y="17459325"/>
          <a:ext cx="1332000" cy="1332000"/>
        </a:xfrm>
        <a:prstGeom prst="rect">
          <a:avLst/>
        </a:prstGeom>
        <a:ln w="9525">
          <a:solidFill>
            <a:srgbClr val="000000"/>
          </a:solidFill>
          <a:prstDash val="solid"/>
        </a:ln>
      </xdr:spPr>
    </xdr:pic>
    <xdr:clientData/>
  </xdr:twoCellAnchor>
  <xdr:twoCellAnchor>
    <xdr:from>
      <xdr:col>8</xdr:col>
      <xdr:colOff>161925</xdr:colOff>
      <xdr:row>91</xdr:row>
      <xdr:rowOff>104775</xdr:rowOff>
    </xdr:from>
    <xdr:to>
      <xdr:col>8</xdr:col>
      <xdr:colOff>1493925</xdr:colOff>
      <xdr:row>91</xdr:row>
      <xdr:rowOff>1436775</xdr:rowOff>
    </xdr:to>
    <xdr:pic>
      <xdr:nvPicPr>
        <xdr:cNvPr id="1035" name="Имя " descr="Descr "/>
        <xdr:cNvPicPr>
          <a:picLocks noChangeAspect="1"/>
        </xdr:cNvPicPr>
      </xdr:nvPicPr>
      <xdr:blipFill>
        <a:blip xmlns:r="http://schemas.openxmlformats.org/officeDocument/2006/relationships" r:embed="rId194"/>
        <a:stretch>
          <a:fillRect/>
        </a:stretch>
      </xdr:blipFill>
      <xdr:spPr>
        <a:xfrm>
          <a:off x="5276850" y="18983325"/>
          <a:ext cx="1332000" cy="1332000"/>
        </a:xfrm>
        <a:prstGeom prst="rect">
          <a:avLst/>
        </a:prstGeom>
        <a:ln w="9525">
          <a:solidFill>
            <a:srgbClr val="000000"/>
          </a:solidFill>
          <a:prstDash val="solid"/>
        </a:ln>
      </xdr:spPr>
    </xdr:pic>
    <xdr:clientData/>
  </xdr:twoCellAnchor>
  <xdr:twoCellAnchor>
    <xdr:from>
      <xdr:col>8</xdr:col>
      <xdr:colOff>161925</xdr:colOff>
      <xdr:row>102</xdr:row>
      <xdr:rowOff>104775</xdr:rowOff>
    </xdr:from>
    <xdr:to>
      <xdr:col>8</xdr:col>
      <xdr:colOff>1493925</xdr:colOff>
      <xdr:row>102</xdr:row>
      <xdr:rowOff>1436775</xdr:rowOff>
    </xdr:to>
    <xdr:pic>
      <xdr:nvPicPr>
        <xdr:cNvPr id="1036" name="Имя " descr="Descr "/>
        <xdr:cNvPicPr>
          <a:picLocks noChangeAspect="1"/>
        </xdr:cNvPicPr>
      </xdr:nvPicPr>
      <xdr:blipFill>
        <a:blip xmlns:r="http://schemas.openxmlformats.org/officeDocument/2006/relationships" r:embed="rId195"/>
        <a:stretch>
          <a:fillRect/>
        </a:stretch>
      </xdr:blipFill>
      <xdr:spPr>
        <a:xfrm>
          <a:off x="5276850" y="20507325"/>
          <a:ext cx="1332000" cy="1332000"/>
        </a:xfrm>
        <a:prstGeom prst="rect">
          <a:avLst/>
        </a:prstGeom>
        <a:ln w="9525">
          <a:solidFill>
            <a:srgbClr val="000000"/>
          </a:solidFill>
          <a:prstDash val="solid"/>
        </a:ln>
      </xdr:spPr>
    </xdr:pic>
    <xdr:clientData/>
  </xdr:twoCellAnchor>
  <xdr:twoCellAnchor>
    <xdr:from>
      <xdr:col>8</xdr:col>
      <xdr:colOff>161925</xdr:colOff>
      <xdr:row>106</xdr:row>
      <xdr:rowOff>104775</xdr:rowOff>
    </xdr:from>
    <xdr:to>
      <xdr:col>8</xdr:col>
      <xdr:colOff>1493925</xdr:colOff>
      <xdr:row>106</xdr:row>
      <xdr:rowOff>1436775</xdr:rowOff>
    </xdr:to>
    <xdr:pic>
      <xdr:nvPicPr>
        <xdr:cNvPr id="1037" name="Имя " descr="Descr "/>
        <xdr:cNvPicPr>
          <a:picLocks noChangeAspect="1"/>
        </xdr:cNvPicPr>
      </xdr:nvPicPr>
      <xdr:blipFill>
        <a:blip xmlns:r="http://schemas.openxmlformats.org/officeDocument/2006/relationships" r:embed="rId196"/>
        <a:stretch>
          <a:fillRect/>
        </a:stretch>
      </xdr:blipFill>
      <xdr:spPr>
        <a:xfrm>
          <a:off x="5276850" y="22031325"/>
          <a:ext cx="1332000" cy="1332000"/>
        </a:xfrm>
        <a:prstGeom prst="rect">
          <a:avLst/>
        </a:prstGeom>
        <a:ln w="9525">
          <a:solidFill>
            <a:srgbClr val="000000"/>
          </a:solidFill>
          <a:prstDash val="solid"/>
        </a:ln>
      </xdr:spPr>
    </xdr:pic>
    <xdr:clientData/>
  </xdr:twoCellAnchor>
  <xdr:twoCellAnchor>
    <xdr:from>
      <xdr:col>8</xdr:col>
      <xdr:colOff>161925</xdr:colOff>
      <xdr:row>107</xdr:row>
      <xdr:rowOff>104775</xdr:rowOff>
    </xdr:from>
    <xdr:to>
      <xdr:col>8</xdr:col>
      <xdr:colOff>1493925</xdr:colOff>
      <xdr:row>107</xdr:row>
      <xdr:rowOff>1436775</xdr:rowOff>
    </xdr:to>
    <xdr:pic>
      <xdr:nvPicPr>
        <xdr:cNvPr id="1038" name="Имя " descr="Descr "/>
        <xdr:cNvPicPr>
          <a:picLocks noChangeAspect="1"/>
        </xdr:cNvPicPr>
      </xdr:nvPicPr>
      <xdr:blipFill>
        <a:blip xmlns:r="http://schemas.openxmlformats.org/officeDocument/2006/relationships" r:embed="rId197"/>
        <a:stretch>
          <a:fillRect/>
        </a:stretch>
      </xdr:blipFill>
      <xdr:spPr>
        <a:xfrm>
          <a:off x="5276850" y="23555325"/>
          <a:ext cx="1332000" cy="1332000"/>
        </a:xfrm>
        <a:prstGeom prst="rect">
          <a:avLst/>
        </a:prstGeom>
        <a:ln w="9525">
          <a:solidFill>
            <a:srgbClr val="000000"/>
          </a:solidFill>
          <a:prstDash val="solid"/>
        </a:ln>
      </xdr:spPr>
    </xdr:pic>
    <xdr:clientData/>
  </xdr:twoCellAnchor>
  <xdr:twoCellAnchor>
    <xdr:from>
      <xdr:col>8</xdr:col>
      <xdr:colOff>161925</xdr:colOff>
      <xdr:row>109</xdr:row>
      <xdr:rowOff>104775</xdr:rowOff>
    </xdr:from>
    <xdr:to>
      <xdr:col>8</xdr:col>
      <xdr:colOff>1493925</xdr:colOff>
      <xdr:row>109</xdr:row>
      <xdr:rowOff>1436775</xdr:rowOff>
    </xdr:to>
    <xdr:pic>
      <xdr:nvPicPr>
        <xdr:cNvPr id="1039" name="Имя " descr="Descr "/>
        <xdr:cNvPicPr>
          <a:picLocks noChangeAspect="1"/>
        </xdr:cNvPicPr>
      </xdr:nvPicPr>
      <xdr:blipFill>
        <a:blip xmlns:r="http://schemas.openxmlformats.org/officeDocument/2006/relationships" r:embed="rId198"/>
        <a:stretch>
          <a:fillRect/>
        </a:stretch>
      </xdr:blipFill>
      <xdr:spPr>
        <a:xfrm>
          <a:off x="5276850" y="25079325"/>
          <a:ext cx="1332000" cy="1332000"/>
        </a:xfrm>
        <a:prstGeom prst="rect">
          <a:avLst/>
        </a:prstGeom>
        <a:ln w="9525">
          <a:solidFill>
            <a:srgbClr val="000000"/>
          </a:solidFill>
          <a:prstDash val="solid"/>
        </a:ln>
      </xdr:spPr>
    </xdr:pic>
    <xdr:clientData/>
  </xdr:twoCellAnchor>
  <xdr:twoCellAnchor>
    <xdr:from>
      <xdr:col>8</xdr:col>
      <xdr:colOff>161925</xdr:colOff>
      <xdr:row>111</xdr:row>
      <xdr:rowOff>104775</xdr:rowOff>
    </xdr:from>
    <xdr:to>
      <xdr:col>8</xdr:col>
      <xdr:colOff>1493925</xdr:colOff>
      <xdr:row>111</xdr:row>
      <xdr:rowOff>1436775</xdr:rowOff>
    </xdr:to>
    <xdr:pic>
      <xdr:nvPicPr>
        <xdr:cNvPr id="1040" name="Имя " descr="Descr "/>
        <xdr:cNvPicPr>
          <a:picLocks noChangeAspect="1"/>
        </xdr:cNvPicPr>
      </xdr:nvPicPr>
      <xdr:blipFill>
        <a:blip xmlns:r="http://schemas.openxmlformats.org/officeDocument/2006/relationships" r:embed="rId199"/>
        <a:stretch>
          <a:fillRect/>
        </a:stretch>
      </xdr:blipFill>
      <xdr:spPr>
        <a:xfrm>
          <a:off x="5276850" y="26603325"/>
          <a:ext cx="1332000" cy="1332000"/>
        </a:xfrm>
        <a:prstGeom prst="rect">
          <a:avLst/>
        </a:prstGeom>
        <a:ln w="9525">
          <a:solidFill>
            <a:srgbClr val="000000"/>
          </a:solidFill>
          <a:prstDash val="solid"/>
        </a:ln>
      </xdr:spPr>
    </xdr:pic>
    <xdr:clientData/>
  </xdr:twoCellAnchor>
  <xdr:twoCellAnchor>
    <xdr:from>
      <xdr:col>8</xdr:col>
      <xdr:colOff>161925</xdr:colOff>
      <xdr:row>114</xdr:row>
      <xdr:rowOff>104775</xdr:rowOff>
    </xdr:from>
    <xdr:to>
      <xdr:col>8</xdr:col>
      <xdr:colOff>1493925</xdr:colOff>
      <xdr:row>114</xdr:row>
      <xdr:rowOff>1436775</xdr:rowOff>
    </xdr:to>
    <xdr:pic>
      <xdr:nvPicPr>
        <xdr:cNvPr id="1041" name="Имя " descr="Descr "/>
        <xdr:cNvPicPr>
          <a:picLocks noChangeAspect="1"/>
        </xdr:cNvPicPr>
      </xdr:nvPicPr>
      <xdr:blipFill>
        <a:blip xmlns:r="http://schemas.openxmlformats.org/officeDocument/2006/relationships" r:embed="rId200"/>
        <a:stretch>
          <a:fillRect/>
        </a:stretch>
      </xdr:blipFill>
      <xdr:spPr>
        <a:xfrm>
          <a:off x="5276850" y="28127325"/>
          <a:ext cx="1332000" cy="1332000"/>
        </a:xfrm>
        <a:prstGeom prst="rect">
          <a:avLst/>
        </a:prstGeom>
        <a:ln w="9525">
          <a:solidFill>
            <a:srgbClr val="000000"/>
          </a:solidFill>
          <a:prstDash val="solid"/>
        </a:ln>
      </xdr:spPr>
    </xdr:pic>
    <xdr:clientData/>
  </xdr:twoCellAnchor>
  <xdr:twoCellAnchor>
    <xdr:from>
      <xdr:col>8</xdr:col>
      <xdr:colOff>161925</xdr:colOff>
      <xdr:row>116</xdr:row>
      <xdr:rowOff>104775</xdr:rowOff>
    </xdr:from>
    <xdr:to>
      <xdr:col>8</xdr:col>
      <xdr:colOff>1493925</xdr:colOff>
      <xdr:row>116</xdr:row>
      <xdr:rowOff>1436775</xdr:rowOff>
    </xdr:to>
    <xdr:pic>
      <xdr:nvPicPr>
        <xdr:cNvPr id="1042" name="Имя " descr="Descr "/>
        <xdr:cNvPicPr>
          <a:picLocks noChangeAspect="1"/>
        </xdr:cNvPicPr>
      </xdr:nvPicPr>
      <xdr:blipFill>
        <a:blip xmlns:r="http://schemas.openxmlformats.org/officeDocument/2006/relationships" r:embed="rId201"/>
        <a:stretch>
          <a:fillRect/>
        </a:stretch>
      </xdr:blipFill>
      <xdr:spPr>
        <a:xfrm>
          <a:off x="5276850" y="29651325"/>
          <a:ext cx="1332000" cy="1332000"/>
        </a:xfrm>
        <a:prstGeom prst="rect">
          <a:avLst/>
        </a:prstGeom>
        <a:ln w="9525">
          <a:solidFill>
            <a:srgbClr val="000000"/>
          </a:solidFill>
          <a:prstDash val="solid"/>
        </a:ln>
      </xdr:spPr>
    </xdr:pic>
    <xdr:clientData/>
  </xdr:twoCellAnchor>
  <xdr:twoCellAnchor>
    <xdr:from>
      <xdr:col>8</xdr:col>
      <xdr:colOff>161925</xdr:colOff>
      <xdr:row>117</xdr:row>
      <xdr:rowOff>104775</xdr:rowOff>
    </xdr:from>
    <xdr:to>
      <xdr:col>8</xdr:col>
      <xdr:colOff>1493925</xdr:colOff>
      <xdr:row>117</xdr:row>
      <xdr:rowOff>1436775</xdr:rowOff>
    </xdr:to>
    <xdr:pic>
      <xdr:nvPicPr>
        <xdr:cNvPr id="1043" name="Имя " descr="Descr "/>
        <xdr:cNvPicPr>
          <a:picLocks noChangeAspect="1"/>
        </xdr:cNvPicPr>
      </xdr:nvPicPr>
      <xdr:blipFill>
        <a:blip xmlns:r="http://schemas.openxmlformats.org/officeDocument/2006/relationships" r:embed="rId202"/>
        <a:stretch>
          <a:fillRect/>
        </a:stretch>
      </xdr:blipFill>
      <xdr:spPr>
        <a:xfrm>
          <a:off x="5276850" y="31175325"/>
          <a:ext cx="1332000" cy="1332000"/>
        </a:xfrm>
        <a:prstGeom prst="rect">
          <a:avLst/>
        </a:prstGeom>
        <a:ln w="9525">
          <a:solidFill>
            <a:srgbClr val="000000"/>
          </a:solidFill>
          <a:prstDash val="solid"/>
        </a:ln>
      </xdr:spPr>
    </xdr:pic>
    <xdr:clientData/>
  </xdr:twoCellAnchor>
  <xdr:twoCellAnchor>
    <xdr:from>
      <xdr:col>8</xdr:col>
      <xdr:colOff>161925</xdr:colOff>
      <xdr:row>123</xdr:row>
      <xdr:rowOff>104775</xdr:rowOff>
    </xdr:from>
    <xdr:to>
      <xdr:col>8</xdr:col>
      <xdr:colOff>1493925</xdr:colOff>
      <xdr:row>123</xdr:row>
      <xdr:rowOff>1436775</xdr:rowOff>
    </xdr:to>
    <xdr:pic>
      <xdr:nvPicPr>
        <xdr:cNvPr id="1044" name="Имя " descr="Descr "/>
        <xdr:cNvPicPr>
          <a:picLocks noChangeAspect="1"/>
        </xdr:cNvPicPr>
      </xdr:nvPicPr>
      <xdr:blipFill>
        <a:blip xmlns:r="http://schemas.openxmlformats.org/officeDocument/2006/relationships" r:embed="rId203"/>
        <a:stretch>
          <a:fillRect/>
        </a:stretch>
      </xdr:blipFill>
      <xdr:spPr>
        <a:xfrm>
          <a:off x="5276850" y="32699325"/>
          <a:ext cx="1332000" cy="1332000"/>
        </a:xfrm>
        <a:prstGeom prst="rect">
          <a:avLst/>
        </a:prstGeom>
        <a:ln w="9525">
          <a:solidFill>
            <a:srgbClr val="000000"/>
          </a:solidFill>
          <a:prstDash val="solid"/>
        </a:ln>
      </xdr:spPr>
    </xdr:pic>
    <xdr:clientData/>
  </xdr:twoCellAnchor>
  <xdr:twoCellAnchor>
    <xdr:from>
      <xdr:col>8</xdr:col>
      <xdr:colOff>161925</xdr:colOff>
      <xdr:row>130</xdr:row>
      <xdr:rowOff>104775</xdr:rowOff>
    </xdr:from>
    <xdr:to>
      <xdr:col>8</xdr:col>
      <xdr:colOff>1493925</xdr:colOff>
      <xdr:row>130</xdr:row>
      <xdr:rowOff>1436775</xdr:rowOff>
    </xdr:to>
    <xdr:pic>
      <xdr:nvPicPr>
        <xdr:cNvPr id="1045" name="Имя " descr="Descr "/>
        <xdr:cNvPicPr>
          <a:picLocks noChangeAspect="1"/>
        </xdr:cNvPicPr>
      </xdr:nvPicPr>
      <xdr:blipFill>
        <a:blip xmlns:r="http://schemas.openxmlformats.org/officeDocument/2006/relationships" r:embed="rId204"/>
        <a:stretch>
          <a:fillRect/>
        </a:stretch>
      </xdr:blipFill>
      <xdr:spPr>
        <a:xfrm>
          <a:off x="5276850" y="34223325"/>
          <a:ext cx="1332000" cy="1332000"/>
        </a:xfrm>
        <a:prstGeom prst="rect">
          <a:avLst/>
        </a:prstGeom>
        <a:ln w="9525">
          <a:solidFill>
            <a:srgbClr val="000000"/>
          </a:solidFill>
          <a:prstDash val="solid"/>
        </a:ln>
      </xdr:spPr>
    </xdr:pic>
    <xdr:clientData/>
  </xdr:twoCellAnchor>
  <xdr:twoCellAnchor>
    <xdr:from>
      <xdr:col>8</xdr:col>
      <xdr:colOff>161925</xdr:colOff>
      <xdr:row>126</xdr:row>
      <xdr:rowOff>104775</xdr:rowOff>
    </xdr:from>
    <xdr:to>
      <xdr:col>8</xdr:col>
      <xdr:colOff>1493925</xdr:colOff>
      <xdr:row>126</xdr:row>
      <xdr:rowOff>1436775</xdr:rowOff>
    </xdr:to>
    <xdr:pic>
      <xdr:nvPicPr>
        <xdr:cNvPr id="1046" name="Имя " descr="Descr "/>
        <xdr:cNvPicPr>
          <a:picLocks noChangeAspect="1"/>
        </xdr:cNvPicPr>
      </xdr:nvPicPr>
      <xdr:blipFill>
        <a:blip xmlns:r="http://schemas.openxmlformats.org/officeDocument/2006/relationships" r:embed="rId205"/>
        <a:stretch>
          <a:fillRect/>
        </a:stretch>
      </xdr:blipFill>
      <xdr:spPr>
        <a:xfrm>
          <a:off x="5276850" y="35747325"/>
          <a:ext cx="1332000" cy="1332000"/>
        </a:xfrm>
        <a:prstGeom prst="rect">
          <a:avLst/>
        </a:prstGeom>
        <a:ln w="9525">
          <a:solidFill>
            <a:srgbClr val="000000"/>
          </a:solidFill>
          <a:prstDash val="solid"/>
        </a:ln>
      </xdr:spPr>
    </xdr:pic>
    <xdr:clientData/>
  </xdr:twoCellAnchor>
  <xdr:twoCellAnchor>
    <xdr:from>
      <xdr:col>8</xdr:col>
      <xdr:colOff>161925</xdr:colOff>
      <xdr:row>127</xdr:row>
      <xdr:rowOff>104775</xdr:rowOff>
    </xdr:from>
    <xdr:to>
      <xdr:col>8</xdr:col>
      <xdr:colOff>1493925</xdr:colOff>
      <xdr:row>127</xdr:row>
      <xdr:rowOff>1436775</xdr:rowOff>
    </xdr:to>
    <xdr:pic>
      <xdr:nvPicPr>
        <xdr:cNvPr id="1047" name="Имя " descr="Descr "/>
        <xdr:cNvPicPr>
          <a:picLocks noChangeAspect="1"/>
        </xdr:cNvPicPr>
      </xdr:nvPicPr>
      <xdr:blipFill>
        <a:blip xmlns:r="http://schemas.openxmlformats.org/officeDocument/2006/relationships" r:embed="rId206"/>
        <a:stretch>
          <a:fillRect/>
        </a:stretch>
      </xdr:blipFill>
      <xdr:spPr>
        <a:xfrm>
          <a:off x="5276850" y="37271325"/>
          <a:ext cx="1332000" cy="1332000"/>
        </a:xfrm>
        <a:prstGeom prst="rect">
          <a:avLst/>
        </a:prstGeom>
        <a:ln w="9525">
          <a:solidFill>
            <a:srgbClr val="000000"/>
          </a:solidFill>
          <a:prstDash val="solid"/>
        </a:ln>
      </xdr:spPr>
    </xdr:pic>
    <xdr:clientData/>
  </xdr:twoCellAnchor>
  <xdr:twoCellAnchor>
    <xdr:from>
      <xdr:col>8</xdr:col>
      <xdr:colOff>161925</xdr:colOff>
      <xdr:row>133</xdr:row>
      <xdr:rowOff>104775</xdr:rowOff>
    </xdr:from>
    <xdr:to>
      <xdr:col>8</xdr:col>
      <xdr:colOff>1493925</xdr:colOff>
      <xdr:row>133</xdr:row>
      <xdr:rowOff>1436775</xdr:rowOff>
    </xdr:to>
    <xdr:pic>
      <xdr:nvPicPr>
        <xdr:cNvPr id="1048" name="Имя " descr="Descr "/>
        <xdr:cNvPicPr>
          <a:picLocks noChangeAspect="1"/>
        </xdr:cNvPicPr>
      </xdr:nvPicPr>
      <xdr:blipFill>
        <a:blip xmlns:r="http://schemas.openxmlformats.org/officeDocument/2006/relationships" r:embed="rId207"/>
        <a:stretch>
          <a:fillRect/>
        </a:stretch>
      </xdr:blipFill>
      <xdr:spPr>
        <a:xfrm>
          <a:off x="5276850" y="38795325"/>
          <a:ext cx="1332000" cy="1332000"/>
        </a:xfrm>
        <a:prstGeom prst="rect">
          <a:avLst/>
        </a:prstGeom>
        <a:ln w="9525">
          <a:solidFill>
            <a:srgbClr val="000000"/>
          </a:solidFill>
          <a:prstDash val="solid"/>
        </a:ln>
      </xdr:spPr>
    </xdr:pic>
    <xdr:clientData/>
  </xdr:twoCellAnchor>
  <xdr:twoCellAnchor>
    <xdr:from>
      <xdr:col>8</xdr:col>
      <xdr:colOff>161925</xdr:colOff>
      <xdr:row>137</xdr:row>
      <xdr:rowOff>104775</xdr:rowOff>
    </xdr:from>
    <xdr:to>
      <xdr:col>8</xdr:col>
      <xdr:colOff>1493925</xdr:colOff>
      <xdr:row>137</xdr:row>
      <xdr:rowOff>1436775</xdr:rowOff>
    </xdr:to>
    <xdr:pic>
      <xdr:nvPicPr>
        <xdr:cNvPr id="1049" name="Имя " descr="Descr "/>
        <xdr:cNvPicPr>
          <a:picLocks noChangeAspect="1"/>
        </xdr:cNvPicPr>
      </xdr:nvPicPr>
      <xdr:blipFill>
        <a:blip xmlns:r="http://schemas.openxmlformats.org/officeDocument/2006/relationships" r:embed="rId208"/>
        <a:stretch>
          <a:fillRect/>
        </a:stretch>
      </xdr:blipFill>
      <xdr:spPr>
        <a:xfrm>
          <a:off x="5276850" y="40319325"/>
          <a:ext cx="1332000" cy="1332000"/>
        </a:xfrm>
        <a:prstGeom prst="rect">
          <a:avLst/>
        </a:prstGeom>
        <a:ln w="9525">
          <a:solidFill>
            <a:srgbClr val="000000"/>
          </a:solidFill>
          <a:prstDash val="solid"/>
        </a:ln>
      </xdr:spPr>
    </xdr:pic>
    <xdr:clientData/>
  </xdr:twoCellAnchor>
  <xdr:twoCellAnchor>
    <xdr:from>
      <xdr:col>8</xdr:col>
      <xdr:colOff>161925</xdr:colOff>
      <xdr:row>142</xdr:row>
      <xdr:rowOff>104775</xdr:rowOff>
    </xdr:from>
    <xdr:to>
      <xdr:col>8</xdr:col>
      <xdr:colOff>1493925</xdr:colOff>
      <xdr:row>142</xdr:row>
      <xdr:rowOff>1436775</xdr:rowOff>
    </xdr:to>
    <xdr:pic>
      <xdr:nvPicPr>
        <xdr:cNvPr id="1050" name="Имя " descr="Descr "/>
        <xdr:cNvPicPr>
          <a:picLocks noChangeAspect="1"/>
        </xdr:cNvPicPr>
      </xdr:nvPicPr>
      <xdr:blipFill>
        <a:blip xmlns:r="http://schemas.openxmlformats.org/officeDocument/2006/relationships" r:embed="rId209"/>
        <a:stretch>
          <a:fillRect/>
        </a:stretch>
      </xdr:blipFill>
      <xdr:spPr>
        <a:xfrm>
          <a:off x="5276850" y="41843325"/>
          <a:ext cx="1332000" cy="1332000"/>
        </a:xfrm>
        <a:prstGeom prst="rect">
          <a:avLst/>
        </a:prstGeom>
        <a:ln w="9525">
          <a:solidFill>
            <a:srgbClr val="000000"/>
          </a:solidFill>
          <a:prstDash val="solid"/>
        </a:ln>
      </xdr:spPr>
    </xdr:pic>
    <xdr:clientData/>
  </xdr:twoCellAnchor>
  <xdr:twoCellAnchor>
    <xdr:from>
      <xdr:col>8</xdr:col>
      <xdr:colOff>161925</xdr:colOff>
      <xdr:row>143</xdr:row>
      <xdr:rowOff>104775</xdr:rowOff>
    </xdr:from>
    <xdr:to>
      <xdr:col>8</xdr:col>
      <xdr:colOff>1493925</xdr:colOff>
      <xdr:row>143</xdr:row>
      <xdr:rowOff>1436775</xdr:rowOff>
    </xdr:to>
    <xdr:pic>
      <xdr:nvPicPr>
        <xdr:cNvPr id="1051" name="Имя " descr="Descr "/>
        <xdr:cNvPicPr>
          <a:picLocks noChangeAspect="1"/>
        </xdr:cNvPicPr>
      </xdr:nvPicPr>
      <xdr:blipFill>
        <a:blip xmlns:r="http://schemas.openxmlformats.org/officeDocument/2006/relationships" r:embed="rId210"/>
        <a:stretch>
          <a:fillRect/>
        </a:stretch>
      </xdr:blipFill>
      <xdr:spPr>
        <a:xfrm>
          <a:off x="5276850" y="43367325"/>
          <a:ext cx="1332000" cy="1332000"/>
        </a:xfrm>
        <a:prstGeom prst="rect">
          <a:avLst/>
        </a:prstGeom>
        <a:ln w="9525">
          <a:solidFill>
            <a:srgbClr val="000000"/>
          </a:solidFill>
          <a:prstDash val="solid"/>
        </a:ln>
      </xdr:spPr>
    </xdr:pic>
    <xdr:clientData/>
  </xdr:twoCellAnchor>
  <xdr:twoCellAnchor>
    <xdr:from>
      <xdr:col>8</xdr:col>
      <xdr:colOff>161925</xdr:colOff>
      <xdr:row>144</xdr:row>
      <xdr:rowOff>104775</xdr:rowOff>
    </xdr:from>
    <xdr:to>
      <xdr:col>8</xdr:col>
      <xdr:colOff>1493925</xdr:colOff>
      <xdr:row>144</xdr:row>
      <xdr:rowOff>1436775</xdr:rowOff>
    </xdr:to>
    <xdr:pic>
      <xdr:nvPicPr>
        <xdr:cNvPr id="1052" name="Имя " descr="Descr "/>
        <xdr:cNvPicPr>
          <a:picLocks noChangeAspect="1"/>
        </xdr:cNvPicPr>
      </xdr:nvPicPr>
      <xdr:blipFill>
        <a:blip xmlns:r="http://schemas.openxmlformats.org/officeDocument/2006/relationships" r:embed="rId211"/>
        <a:stretch>
          <a:fillRect/>
        </a:stretch>
      </xdr:blipFill>
      <xdr:spPr>
        <a:xfrm>
          <a:off x="5276850" y="44891325"/>
          <a:ext cx="1332000" cy="1332000"/>
        </a:xfrm>
        <a:prstGeom prst="rect">
          <a:avLst/>
        </a:prstGeom>
        <a:ln w="9525">
          <a:solidFill>
            <a:srgbClr val="000000"/>
          </a:solidFill>
          <a:prstDash val="solid"/>
        </a:ln>
      </xdr:spPr>
    </xdr:pic>
    <xdr:clientData/>
  </xdr:twoCellAnchor>
  <xdr:twoCellAnchor>
    <xdr:from>
      <xdr:col>8</xdr:col>
      <xdr:colOff>161925</xdr:colOff>
      <xdr:row>145</xdr:row>
      <xdr:rowOff>104775</xdr:rowOff>
    </xdr:from>
    <xdr:to>
      <xdr:col>8</xdr:col>
      <xdr:colOff>1493925</xdr:colOff>
      <xdr:row>145</xdr:row>
      <xdr:rowOff>1436775</xdr:rowOff>
    </xdr:to>
    <xdr:pic>
      <xdr:nvPicPr>
        <xdr:cNvPr id="1053" name="Имя " descr="Descr "/>
        <xdr:cNvPicPr>
          <a:picLocks noChangeAspect="1"/>
        </xdr:cNvPicPr>
      </xdr:nvPicPr>
      <xdr:blipFill>
        <a:blip xmlns:r="http://schemas.openxmlformats.org/officeDocument/2006/relationships" r:embed="rId212"/>
        <a:stretch>
          <a:fillRect/>
        </a:stretch>
      </xdr:blipFill>
      <xdr:spPr>
        <a:xfrm>
          <a:off x="5276850" y="46415325"/>
          <a:ext cx="1332000" cy="1332000"/>
        </a:xfrm>
        <a:prstGeom prst="rect">
          <a:avLst/>
        </a:prstGeom>
        <a:ln w="9525">
          <a:solidFill>
            <a:srgbClr val="000000"/>
          </a:solidFill>
          <a:prstDash val="solid"/>
        </a:ln>
      </xdr:spPr>
    </xdr:pic>
    <xdr:clientData/>
  </xdr:twoCellAnchor>
  <xdr:twoCellAnchor>
    <xdr:from>
      <xdr:col>8</xdr:col>
      <xdr:colOff>161925</xdr:colOff>
      <xdr:row>151</xdr:row>
      <xdr:rowOff>104775</xdr:rowOff>
    </xdr:from>
    <xdr:to>
      <xdr:col>8</xdr:col>
      <xdr:colOff>1493925</xdr:colOff>
      <xdr:row>151</xdr:row>
      <xdr:rowOff>1436775</xdr:rowOff>
    </xdr:to>
    <xdr:pic>
      <xdr:nvPicPr>
        <xdr:cNvPr id="1054" name="Имя " descr="Descr "/>
        <xdr:cNvPicPr>
          <a:picLocks noChangeAspect="1"/>
        </xdr:cNvPicPr>
      </xdr:nvPicPr>
      <xdr:blipFill>
        <a:blip xmlns:r="http://schemas.openxmlformats.org/officeDocument/2006/relationships" r:embed="rId213"/>
        <a:stretch>
          <a:fillRect/>
        </a:stretch>
      </xdr:blipFill>
      <xdr:spPr>
        <a:xfrm>
          <a:off x="5276850" y="47939325"/>
          <a:ext cx="1332000" cy="1332000"/>
        </a:xfrm>
        <a:prstGeom prst="rect">
          <a:avLst/>
        </a:prstGeom>
        <a:ln w="9525">
          <a:solidFill>
            <a:srgbClr val="000000"/>
          </a:solidFill>
          <a:prstDash val="solid"/>
        </a:ln>
      </xdr:spPr>
    </xdr:pic>
    <xdr:clientData/>
  </xdr:twoCellAnchor>
  <xdr:twoCellAnchor>
    <xdr:from>
      <xdr:col>8</xdr:col>
      <xdr:colOff>161925</xdr:colOff>
      <xdr:row>152</xdr:row>
      <xdr:rowOff>104775</xdr:rowOff>
    </xdr:from>
    <xdr:to>
      <xdr:col>8</xdr:col>
      <xdr:colOff>1493925</xdr:colOff>
      <xdr:row>152</xdr:row>
      <xdr:rowOff>1436775</xdr:rowOff>
    </xdr:to>
    <xdr:pic>
      <xdr:nvPicPr>
        <xdr:cNvPr id="1055" name="Имя " descr="Descr "/>
        <xdr:cNvPicPr>
          <a:picLocks noChangeAspect="1"/>
        </xdr:cNvPicPr>
      </xdr:nvPicPr>
      <xdr:blipFill>
        <a:blip xmlns:r="http://schemas.openxmlformats.org/officeDocument/2006/relationships" r:embed="rId214"/>
        <a:stretch>
          <a:fillRect/>
        </a:stretch>
      </xdr:blipFill>
      <xdr:spPr>
        <a:xfrm>
          <a:off x="5276850" y="49463325"/>
          <a:ext cx="1332000" cy="1332000"/>
        </a:xfrm>
        <a:prstGeom prst="rect">
          <a:avLst/>
        </a:prstGeom>
        <a:ln w="9525">
          <a:solidFill>
            <a:srgbClr val="000000"/>
          </a:solidFill>
          <a:prstDash val="solid"/>
        </a:ln>
      </xdr:spPr>
    </xdr:pic>
    <xdr:clientData/>
  </xdr:twoCellAnchor>
  <xdr:twoCellAnchor>
    <xdr:from>
      <xdr:col>8</xdr:col>
      <xdr:colOff>161925</xdr:colOff>
      <xdr:row>156</xdr:row>
      <xdr:rowOff>104775</xdr:rowOff>
    </xdr:from>
    <xdr:to>
      <xdr:col>8</xdr:col>
      <xdr:colOff>1493925</xdr:colOff>
      <xdr:row>156</xdr:row>
      <xdr:rowOff>1436775</xdr:rowOff>
    </xdr:to>
    <xdr:pic>
      <xdr:nvPicPr>
        <xdr:cNvPr id="1056" name="Имя " descr="Descr "/>
        <xdr:cNvPicPr>
          <a:picLocks noChangeAspect="1"/>
        </xdr:cNvPicPr>
      </xdr:nvPicPr>
      <xdr:blipFill>
        <a:blip xmlns:r="http://schemas.openxmlformats.org/officeDocument/2006/relationships" r:embed="rId215"/>
        <a:stretch>
          <a:fillRect/>
        </a:stretch>
      </xdr:blipFill>
      <xdr:spPr>
        <a:xfrm>
          <a:off x="5276850" y="50987325"/>
          <a:ext cx="1332000" cy="1332000"/>
        </a:xfrm>
        <a:prstGeom prst="rect">
          <a:avLst/>
        </a:prstGeom>
        <a:ln w="9525">
          <a:solidFill>
            <a:srgbClr val="000000"/>
          </a:solidFill>
          <a:prstDash val="solid"/>
        </a:ln>
      </xdr:spPr>
    </xdr:pic>
    <xdr:clientData/>
  </xdr:twoCellAnchor>
  <xdr:twoCellAnchor>
    <xdr:from>
      <xdr:col>8</xdr:col>
      <xdr:colOff>161925</xdr:colOff>
      <xdr:row>157</xdr:row>
      <xdr:rowOff>104775</xdr:rowOff>
    </xdr:from>
    <xdr:to>
      <xdr:col>8</xdr:col>
      <xdr:colOff>1493925</xdr:colOff>
      <xdr:row>157</xdr:row>
      <xdr:rowOff>1436775</xdr:rowOff>
    </xdr:to>
    <xdr:pic>
      <xdr:nvPicPr>
        <xdr:cNvPr id="1057" name="Имя " descr="Descr "/>
        <xdr:cNvPicPr>
          <a:picLocks noChangeAspect="1"/>
        </xdr:cNvPicPr>
      </xdr:nvPicPr>
      <xdr:blipFill>
        <a:blip xmlns:r="http://schemas.openxmlformats.org/officeDocument/2006/relationships" r:embed="rId216"/>
        <a:stretch>
          <a:fillRect/>
        </a:stretch>
      </xdr:blipFill>
      <xdr:spPr>
        <a:xfrm>
          <a:off x="5276850" y="52511325"/>
          <a:ext cx="1332000" cy="1332000"/>
        </a:xfrm>
        <a:prstGeom prst="rect">
          <a:avLst/>
        </a:prstGeom>
        <a:ln w="9525">
          <a:solidFill>
            <a:srgbClr val="000000"/>
          </a:solidFill>
          <a:prstDash val="solid"/>
        </a:ln>
      </xdr:spPr>
    </xdr:pic>
    <xdr:clientData/>
  </xdr:twoCellAnchor>
  <xdr:twoCellAnchor>
    <xdr:from>
      <xdr:col>8</xdr:col>
      <xdr:colOff>161925</xdr:colOff>
      <xdr:row>158</xdr:row>
      <xdr:rowOff>104775</xdr:rowOff>
    </xdr:from>
    <xdr:to>
      <xdr:col>8</xdr:col>
      <xdr:colOff>1493925</xdr:colOff>
      <xdr:row>158</xdr:row>
      <xdr:rowOff>1436775</xdr:rowOff>
    </xdr:to>
    <xdr:pic>
      <xdr:nvPicPr>
        <xdr:cNvPr id="1058" name="Имя " descr="Descr "/>
        <xdr:cNvPicPr>
          <a:picLocks noChangeAspect="1"/>
        </xdr:cNvPicPr>
      </xdr:nvPicPr>
      <xdr:blipFill>
        <a:blip xmlns:r="http://schemas.openxmlformats.org/officeDocument/2006/relationships" r:embed="rId217"/>
        <a:stretch>
          <a:fillRect/>
        </a:stretch>
      </xdr:blipFill>
      <xdr:spPr>
        <a:xfrm>
          <a:off x="5276850" y="54035325"/>
          <a:ext cx="1332000" cy="1332000"/>
        </a:xfrm>
        <a:prstGeom prst="rect">
          <a:avLst/>
        </a:prstGeom>
        <a:ln w="9525">
          <a:solidFill>
            <a:srgbClr val="000000"/>
          </a:solidFill>
          <a:prstDash val="solid"/>
        </a:ln>
      </xdr:spPr>
    </xdr:pic>
    <xdr:clientData/>
  </xdr:twoCellAnchor>
  <xdr:twoCellAnchor>
    <xdr:from>
      <xdr:col>8</xdr:col>
      <xdr:colOff>161925</xdr:colOff>
      <xdr:row>163</xdr:row>
      <xdr:rowOff>104775</xdr:rowOff>
    </xdr:from>
    <xdr:to>
      <xdr:col>8</xdr:col>
      <xdr:colOff>1493925</xdr:colOff>
      <xdr:row>163</xdr:row>
      <xdr:rowOff>1436775</xdr:rowOff>
    </xdr:to>
    <xdr:pic>
      <xdr:nvPicPr>
        <xdr:cNvPr id="1059" name="Имя " descr="Descr "/>
        <xdr:cNvPicPr>
          <a:picLocks noChangeAspect="1"/>
        </xdr:cNvPicPr>
      </xdr:nvPicPr>
      <xdr:blipFill>
        <a:blip xmlns:r="http://schemas.openxmlformats.org/officeDocument/2006/relationships" r:embed="rId218"/>
        <a:stretch>
          <a:fillRect/>
        </a:stretch>
      </xdr:blipFill>
      <xdr:spPr>
        <a:xfrm>
          <a:off x="5276850" y="55559325"/>
          <a:ext cx="1332000" cy="1332000"/>
        </a:xfrm>
        <a:prstGeom prst="rect">
          <a:avLst/>
        </a:prstGeom>
        <a:ln w="9525">
          <a:solidFill>
            <a:srgbClr val="000000"/>
          </a:solidFill>
          <a:prstDash val="solid"/>
        </a:ln>
      </xdr:spPr>
    </xdr:pic>
    <xdr:clientData/>
  </xdr:twoCellAnchor>
  <xdr:twoCellAnchor>
    <xdr:from>
      <xdr:col>8</xdr:col>
      <xdr:colOff>161925</xdr:colOff>
      <xdr:row>165</xdr:row>
      <xdr:rowOff>104775</xdr:rowOff>
    </xdr:from>
    <xdr:to>
      <xdr:col>8</xdr:col>
      <xdr:colOff>1493925</xdr:colOff>
      <xdr:row>165</xdr:row>
      <xdr:rowOff>1436775</xdr:rowOff>
    </xdr:to>
    <xdr:pic>
      <xdr:nvPicPr>
        <xdr:cNvPr id="1060" name="Имя " descr="Descr "/>
        <xdr:cNvPicPr>
          <a:picLocks noChangeAspect="1"/>
        </xdr:cNvPicPr>
      </xdr:nvPicPr>
      <xdr:blipFill>
        <a:blip xmlns:r="http://schemas.openxmlformats.org/officeDocument/2006/relationships" r:embed="rId219"/>
        <a:stretch>
          <a:fillRect/>
        </a:stretch>
      </xdr:blipFill>
      <xdr:spPr>
        <a:xfrm>
          <a:off x="5276850" y="57083325"/>
          <a:ext cx="1332000" cy="1332000"/>
        </a:xfrm>
        <a:prstGeom prst="rect">
          <a:avLst/>
        </a:prstGeom>
        <a:ln w="9525">
          <a:solidFill>
            <a:srgbClr val="000000"/>
          </a:solidFill>
          <a:prstDash val="solid"/>
        </a:ln>
      </xdr:spPr>
    </xdr:pic>
    <xdr:clientData/>
  </xdr:twoCellAnchor>
  <xdr:twoCellAnchor>
    <xdr:from>
      <xdr:col>8</xdr:col>
      <xdr:colOff>161925</xdr:colOff>
      <xdr:row>166</xdr:row>
      <xdr:rowOff>104775</xdr:rowOff>
    </xdr:from>
    <xdr:to>
      <xdr:col>8</xdr:col>
      <xdr:colOff>1493925</xdr:colOff>
      <xdr:row>166</xdr:row>
      <xdr:rowOff>1436775</xdr:rowOff>
    </xdr:to>
    <xdr:pic>
      <xdr:nvPicPr>
        <xdr:cNvPr id="1061" name="Имя " descr="Descr "/>
        <xdr:cNvPicPr>
          <a:picLocks noChangeAspect="1"/>
        </xdr:cNvPicPr>
      </xdr:nvPicPr>
      <xdr:blipFill>
        <a:blip xmlns:r="http://schemas.openxmlformats.org/officeDocument/2006/relationships" r:embed="rId220"/>
        <a:stretch>
          <a:fillRect/>
        </a:stretch>
      </xdr:blipFill>
      <xdr:spPr>
        <a:xfrm>
          <a:off x="5276850" y="58607325"/>
          <a:ext cx="1332000" cy="1332000"/>
        </a:xfrm>
        <a:prstGeom prst="rect">
          <a:avLst/>
        </a:prstGeom>
        <a:ln w="9525">
          <a:solidFill>
            <a:srgbClr val="000000"/>
          </a:solidFill>
          <a:prstDash val="solid"/>
        </a:ln>
      </xdr:spPr>
    </xdr:pic>
    <xdr:clientData/>
  </xdr:twoCellAnchor>
  <xdr:twoCellAnchor>
    <xdr:from>
      <xdr:col>8</xdr:col>
      <xdr:colOff>161925</xdr:colOff>
      <xdr:row>177</xdr:row>
      <xdr:rowOff>104775</xdr:rowOff>
    </xdr:from>
    <xdr:to>
      <xdr:col>8</xdr:col>
      <xdr:colOff>1493925</xdr:colOff>
      <xdr:row>177</xdr:row>
      <xdr:rowOff>1436775</xdr:rowOff>
    </xdr:to>
    <xdr:pic>
      <xdr:nvPicPr>
        <xdr:cNvPr id="1062" name="Имя " descr="Descr "/>
        <xdr:cNvPicPr>
          <a:picLocks noChangeAspect="1"/>
        </xdr:cNvPicPr>
      </xdr:nvPicPr>
      <xdr:blipFill>
        <a:blip xmlns:r="http://schemas.openxmlformats.org/officeDocument/2006/relationships" r:embed="rId221"/>
        <a:stretch>
          <a:fillRect/>
        </a:stretch>
      </xdr:blipFill>
      <xdr:spPr>
        <a:xfrm>
          <a:off x="5276850" y="60131325"/>
          <a:ext cx="1332000" cy="1332000"/>
        </a:xfrm>
        <a:prstGeom prst="rect">
          <a:avLst/>
        </a:prstGeom>
        <a:ln w="9525">
          <a:solidFill>
            <a:srgbClr val="000000"/>
          </a:solidFill>
          <a:prstDash val="solid"/>
        </a:ln>
      </xdr:spPr>
    </xdr:pic>
    <xdr:clientData/>
  </xdr:twoCellAnchor>
  <xdr:twoCellAnchor>
    <xdr:from>
      <xdr:col>8</xdr:col>
      <xdr:colOff>161925</xdr:colOff>
      <xdr:row>185</xdr:row>
      <xdr:rowOff>104775</xdr:rowOff>
    </xdr:from>
    <xdr:to>
      <xdr:col>8</xdr:col>
      <xdr:colOff>1493925</xdr:colOff>
      <xdr:row>185</xdr:row>
      <xdr:rowOff>1436775</xdr:rowOff>
    </xdr:to>
    <xdr:pic>
      <xdr:nvPicPr>
        <xdr:cNvPr id="1063" name="Имя " descr="Descr "/>
        <xdr:cNvPicPr>
          <a:picLocks noChangeAspect="1"/>
        </xdr:cNvPicPr>
      </xdr:nvPicPr>
      <xdr:blipFill>
        <a:blip xmlns:r="http://schemas.openxmlformats.org/officeDocument/2006/relationships" r:embed="rId222"/>
        <a:stretch>
          <a:fillRect/>
        </a:stretch>
      </xdr:blipFill>
      <xdr:spPr>
        <a:xfrm>
          <a:off x="5276850" y="61655325"/>
          <a:ext cx="1332000" cy="1332000"/>
        </a:xfrm>
        <a:prstGeom prst="rect">
          <a:avLst/>
        </a:prstGeom>
        <a:ln w="9525">
          <a:solidFill>
            <a:srgbClr val="000000"/>
          </a:solidFill>
          <a:prstDash val="solid"/>
        </a:ln>
      </xdr:spPr>
    </xdr:pic>
    <xdr:clientData/>
  </xdr:twoCellAnchor>
  <xdr:twoCellAnchor>
    <xdr:from>
      <xdr:col>8</xdr:col>
      <xdr:colOff>161925</xdr:colOff>
      <xdr:row>199</xdr:row>
      <xdr:rowOff>104775</xdr:rowOff>
    </xdr:from>
    <xdr:to>
      <xdr:col>8</xdr:col>
      <xdr:colOff>1493925</xdr:colOff>
      <xdr:row>199</xdr:row>
      <xdr:rowOff>1436775</xdr:rowOff>
    </xdr:to>
    <xdr:pic>
      <xdr:nvPicPr>
        <xdr:cNvPr id="1064" name="Имя " descr="Descr "/>
        <xdr:cNvPicPr>
          <a:picLocks noChangeAspect="1"/>
        </xdr:cNvPicPr>
      </xdr:nvPicPr>
      <xdr:blipFill>
        <a:blip xmlns:r="http://schemas.openxmlformats.org/officeDocument/2006/relationships" r:embed="rId223"/>
        <a:stretch>
          <a:fillRect/>
        </a:stretch>
      </xdr:blipFill>
      <xdr:spPr>
        <a:xfrm>
          <a:off x="5276850" y="63179325"/>
          <a:ext cx="1332000" cy="1332000"/>
        </a:xfrm>
        <a:prstGeom prst="rect">
          <a:avLst/>
        </a:prstGeom>
        <a:ln w="9525">
          <a:solidFill>
            <a:srgbClr val="000000"/>
          </a:solidFill>
          <a:prstDash val="solid"/>
        </a:ln>
      </xdr:spPr>
    </xdr:pic>
    <xdr:clientData/>
  </xdr:twoCellAnchor>
  <xdr:twoCellAnchor>
    <xdr:from>
      <xdr:col>8</xdr:col>
      <xdr:colOff>161925</xdr:colOff>
      <xdr:row>201</xdr:row>
      <xdr:rowOff>104775</xdr:rowOff>
    </xdr:from>
    <xdr:to>
      <xdr:col>8</xdr:col>
      <xdr:colOff>1493925</xdr:colOff>
      <xdr:row>201</xdr:row>
      <xdr:rowOff>1436775</xdr:rowOff>
    </xdr:to>
    <xdr:pic>
      <xdr:nvPicPr>
        <xdr:cNvPr id="1065" name="Имя " descr="Descr "/>
        <xdr:cNvPicPr>
          <a:picLocks noChangeAspect="1"/>
        </xdr:cNvPicPr>
      </xdr:nvPicPr>
      <xdr:blipFill>
        <a:blip xmlns:r="http://schemas.openxmlformats.org/officeDocument/2006/relationships" r:embed="rId224"/>
        <a:stretch>
          <a:fillRect/>
        </a:stretch>
      </xdr:blipFill>
      <xdr:spPr>
        <a:xfrm>
          <a:off x="5276850" y="64703325"/>
          <a:ext cx="1332000" cy="1332000"/>
        </a:xfrm>
        <a:prstGeom prst="rect">
          <a:avLst/>
        </a:prstGeom>
        <a:ln w="9525">
          <a:solidFill>
            <a:srgbClr val="000000"/>
          </a:solidFill>
          <a:prstDash val="solid"/>
        </a:ln>
      </xdr:spPr>
    </xdr:pic>
    <xdr:clientData/>
  </xdr:twoCellAnchor>
  <xdr:twoCellAnchor>
    <xdr:from>
      <xdr:col>8</xdr:col>
      <xdr:colOff>161925</xdr:colOff>
      <xdr:row>220</xdr:row>
      <xdr:rowOff>104775</xdr:rowOff>
    </xdr:from>
    <xdr:to>
      <xdr:col>8</xdr:col>
      <xdr:colOff>1493925</xdr:colOff>
      <xdr:row>220</xdr:row>
      <xdr:rowOff>1436775</xdr:rowOff>
    </xdr:to>
    <xdr:pic>
      <xdr:nvPicPr>
        <xdr:cNvPr id="1066" name="Имя " descr="Descr "/>
        <xdr:cNvPicPr>
          <a:picLocks noChangeAspect="1"/>
        </xdr:cNvPicPr>
      </xdr:nvPicPr>
      <xdr:blipFill>
        <a:blip xmlns:r="http://schemas.openxmlformats.org/officeDocument/2006/relationships" r:embed="rId225"/>
        <a:stretch>
          <a:fillRect/>
        </a:stretch>
      </xdr:blipFill>
      <xdr:spPr>
        <a:xfrm>
          <a:off x="5276850" y="66227325"/>
          <a:ext cx="1332000" cy="1332000"/>
        </a:xfrm>
        <a:prstGeom prst="rect">
          <a:avLst/>
        </a:prstGeom>
        <a:ln w="9525">
          <a:solidFill>
            <a:srgbClr val="000000"/>
          </a:solidFill>
          <a:prstDash val="solid"/>
        </a:ln>
      </xdr:spPr>
    </xdr:pic>
    <xdr:clientData/>
  </xdr:twoCellAnchor>
  <xdr:twoCellAnchor>
    <xdr:from>
      <xdr:col>8</xdr:col>
      <xdr:colOff>161925</xdr:colOff>
      <xdr:row>226</xdr:row>
      <xdr:rowOff>104775</xdr:rowOff>
    </xdr:from>
    <xdr:to>
      <xdr:col>8</xdr:col>
      <xdr:colOff>1493925</xdr:colOff>
      <xdr:row>226</xdr:row>
      <xdr:rowOff>1436775</xdr:rowOff>
    </xdr:to>
    <xdr:pic>
      <xdr:nvPicPr>
        <xdr:cNvPr id="1067" name="Имя " descr="Descr "/>
        <xdr:cNvPicPr>
          <a:picLocks noChangeAspect="1"/>
        </xdr:cNvPicPr>
      </xdr:nvPicPr>
      <xdr:blipFill>
        <a:blip xmlns:r="http://schemas.openxmlformats.org/officeDocument/2006/relationships" r:embed="rId226"/>
        <a:stretch>
          <a:fillRect/>
        </a:stretch>
      </xdr:blipFill>
      <xdr:spPr>
        <a:xfrm>
          <a:off x="5276850" y="67751325"/>
          <a:ext cx="1332000" cy="1332000"/>
        </a:xfrm>
        <a:prstGeom prst="rect">
          <a:avLst/>
        </a:prstGeom>
        <a:ln w="9525">
          <a:solidFill>
            <a:srgbClr val="000000"/>
          </a:solidFill>
          <a:prstDash val="solid"/>
        </a:ln>
      </xdr:spPr>
    </xdr:pic>
    <xdr:clientData/>
  </xdr:twoCellAnchor>
  <xdr:twoCellAnchor>
    <xdr:from>
      <xdr:col>8</xdr:col>
      <xdr:colOff>161925</xdr:colOff>
      <xdr:row>229</xdr:row>
      <xdr:rowOff>104775</xdr:rowOff>
    </xdr:from>
    <xdr:to>
      <xdr:col>8</xdr:col>
      <xdr:colOff>1493925</xdr:colOff>
      <xdr:row>229</xdr:row>
      <xdr:rowOff>1436775</xdr:rowOff>
    </xdr:to>
    <xdr:pic>
      <xdr:nvPicPr>
        <xdr:cNvPr id="1068" name="Имя " descr="Descr "/>
        <xdr:cNvPicPr>
          <a:picLocks noChangeAspect="1"/>
        </xdr:cNvPicPr>
      </xdr:nvPicPr>
      <xdr:blipFill>
        <a:blip xmlns:r="http://schemas.openxmlformats.org/officeDocument/2006/relationships" r:embed="rId227"/>
        <a:stretch>
          <a:fillRect/>
        </a:stretch>
      </xdr:blipFill>
      <xdr:spPr>
        <a:xfrm>
          <a:off x="5276850" y="69275325"/>
          <a:ext cx="1332000" cy="1332000"/>
        </a:xfrm>
        <a:prstGeom prst="rect">
          <a:avLst/>
        </a:prstGeom>
        <a:ln w="9525">
          <a:solidFill>
            <a:srgbClr val="000000"/>
          </a:solidFill>
          <a:prstDash val="solid"/>
        </a:ln>
      </xdr:spPr>
    </xdr:pic>
    <xdr:clientData/>
  </xdr:twoCellAnchor>
  <xdr:twoCellAnchor>
    <xdr:from>
      <xdr:col>8</xdr:col>
      <xdr:colOff>161925</xdr:colOff>
      <xdr:row>236</xdr:row>
      <xdr:rowOff>104775</xdr:rowOff>
    </xdr:from>
    <xdr:to>
      <xdr:col>8</xdr:col>
      <xdr:colOff>1493925</xdr:colOff>
      <xdr:row>236</xdr:row>
      <xdr:rowOff>1436775</xdr:rowOff>
    </xdr:to>
    <xdr:pic>
      <xdr:nvPicPr>
        <xdr:cNvPr id="1069" name="Имя " descr="Descr "/>
        <xdr:cNvPicPr>
          <a:picLocks noChangeAspect="1"/>
        </xdr:cNvPicPr>
      </xdr:nvPicPr>
      <xdr:blipFill>
        <a:blip xmlns:r="http://schemas.openxmlformats.org/officeDocument/2006/relationships" r:embed="rId228"/>
        <a:stretch>
          <a:fillRect/>
        </a:stretch>
      </xdr:blipFill>
      <xdr:spPr>
        <a:xfrm>
          <a:off x="5276850" y="70799325"/>
          <a:ext cx="1332000" cy="1332000"/>
        </a:xfrm>
        <a:prstGeom prst="rect">
          <a:avLst/>
        </a:prstGeom>
        <a:ln w="9525">
          <a:solidFill>
            <a:srgbClr val="000000"/>
          </a:solidFill>
          <a:prstDash val="solid"/>
        </a:ln>
      </xdr:spPr>
    </xdr:pic>
    <xdr:clientData/>
  </xdr:twoCellAnchor>
  <xdr:twoCellAnchor>
    <xdr:from>
      <xdr:col>8</xdr:col>
      <xdr:colOff>161925</xdr:colOff>
      <xdr:row>237</xdr:row>
      <xdr:rowOff>104775</xdr:rowOff>
    </xdr:from>
    <xdr:to>
      <xdr:col>8</xdr:col>
      <xdr:colOff>1493925</xdr:colOff>
      <xdr:row>237</xdr:row>
      <xdr:rowOff>1436775</xdr:rowOff>
    </xdr:to>
    <xdr:pic>
      <xdr:nvPicPr>
        <xdr:cNvPr id="1070" name="Имя " descr="Descr "/>
        <xdr:cNvPicPr>
          <a:picLocks noChangeAspect="1"/>
        </xdr:cNvPicPr>
      </xdr:nvPicPr>
      <xdr:blipFill>
        <a:blip xmlns:r="http://schemas.openxmlformats.org/officeDocument/2006/relationships" r:embed="rId229"/>
        <a:stretch>
          <a:fillRect/>
        </a:stretch>
      </xdr:blipFill>
      <xdr:spPr>
        <a:xfrm>
          <a:off x="5276850" y="72323325"/>
          <a:ext cx="1332000" cy="1332000"/>
        </a:xfrm>
        <a:prstGeom prst="rect">
          <a:avLst/>
        </a:prstGeom>
        <a:ln w="9525">
          <a:solidFill>
            <a:srgbClr val="000000"/>
          </a:solidFill>
          <a:prstDash val="solid"/>
        </a:ln>
      </xdr:spPr>
    </xdr:pic>
    <xdr:clientData/>
  </xdr:twoCellAnchor>
  <xdr:twoCellAnchor>
    <xdr:from>
      <xdr:col>8</xdr:col>
      <xdr:colOff>161925</xdr:colOff>
      <xdr:row>238</xdr:row>
      <xdr:rowOff>104775</xdr:rowOff>
    </xdr:from>
    <xdr:to>
      <xdr:col>8</xdr:col>
      <xdr:colOff>1493925</xdr:colOff>
      <xdr:row>238</xdr:row>
      <xdr:rowOff>1436775</xdr:rowOff>
    </xdr:to>
    <xdr:pic>
      <xdr:nvPicPr>
        <xdr:cNvPr id="1071" name="Имя " descr="Descr "/>
        <xdr:cNvPicPr>
          <a:picLocks noChangeAspect="1"/>
        </xdr:cNvPicPr>
      </xdr:nvPicPr>
      <xdr:blipFill>
        <a:blip xmlns:r="http://schemas.openxmlformats.org/officeDocument/2006/relationships" r:embed="rId230"/>
        <a:stretch>
          <a:fillRect/>
        </a:stretch>
      </xdr:blipFill>
      <xdr:spPr>
        <a:xfrm>
          <a:off x="5276850" y="73847325"/>
          <a:ext cx="1332000" cy="1332000"/>
        </a:xfrm>
        <a:prstGeom prst="rect">
          <a:avLst/>
        </a:prstGeom>
        <a:ln w="9525">
          <a:solidFill>
            <a:srgbClr val="000000"/>
          </a:solidFill>
          <a:prstDash val="solid"/>
        </a:ln>
      </xdr:spPr>
    </xdr:pic>
    <xdr:clientData/>
  </xdr:twoCellAnchor>
  <xdr:twoCellAnchor>
    <xdr:from>
      <xdr:col>8</xdr:col>
      <xdr:colOff>161925</xdr:colOff>
      <xdr:row>242</xdr:row>
      <xdr:rowOff>104775</xdr:rowOff>
    </xdr:from>
    <xdr:to>
      <xdr:col>8</xdr:col>
      <xdr:colOff>1493925</xdr:colOff>
      <xdr:row>242</xdr:row>
      <xdr:rowOff>1436775</xdr:rowOff>
    </xdr:to>
    <xdr:pic>
      <xdr:nvPicPr>
        <xdr:cNvPr id="1072" name="Имя " descr="Descr "/>
        <xdr:cNvPicPr>
          <a:picLocks noChangeAspect="1"/>
        </xdr:cNvPicPr>
      </xdr:nvPicPr>
      <xdr:blipFill>
        <a:blip xmlns:r="http://schemas.openxmlformats.org/officeDocument/2006/relationships" r:embed="rId231"/>
        <a:stretch>
          <a:fillRect/>
        </a:stretch>
      </xdr:blipFill>
      <xdr:spPr>
        <a:xfrm>
          <a:off x="5276850" y="75371325"/>
          <a:ext cx="1332000" cy="1332000"/>
        </a:xfrm>
        <a:prstGeom prst="rect">
          <a:avLst/>
        </a:prstGeom>
        <a:ln w="9525">
          <a:solidFill>
            <a:srgbClr val="000000"/>
          </a:solidFill>
          <a:prstDash val="solid"/>
        </a:ln>
      </xdr:spPr>
    </xdr:pic>
    <xdr:clientData/>
  </xdr:twoCellAnchor>
  <xdr:twoCellAnchor>
    <xdr:from>
      <xdr:col>8</xdr:col>
      <xdr:colOff>161925</xdr:colOff>
      <xdr:row>253</xdr:row>
      <xdr:rowOff>104775</xdr:rowOff>
    </xdr:from>
    <xdr:to>
      <xdr:col>8</xdr:col>
      <xdr:colOff>1493925</xdr:colOff>
      <xdr:row>253</xdr:row>
      <xdr:rowOff>1436775</xdr:rowOff>
    </xdr:to>
    <xdr:pic>
      <xdr:nvPicPr>
        <xdr:cNvPr id="1073" name="Имя " descr="Descr "/>
        <xdr:cNvPicPr>
          <a:picLocks noChangeAspect="1"/>
        </xdr:cNvPicPr>
      </xdr:nvPicPr>
      <xdr:blipFill>
        <a:blip xmlns:r="http://schemas.openxmlformats.org/officeDocument/2006/relationships" r:embed="rId232"/>
        <a:stretch>
          <a:fillRect/>
        </a:stretch>
      </xdr:blipFill>
      <xdr:spPr>
        <a:xfrm>
          <a:off x="5276850" y="76895325"/>
          <a:ext cx="1332000" cy="1332000"/>
        </a:xfrm>
        <a:prstGeom prst="rect">
          <a:avLst/>
        </a:prstGeom>
        <a:ln w="9525">
          <a:solidFill>
            <a:srgbClr val="000000"/>
          </a:solidFill>
          <a:prstDash val="solid"/>
        </a:ln>
      </xdr:spPr>
    </xdr:pic>
    <xdr:clientData/>
  </xdr:twoCellAnchor>
  <xdr:twoCellAnchor>
    <xdr:from>
      <xdr:col>8</xdr:col>
      <xdr:colOff>161925</xdr:colOff>
      <xdr:row>263</xdr:row>
      <xdr:rowOff>104775</xdr:rowOff>
    </xdr:from>
    <xdr:to>
      <xdr:col>8</xdr:col>
      <xdr:colOff>1493925</xdr:colOff>
      <xdr:row>263</xdr:row>
      <xdr:rowOff>1436775</xdr:rowOff>
    </xdr:to>
    <xdr:pic>
      <xdr:nvPicPr>
        <xdr:cNvPr id="1074" name="Имя " descr="Descr "/>
        <xdr:cNvPicPr>
          <a:picLocks noChangeAspect="1"/>
        </xdr:cNvPicPr>
      </xdr:nvPicPr>
      <xdr:blipFill>
        <a:blip xmlns:r="http://schemas.openxmlformats.org/officeDocument/2006/relationships" r:embed="rId233"/>
        <a:stretch>
          <a:fillRect/>
        </a:stretch>
      </xdr:blipFill>
      <xdr:spPr>
        <a:xfrm>
          <a:off x="5276850" y="78419325"/>
          <a:ext cx="1332000" cy="1332000"/>
        </a:xfrm>
        <a:prstGeom prst="rect">
          <a:avLst/>
        </a:prstGeom>
        <a:ln w="9525">
          <a:solidFill>
            <a:srgbClr val="000000"/>
          </a:solidFill>
          <a:prstDash val="solid"/>
        </a:ln>
      </xdr:spPr>
    </xdr:pic>
    <xdr:clientData/>
  </xdr:twoCellAnchor>
  <xdr:twoCellAnchor>
    <xdr:from>
      <xdr:col>8</xdr:col>
      <xdr:colOff>161925</xdr:colOff>
      <xdr:row>271</xdr:row>
      <xdr:rowOff>104775</xdr:rowOff>
    </xdr:from>
    <xdr:to>
      <xdr:col>8</xdr:col>
      <xdr:colOff>1493925</xdr:colOff>
      <xdr:row>271</xdr:row>
      <xdr:rowOff>1436775</xdr:rowOff>
    </xdr:to>
    <xdr:pic>
      <xdr:nvPicPr>
        <xdr:cNvPr id="1075" name="Имя " descr="Descr "/>
        <xdr:cNvPicPr>
          <a:picLocks noChangeAspect="1"/>
        </xdr:cNvPicPr>
      </xdr:nvPicPr>
      <xdr:blipFill>
        <a:blip xmlns:r="http://schemas.openxmlformats.org/officeDocument/2006/relationships" r:embed="rId234"/>
        <a:stretch>
          <a:fillRect/>
        </a:stretch>
      </xdr:blipFill>
      <xdr:spPr>
        <a:xfrm>
          <a:off x="5276850" y="79943325"/>
          <a:ext cx="1332000" cy="1332000"/>
        </a:xfrm>
        <a:prstGeom prst="rect">
          <a:avLst/>
        </a:prstGeom>
        <a:ln w="9525">
          <a:solidFill>
            <a:srgbClr val="000000"/>
          </a:solidFill>
          <a:prstDash val="solid"/>
        </a:ln>
      </xdr:spPr>
    </xdr:pic>
    <xdr:clientData/>
  </xdr:twoCellAnchor>
  <xdr:twoCellAnchor>
    <xdr:from>
      <xdr:col>8</xdr:col>
      <xdr:colOff>161925</xdr:colOff>
      <xdr:row>275</xdr:row>
      <xdr:rowOff>104775</xdr:rowOff>
    </xdr:from>
    <xdr:to>
      <xdr:col>8</xdr:col>
      <xdr:colOff>1493925</xdr:colOff>
      <xdr:row>275</xdr:row>
      <xdr:rowOff>1436775</xdr:rowOff>
    </xdr:to>
    <xdr:pic>
      <xdr:nvPicPr>
        <xdr:cNvPr id="1076" name="Имя " descr="Descr "/>
        <xdr:cNvPicPr>
          <a:picLocks noChangeAspect="1"/>
        </xdr:cNvPicPr>
      </xdr:nvPicPr>
      <xdr:blipFill>
        <a:blip xmlns:r="http://schemas.openxmlformats.org/officeDocument/2006/relationships" r:embed="rId235"/>
        <a:stretch>
          <a:fillRect/>
        </a:stretch>
      </xdr:blipFill>
      <xdr:spPr>
        <a:xfrm>
          <a:off x="5276850" y="81467325"/>
          <a:ext cx="1332000" cy="1332000"/>
        </a:xfrm>
        <a:prstGeom prst="rect">
          <a:avLst/>
        </a:prstGeom>
        <a:ln w="9525">
          <a:solidFill>
            <a:srgbClr val="000000"/>
          </a:solidFill>
          <a:prstDash val="solid"/>
        </a:ln>
      </xdr:spPr>
    </xdr:pic>
    <xdr:clientData/>
  </xdr:twoCellAnchor>
  <xdr:twoCellAnchor>
    <xdr:from>
      <xdr:col>8</xdr:col>
      <xdr:colOff>161925</xdr:colOff>
      <xdr:row>276</xdr:row>
      <xdr:rowOff>104775</xdr:rowOff>
    </xdr:from>
    <xdr:to>
      <xdr:col>8</xdr:col>
      <xdr:colOff>1493925</xdr:colOff>
      <xdr:row>276</xdr:row>
      <xdr:rowOff>1436775</xdr:rowOff>
    </xdr:to>
    <xdr:pic>
      <xdr:nvPicPr>
        <xdr:cNvPr id="1077" name="Имя " descr="Descr "/>
        <xdr:cNvPicPr>
          <a:picLocks noChangeAspect="1"/>
        </xdr:cNvPicPr>
      </xdr:nvPicPr>
      <xdr:blipFill>
        <a:blip xmlns:r="http://schemas.openxmlformats.org/officeDocument/2006/relationships" r:embed="rId236"/>
        <a:stretch>
          <a:fillRect/>
        </a:stretch>
      </xdr:blipFill>
      <xdr:spPr>
        <a:xfrm>
          <a:off x="5276850" y="82991325"/>
          <a:ext cx="1332000" cy="1332000"/>
        </a:xfrm>
        <a:prstGeom prst="rect">
          <a:avLst/>
        </a:prstGeom>
        <a:ln w="9525">
          <a:solidFill>
            <a:srgbClr val="000000"/>
          </a:solidFill>
          <a:prstDash val="solid"/>
        </a:ln>
      </xdr:spPr>
    </xdr:pic>
    <xdr:clientData/>
  </xdr:twoCellAnchor>
  <xdr:twoCellAnchor>
    <xdr:from>
      <xdr:col>8</xdr:col>
      <xdr:colOff>161925</xdr:colOff>
      <xdr:row>285</xdr:row>
      <xdr:rowOff>104775</xdr:rowOff>
    </xdr:from>
    <xdr:to>
      <xdr:col>8</xdr:col>
      <xdr:colOff>1493925</xdr:colOff>
      <xdr:row>285</xdr:row>
      <xdr:rowOff>1436775</xdr:rowOff>
    </xdr:to>
    <xdr:pic>
      <xdr:nvPicPr>
        <xdr:cNvPr id="1078" name="Имя " descr="Descr "/>
        <xdr:cNvPicPr>
          <a:picLocks noChangeAspect="1"/>
        </xdr:cNvPicPr>
      </xdr:nvPicPr>
      <xdr:blipFill>
        <a:blip xmlns:r="http://schemas.openxmlformats.org/officeDocument/2006/relationships" r:embed="rId237"/>
        <a:stretch>
          <a:fillRect/>
        </a:stretch>
      </xdr:blipFill>
      <xdr:spPr>
        <a:xfrm>
          <a:off x="5276850" y="84515325"/>
          <a:ext cx="1332000" cy="1332000"/>
        </a:xfrm>
        <a:prstGeom prst="rect">
          <a:avLst/>
        </a:prstGeom>
        <a:ln w="9525">
          <a:solidFill>
            <a:srgbClr val="000000"/>
          </a:solidFill>
          <a:prstDash val="solid"/>
        </a:ln>
      </xdr:spPr>
    </xdr:pic>
    <xdr:clientData/>
  </xdr:twoCellAnchor>
  <xdr:twoCellAnchor>
    <xdr:from>
      <xdr:col>8</xdr:col>
      <xdr:colOff>161925</xdr:colOff>
      <xdr:row>286</xdr:row>
      <xdr:rowOff>104775</xdr:rowOff>
    </xdr:from>
    <xdr:to>
      <xdr:col>8</xdr:col>
      <xdr:colOff>1493925</xdr:colOff>
      <xdr:row>286</xdr:row>
      <xdr:rowOff>1436775</xdr:rowOff>
    </xdr:to>
    <xdr:pic>
      <xdr:nvPicPr>
        <xdr:cNvPr id="1079" name="Имя " descr="Descr "/>
        <xdr:cNvPicPr>
          <a:picLocks noChangeAspect="1"/>
        </xdr:cNvPicPr>
      </xdr:nvPicPr>
      <xdr:blipFill>
        <a:blip xmlns:r="http://schemas.openxmlformats.org/officeDocument/2006/relationships" r:embed="rId238"/>
        <a:stretch>
          <a:fillRect/>
        </a:stretch>
      </xdr:blipFill>
      <xdr:spPr>
        <a:xfrm>
          <a:off x="5276850" y="86039325"/>
          <a:ext cx="1332000" cy="1332000"/>
        </a:xfrm>
        <a:prstGeom prst="rect">
          <a:avLst/>
        </a:prstGeom>
        <a:ln w="9525">
          <a:solidFill>
            <a:srgbClr val="000000"/>
          </a:solidFill>
          <a:prstDash val="solid"/>
        </a:ln>
      </xdr:spPr>
    </xdr:pic>
    <xdr:clientData/>
  </xdr:twoCellAnchor>
  <xdr:twoCellAnchor>
    <xdr:from>
      <xdr:col>8</xdr:col>
      <xdr:colOff>161925</xdr:colOff>
      <xdr:row>288</xdr:row>
      <xdr:rowOff>104775</xdr:rowOff>
    </xdr:from>
    <xdr:to>
      <xdr:col>8</xdr:col>
      <xdr:colOff>1493925</xdr:colOff>
      <xdr:row>288</xdr:row>
      <xdr:rowOff>1436775</xdr:rowOff>
    </xdr:to>
    <xdr:pic>
      <xdr:nvPicPr>
        <xdr:cNvPr id="1080" name="Имя " descr="Descr "/>
        <xdr:cNvPicPr>
          <a:picLocks noChangeAspect="1"/>
        </xdr:cNvPicPr>
      </xdr:nvPicPr>
      <xdr:blipFill>
        <a:blip xmlns:r="http://schemas.openxmlformats.org/officeDocument/2006/relationships" r:embed="rId239"/>
        <a:stretch>
          <a:fillRect/>
        </a:stretch>
      </xdr:blipFill>
      <xdr:spPr>
        <a:xfrm>
          <a:off x="5276850" y="87563325"/>
          <a:ext cx="1332000" cy="1332000"/>
        </a:xfrm>
        <a:prstGeom prst="rect">
          <a:avLst/>
        </a:prstGeom>
        <a:ln w="9525">
          <a:solidFill>
            <a:srgbClr val="000000"/>
          </a:solidFill>
          <a:prstDash val="solid"/>
        </a:ln>
      </xdr:spPr>
    </xdr:pic>
    <xdr:clientData/>
  </xdr:twoCellAnchor>
  <xdr:twoCellAnchor>
    <xdr:from>
      <xdr:col>8</xdr:col>
      <xdr:colOff>161925</xdr:colOff>
      <xdr:row>289</xdr:row>
      <xdr:rowOff>104775</xdr:rowOff>
    </xdr:from>
    <xdr:to>
      <xdr:col>8</xdr:col>
      <xdr:colOff>1493925</xdr:colOff>
      <xdr:row>289</xdr:row>
      <xdr:rowOff>1436775</xdr:rowOff>
    </xdr:to>
    <xdr:pic>
      <xdr:nvPicPr>
        <xdr:cNvPr id="1283" name="Имя " descr="Descr "/>
        <xdr:cNvPicPr>
          <a:picLocks noChangeAspect="1"/>
        </xdr:cNvPicPr>
      </xdr:nvPicPr>
      <xdr:blipFill>
        <a:blip xmlns:r="http://schemas.openxmlformats.org/officeDocument/2006/relationships" r:embed="rId240"/>
        <a:stretch>
          <a:fillRect/>
        </a:stretch>
      </xdr:blipFill>
      <xdr:spPr>
        <a:xfrm>
          <a:off x="5276850" y="89087325"/>
          <a:ext cx="1332000" cy="1332000"/>
        </a:xfrm>
        <a:prstGeom prst="rect">
          <a:avLst/>
        </a:prstGeom>
        <a:ln w="9525">
          <a:solidFill>
            <a:srgbClr val="000000"/>
          </a:solidFill>
          <a:prstDash val="solid"/>
        </a:ln>
      </xdr:spPr>
    </xdr:pic>
    <xdr:clientData/>
  </xdr:twoCellAnchor>
  <xdr:twoCellAnchor>
    <xdr:from>
      <xdr:col>8</xdr:col>
      <xdr:colOff>161925</xdr:colOff>
      <xdr:row>291</xdr:row>
      <xdr:rowOff>104775</xdr:rowOff>
    </xdr:from>
    <xdr:to>
      <xdr:col>8</xdr:col>
      <xdr:colOff>1493925</xdr:colOff>
      <xdr:row>291</xdr:row>
      <xdr:rowOff>1436775</xdr:rowOff>
    </xdr:to>
    <xdr:pic>
      <xdr:nvPicPr>
        <xdr:cNvPr id="1284" name="Имя " descr="Descr "/>
        <xdr:cNvPicPr>
          <a:picLocks noChangeAspect="1"/>
        </xdr:cNvPicPr>
      </xdr:nvPicPr>
      <xdr:blipFill>
        <a:blip xmlns:r="http://schemas.openxmlformats.org/officeDocument/2006/relationships" r:embed="rId241"/>
        <a:stretch>
          <a:fillRect/>
        </a:stretch>
      </xdr:blipFill>
      <xdr:spPr>
        <a:xfrm>
          <a:off x="5276850" y="90611325"/>
          <a:ext cx="1332000" cy="1332000"/>
        </a:xfrm>
        <a:prstGeom prst="rect">
          <a:avLst/>
        </a:prstGeom>
        <a:ln w="9525">
          <a:solidFill>
            <a:srgbClr val="000000"/>
          </a:solidFill>
          <a:prstDash val="solid"/>
        </a:ln>
      </xdr:spPr>
    </xdr:pic>
    <xdr:clientData/>
  </xdr:twoCellAnchor>
  <xdr:twoCellAnchor>
    <xdr:from>
      <xdr:col>8</xdr:col>
      <xdr:colOff>161925</xdr:colOff>
      <xdr:row>292</xdr:row>
      <xdr:rowOff>104775</xdr:rowOff>
    </xdr:from>
    <xdr:to>
      <xdr:col>8</xdr:col>
      <xdr:colOff>1493925</xdr:colOff>
      <xdr:row>292</xdr:row>
      <xdr:rowOff>1436775</xdr:rowOff>
    </xdr:to>
    <xdr:pic>
      <xdr:nvPicPr>
        <xdr:cNvPr id="1285" name="Имя " descr="Descr "/>
        <xdr:cNvPicPr>
          <a:picLocks noChangeAspect="1"/>
        </xdr:cNvPicPr>
      </xdr:nvPicPr>
      <xdr:blipFill>
        <a:blip xmlns:r="http://schemas.openxmlformats.org/officeDocument/2006/relationships" r:embed="rId242"/>
        <a:stretch>
          <a:fillRect/>
        </a:stretch>
      </xdr:blipFill>
      <xdr:spPr>
        <a:xfrm>
          <a:off x="5276850" y="92135325"/>
          <a:ext cx="1332000" cy="1332000"/>
        </a:xfrm>
        <a:prstGeom prst="rect">
          <a:avLst/>
        </a:prstGeom>
        <a:ln w="9525">
          <a:solidFill>
            <a:srgbClr val="000000"/>
          </a:solidFill>
          <a:prstDash val="solid"/>
        </a:ln>
      </xdr:spPr>
    </xdr:pic>
    <xdr:clientData/>
  </xdr:twoCellAnchor>
  <xdr:twoCellAnchor>
    <xdr:from>
      <xdr:col>8</xdr:col>
      <xdr:colOff>161925</xdr:colOff>
      <xdr:row>293</xdr:row>
      <xdr:rowOff>104775</xdr:rowOff>
    </xdr:from>
    <xdr:to>
      <xdr:col>8</xdr:col>
      <xdr:colOff>1493925</xdr:colOff>
      <xdr:row>293</xdr:row>
      <xdr:rowOff>1436775</xdr:rowOff>
    </xdr:to>
    <xdr:pic>
      <xdr:nvPicPr>
        <xdr:cNvPr id="1286" name="Имя " descr="Descr "/>
        <xdr:cNvPicPr>
          <a:picLocks noChangeAspect="1"/>
        </xdr:cNvPicPr>
      </xdr:nvPicPr>
      <xdr:blipFill>
        <a:blip xmlns:r="http://schemas.openxmlformats.org/officeDocument/2006/relationships" r:embed="rId243"/>
        <a:stretch>
          <a:fillRect/>
        </a:stretch>
      </xdr:blipFill>
      <xdr:spPr>
        <a:xfrm>
          <a:off x="5276850" y="93659325"/>
          <a:ext cx="1332000" cy="1332000"/>
        </a:xfrm>
        <a:prstGeom prst="rect">
          <a:avLst/>
        </a:prstGeom>
        <a:ln w="9525">
          <a:solidFill>
            <a:srgbClr val="000000"/>
          </a:solidFill>
          <a:prstDash val="solid"/>
        </a:ln>
      </xdr:spPr>
    </xdr:pic>
    <xdr:clientData/>
  </xdr:twoCellAnchor>
  <xdr:twoCellAnchor>
    <xdr:from>
      <xdr:col>8</xdr:col>
      <xdr:colOff>133350</xdr:colOff>
      <xdr:row>49</xdr:row>
      <xdr:rowOff>76200</xdr:rowOff>
    </xdr:from>
    <xdr:to>
      <xdr:col>8</xdr:col>
      <xdr:colOff>1465350</xdr:colOff>
      <xdr:row>49</xdr:row>
      <xdr:rowOff>1408200</xdr:rowOff>
    </xdr:to>
    <xdr:pic>
      <xdr:nvPicPr>
        <xdr:cNvPr id="1081" name="Имя " descr="Descr "/>
        <xdr:cNvPicPr>
          <a:picLocks noChangeAspect="1"/>
        </xdr:cNvPicPr>
      </xdr:nvPicPr>
      <xdr:blipFill>
        <a:blip xmlns:r="http://schemas.openxmlformats.org/officeDocument/2006/relationships" r:embed="rId244"/>
        <a:stretch>
          <a:fillRect/>
        </a:stretch>
      </xdr:blipFill>
      <xdr:spPr>
        <a:xfrm>
          <a:off x="5248275" y="666750"/>
          <a:ext cx="1332000" cy="1332000"/>
        </a:xfrm>
        <a:prstGeom prst="rect">
          <a:avLst/>
        </a:prstGeom>
        <a:ln w="9525">
          <a:solidFill>
            <a:srgbClr val="000000"/>
          </a:solidFill>
          <a:prstDash val="solid"/>
        </a:ln>
      </xdr:spPr>
    </xdr:pic>
    <xdr:clientData/>
  </xdr:twoCellAnchor>
  <xdr:twoCellAnchor>
    <xdr:from>
      <xdr:col>8</xdr:col>
      <xdr:colOff>133350</xdr:colOff>
      <xdr:row>52</xdr:row>
      <xdr:rowOff>76200</xdr:rowOff>
    </xdr:from>
    <xdr:to>
      <xdr:col>8</xdr:col>
      <xdr:colOff>1465350</xdr:colOff>
      <xdr:row>52</xdr:row>
      <xdr:rowOff>1408200</xdr:rowOff>
    </xdr:to>
    <xdr:pic>
      <xdr:nvPicPr>
        <xdr:cNvPr id="1082" name="Имя " descr="Descr "/>
        <xdr:cNvPicPr>
          <a:picLocks noChangeAspect="1"/>
        </xdr:cNvPicPr>
      </xdr:nvPicPr>
      <xdr:blipFill>
        <a:blip xmlns:r="http://schemas.openxmlformats.org/officeDocument/2006/relationships" r:embed="rId245"/>
        <a:stretch>
          <a:fillRect/>
        </a:stretch>
      </xdr:blipFill>
      <xdr:spPr>
        <a:xfrm>
          <a:off x="5248275" y="2190750"/>
          <a:ext cx="1332000" cy="1332000"/>
        </a:xfrm>
        <a:prstGeom prst="rect">
          <a:avLst/>
        </a:prstGeom>
        <a:ln w="9525">
          <a:solidFill>
            <a:srgbClr val="000000"/>
          </a:solidFill>
          <a:prstDash val="solid"/>
        </a:ln>
      </xdr:spPr>
    </xdr:pic>
    <xdr:clientData/>
  </xdr:twoCellAnchor>
  <xdr:twoCellAnchor>
    <xdr:from>
      <xdr:col>8</xdr:col>
      <xdr:colOff>133350</xdr:colOff>
      <xdr:row>78</xdr:row>
      <xdr:rowOff>76200</xdr:rowOff>
    </xdr:from>
    <xdr:to>
      <xdr:col>8</xdr:col>
      <xdr:colOff>1465350</xdr:colOff>
      <xdr:row>78</xdr:row>
      <xdr:rowOff>1408200</xdr:rowOff>
    </xdr:to>
    <xdr:pic>
      <xdr:nvPicPr>
        <xdr:cNvPr id="1083" name="Имя " descr="Descr "/>
        <xdr:cNvPicPr>
          <a:picLocks noChangeAspect="1"/>
        </xdr:cNvPicPr>
      </xdr:nvPicPr>
      <xdr:blipFill>
        <a:blip xmlns:r="http://schemas.openxmlformats.org/officeDocument/2006/relationships" r:embed="rId246"/>
        <a:stretch>
          <a:fillRect/>
        </a:stretch>
      </xdr:blipFill>
      <xdr:spPr>
        <a:xfrm>
          <a:off x="5248275" y="3714750"/>
          <a:ext cx="1332000" cy="1332000"/>
        </a:xfrm>
        <a:prstGeom prst="rect">
          <a:avLst/>
        </a:prstGeom>
        <a:ln w="9525">
          <a:solidFill>
            <a:srgbClr val="000000"/>
          </a:solidFill>
          <a:prstDash val="solid"/>
        </a:ln>
      </xdr:spPr>
    </xdr:pic>
    <xdr:clientData/>
  </xdr:twoCellAnchor>
  <xdr:twoCellAnchor>
    <xdr:from>
      <xdr:col>8</xdr:col>
      <xdr:colOff>133350</xdr:colOff>
      <xdr:row>85</xdr:row>
      <xdr:rowOff>76200</xdr:rowOff>
    </xdr:from>
    <xdr:to>
      <xdr:col>8</xdr:col>
      <xdr:colOff>1465350</xdr:colOff>
      <xdr:row>85</xdr:row>
      <xdr:rowOff>1408200</xdr:rowOff>
    </xdr:to>
    <xdr:pic>
      <xdr:nvPicPr>
        <xdr:cNvPr id="1084" name="Имя " descr="Descr "/>
        <xdr:cNvPicPr>
          <a:picLocks noChangeAspect="1"/>
        </xdr:cNvPicPr>
      </xdr:nvPicPr>
      <xdr:blipFill>
        <a:blip xmlns:r="http://schemas.openxmlformats.org/officeDocument/2006/relationships" r:embed="rId247"/>
        <a:stretch>
          <a:fillRect/>
        </a:stretch>
      </xdr:blipFill>
      <xdr:spPr>
        <a:xfrm>
          <a:off x="5248275" y="5238750"/>
          <a:ext cx="1332000" cy="1332000"/>
        </a:xfrm>
        <a:prstGeom prst="rect">
          <a:avLst/>
        </a:prstGeom>
        <a:ln w="9525">
          <a:solidFill>
            <a:srgbClr val="000000"/>
          </a:solidFill>
          <a:prstDash val="solid"/>
        </a:ln>
      </xdr:spPr>
    </xdr:pic>
    <xdr:clientData/>
  </xdr:twoCellAnchor>
  <xdr:twoCellAnchor>
    <xdr:from>
      <xdr:col>8</xdr:col>
      <xdr:colOff>133350</xdr:colOff>
      <xdr:row>88</xdr:row>
      <xdr:rowOff>76200</xdr:rowOff>
    </xdr:from>
    <xdr:to>
      <xdr:col>8</xdr:col>
      <xdr:colOff>1465350</xdr:colOff>
      <xdr:row>88</xdr:row>
      <xdr:rowOff>1408200</xdr:rowOff>
    </xdr:to>
    <xdr:pic>
      <xdr:nvPicPr>
        <xdr:cNvPr id="1085" name="Имя " descr="Descr "/>
        <xdr:cNvPicPr>
          <a:picLocks noChangeAspect="1"/>
        </xdr:cNvPicPr>
      </xdr:nvPicPr>
      <xdr:blipFill>
        <a:blip xmlns:r="http://schemas.openxmlformats.org/officeDocument/2006/relationships" r:embed="rId248"/>
        <a:stretch>
          <a:fillRect/>
        </a:stretch>
      </xdr:blipFill>
      <xdr:spPr>
        <a:xfrm>
          <a:off x="5248275" y="6762750"/>
          <a:ext cx="1332000" cy="1332000"/>
        </a:xfrm>
        <a:prstGeom prst="rect">
          <a:avLst/>
        </a:prstGeom>
        <a:ln w="9525">
          <a:solidFill>
            <a:srgbClr val="000000"/>
          </a:solidFill>
          <a:prstDash val="solid"/>
        </a:ln>
      </xdr:spPr>
    </xdr:pic>
    <xdr:clientData/>
  </xdr:twoCellAnchor>
  <xdr:twoCellAnchor>
    <xdr:from>
      <xdr:col>8</xdr:col>
      <xdr:colOff>133350</xdr:colOff>
      <xdr:row>90</xdr:row>
      <xdr:rowOff>76200</xdr:rowOff>
    </xdr:from>
    <xdr:to>
      <xdr:col>8</xdr:col>
      <xdr:colOff>1465350</xdr:colOff>
      <xdr:row>90</xdr:row>
      <xdr:rowOff>1408200</xdr:rowOff>
    </xdr:to>
    <xdr:pic>
      <xdr:nvPicPr>
        <xdr:cNvPr id="1086" name="Имя " descr="Descr "/>
        <xdr:cNvPicPr>
          <a:picLocks noChangeAspect="1"/>
        </xdr:cNvPicPr>
      </xdr:nvPicPr>
      <xdr:blipFill>
        <a:blip xmlns:r="http://schemas.openxmlformats.org/officeDocument/2006/relationships" r:embed="rId249"/>
        <a:stretch>
          <a:fillRect/>
        </a:stretch>
      </xdr:blipFill>
      <xdr:spPr>
        <a:xfrm>
          <a:off x="5248275" y="8286750"/>
          <a:ext cx="1332000" cy="1332000"/>
        </a:xfrm>
        <a:prstGeom prst="rect">
          <a:avLst/>
        </a:prstGeom>
        <a:ln w="9525">
          <a:solidFill>
            <a:srgbClr val="000000"/>
          </a:solidFill>
          <a:prstDash val="solid"/>
        </a:ln>
      </xdr:spPr>
    </xdr:pic>
    <xdr:clientData/>
  </xdr:twoCellAnchor>
  <xdr:twoCellAnchor>
    <xdr:from>
      <xdr:col>8</xdr:col>
      <xdr:colOff>133350</xdr:colOff>
      <xdr:row>98</xdr:row>
      <xdr:rowOff>76200</xdr:rowOff>
    </xdr:from>
    <xdr:to>
      <xdr:col>8</xdr:col>
      <xdr:colOff>1465350</xdr:colOff>
      <xdr:row>98</xdr:row>
      <xdr:rowOff>1408200</xdr:rowOff>
    </xdr:to>
    <xdr:pic>
      <xdr:nvPicPr>
        <xdr:cNvPr id="1087" name="Имя " descr="Descr "/>
        <xdr:cNvPicPr>
          <a:picLocks noChangeAspect="1"/>
        </xdr:cNvPicPr>
      </xdr:nvPicPr>
      <xdr:blipFill>
        <a:blip xmlns:r="http://schemas.openxmlformats.org/officeDocument/2006/relationships" r:embed="rId250"/>
        <a:stretch>
          <a:fillRect/>
        </a:stretch>
      </xdr:blipFill>
      <xdr:spPr>
        <a:xfrm>
          <a:off x="5248275" y="9810750"/>
          <a:ext cx="1332000" cy="1332000"/>
        </a:xfrm>
        <a:prstGeom prst="rect">
          <a:avLst/>
        </a:prstGeom>
        <a:ln w="9525">
          <a:solidFill>
            <a:srgbClr val="000000"/>
          </a:solidFill>
          <a:prstDash val="solid"/>
        </a:ln>
      </xdr:spPr>
    </xdr:pic>
    <xdr:clientData/>
  </xdr:twoCellAnchor>
  <xdr:twoCellAnchor>
    <xdr:from>
      <xdr:col>8</xdr:col>
      <xdr:colOff>133350</xdr:colOff>
      <xdr:row>105</xdr:row>
      <xdr:rowOff>76200</xdr:rowOff>
    </xdr:from>
    <xdr:to>
      <xdr:col>8</xdr:col>
      <xdr:colOff>1465350</xdr:colOff>
      <xdr:row>105</xdr:row>
      <xdr:rowOff>1408200</xdr:rowOff>
    </xdr:to>
    <xdr:pic>
      <xdr:nvPicPr>
        <xdr:cNvPr id="1088" name="Имя " descr="Descr "/>
        <xdr:cNvPicPr>
          <a:picLocks noChangeAspect="1"/>
        </xdr:cNvPicPr>
      </xdr:nvPicPr>
      <xdr:blipFill>
        <a:blip xmlns:r="http://schemas.openxmlformats.org/officeDocument/2006/relationships" r:embed="rId251"/>
        <a:stretch>
          <a:fillRect/>
        </a:stretch>
      </xdr:blipFill>
      <xdr:spPr>
        <a:xfrm>
          <a:off x="5248275" y="11334750"/>
          <a:ext cx="1332000" cy="1332000"/>
        </a:xfrm>
        <a:prstGeom prst="rect">
          <a:avLst/>
        </a:prstGeom>
        <a:ln w="9525">
          <a:solidFill>
            <a:srgbClr val="000000"/>
          </a:solidFill>
          <a:prstDash val="solid"/>
        </a:ln>
      </xdr:spPr>
    </xdr:pic>
    <xdr:clientData/>
  </xdr:twoCellAnchor>
  <xdr:twoCellAnchor>
    <xdr:from>
      <xdr:col>8</xdr:col>
      <xdr:colOff>133350</xdr:colOff>
      <xdr:row>118</xdr:row>
      <xdr:rowOff>76200</xdr:rowOff>
    </xdr:from>
    <xdr:to>
      <xdr:col>8</xdr:col>
      <xdr:colOff>1465350</xdr:colOff>
      <xdr:row>118</xdr:row>
      <xdr:rowOff>1408200</xdr:rowOff>
    </xdr:to>
    <xdr:pic>
      <xdr:nvPicPr>
        <xdr:cNvPr id="1089" name="Имя " descr="Descr "/>
        <xdr:cNvPicPr>
          <a:picLocks noChangeAspect="1"/>
        </xdr:cNvPicPr>
      </xdr:nvPicPr>
      <xdr:blipFill>
        <a:blip xmlns:r="http://schemas.openxmlformats.org/officeDocument/2006/relationships" r:embed="rId252"/>
        <a:stretch>
          <a:fillRect/>
        </a:stretch>
      </xdr:blipFill>
      <xdr:spPr>
        <a:xfrm>
          <a:off x="5248275" y="12858750"/>
          <a:ext cx="1332000" cy="1332000"/>
        </a:xfrm>
        <a:prstGeom prst="rect">
          <a:avLst/>
        </a:prstGeom>
        <a:ln w="9525">
          <a:solidFill>
            <a:srgbClr val="000000"/>
          </a:solidFill>
          <a:prstDash val="solid"/>
        </a:ln>
      </xdr:spPr>
    </xdr:pic>
    <xdr:clientData/>
  </xdr:twoCellAnchor>
  <xdr:twoCellAnchor>
    <xdr:from>
      <xdr:col>8</xdr:col>
      <xdr:colOff>133350</xdr:colOff>
      <xdr:row>122</xdr:row>
      <xdr:rowOff>76200</xdr:rowOff>
    </xdr:from>
    <xdr:to>
      <xdr:col>8</xdr:col>
      <xdr:colOff>1465350</xdr:colOff>
      <xdr:row>122</xdr:row>
      <xdr:rowOff>1408200</xdr:rowOff>
    </xdr:to>
    <xdr:pic>
      <xdr:nvPicPr>
        <xdr:cNvPr id="1090" name="Имя " descr="Descr "/>
        <xdr:cNvPicPr>
          <a:picLocks noChangeAspect="1"/>
        </xdr:cNvPicPr>
      </xdr:nvPicPr>
      <xdr:blipFill>
        <a:blip xmlns:r="http://schemas.openxmlformats.org/officeDocument/2006/relationships" r:embed="rId253"/>
        <a:stretch>
          <a:fillRect/>
        </a:stretch>
      </xdr:blipFill>
      <xdr:spPr>
        <a:xfrm>
          <a:off x="5248275" y="14382750"/>
          <a:ext cx="1332000" cy="1332000"/>
        </a:xfrm>
        <a:prstGeom prst="rect">
          <a:avLst/>
        </a:prstGeom>
        <a:ln w="9525">
          <a:solidFill>
            <a:srgbClr val="000000"/>
          </a:solidFill>
          <a:prstDash val="solid"/>
        </a:ln>
      </xdr:spPr>
    </xdr:pic>
    <xdr:clientData/>
  </xdr:twoCellAnchor>
  <xdr:twoCellAnchor>
    <xdr:from>
      <xdr:col>8</xdr:col>
      <xdr:colOff>133350</xdr:colOff>
      <xdr:row>138</xdr:row>
      <xdr:rowOff>76200</xdr:rowOff>
    </xdr:from>
    <xdr:to>
      <xdr:col>8</xdr:col>
      <xdr:colOff>1465350</xdr:colOff>
      <xdr:row>138</xdr:row>
      <xdr:rowOff>1408200</xdr:rowOff>
    </xdr:to>
    <xdr:pic>
      <xdr:nvPicPr>
        <xdr:cNvPr id="1091" name="Имя " descr="Descr "/>
        <xdr:cNvPicPr>
          <a:picLocks noChangeAspect="1"/>
        </xdr:cNvPicPr>
      </xdr:nvPicPr>
      <xdr:blipFill>
        <a:blip xmlns:r="http://schemas.openxmlformats.org/officeDocument/2006/relationships" r:embed="rId254"/>
        <a:stretch>
          <a:fillRect/>
        </a:stretch>
      </xdr:blipFill>
      <xdr:spPr>
        <a:xfrm>
          <a:off x="5248275" y="15906750"/>
          <a:ext cx="1332000" cy="1332000"/>
        </a:xfrm>
        <a:prstGeom prst="rect">
          <a:avLst/>
        </a:prstGeom>
        <a:ln w="9525">
          <a:solidFill>
            <a:srgbClr val="000000"/>
          </a:solidFill>
          <a:prstDash val="solid"/>
        </a:ln>
      </xdr:spPr>
    </xdr:pic>
    <xdr:clientData/>
  </xdr:twoCellAnchor>
  <xdr:twoCellAnchor>
    <xdr:from>
      <xdr:col>8</xdr:col>
      <xdr:colOff>133350</xdr:colOff>
      <xdr:row>140</xdr:row>
      <xdr:rowOff>76200</xdr:rowOff>
    </xdr:from>
    <xdr:to>
      <xdr:col>8</xdr:col>
      <xdr:colOff>1465350</xdr:colOff>
      <xdr:row>140</xdr:row>
      <xdr:rowOff>1408200</xdr:rowOff>
    </xdr:to>
    <xdr:pic>
      <xdr:nvPicPr>
        <xdr:cNvPr id="1092" name="Имя " descr="Descr "/>
        <xdr:cNvPicPr>
          <a:picLocks noChangeAspect="1"/>
        </xdr:cNvPicPr>
      </xdr:nvPicPr>
      <xdr:blipFill>
        <a:blip xmlns:r="http://schemas.openxmlformats.org/officeDocument/2006/relationships" r:embed="rId255"/>
        <a:stretch>
          <a:fillRect/>
        </a:stretch>
      </xdr:blipFill>
      <xdr:spPr>
        <a:xfrm>
          <a:off x="5248275" y="17430750"/>
          <a:ext cx="1332000" cy="1332000"/>
        </a:xfrm>
        <a:prstGeom prst="rect">
          <a:avLst/>
        </a:prstGeom>
        <a:ln w="9525">
          <a:solidFill>
            <a:srgbClr val="000000"/>
          </a:solidFill>
          <a:prstDash val="solid"/>
        </a:ln>
      </xdr:spPr>
    </xdr:pic>
    <xdr:clientData/>
  </xdr:twoCellAnchor>
  <xdr:twoCellAnchor>
    <xdr:from>
      <xdr:col>8</xdr:col>
      <xdr:colOff>133350</xdr:colOff>
      <xdr:row>150</xdr:row>
      <xdr:rowOff>76200</xdr:rowOff>
    </xdr:from>
    <xdr:to>
      <xdr:col>8</xdr:col>
      <xdr:colOff>1465350</xdr:colOff>
      <xdr:row>150</xdr:row>
      <xdr:rowOff>1408200</xdr:rowOff>
    </xdr:to>
    <xdr:pic>
      <xdr:nvPicPr>
        <xdr:cNvPr id="1093" name="Имя " descr="Descr "/>
        <xdr:cNvPicPr>
          <a:picLocks noChangeAspect="1"/>
        </xdr:cNvPicPr>
      </xdr:nvPicPr>
      <xdr:blipFill>
        <a:blip xmlns:r="http://schemas.openxmlformats.org/officeDocument/2006/relationships" r:embed="rId256"/>
        <a:stretch>
          <a:fillRect/>
        </a:stretch>
      </xdr:blipFill>
      <xdr:spPr>
        <a:xfrm>
          <a:off x="5248275" y="18954750"/>
          <a:ext cx="1332000" cy="1332000"/>
        </a:xfrm>
        <a:prstGeom prst="rect">
          <a:avLst/>
        </a:prstGeom>
        <a:ln w="9525">
          <a:solidFill>
            <a:srgbClr val="000000"/>
          </a:solidFill>
          <a:prstDash val="solid"/>
        </a:ln>
      </xdr:spPr>
    </xdr:pic>
    <xdr:clientData/>
  </xdr:twoCellAnchor>
  <xdr:twoCellAnchor>
    <xdr:from>
      <xdr:col>8</xdr:col>
      <xdr:colOff>133350</xdr:colOff>
      <xdr:row>159</xdr:row>
      <xdr:rowOff>76200</xdr:rowOff>
    </xdr:from>
    <xdr:to>
      <xdr:col>8</xdr:col>
      <xdr:colOff>1465350</xdr:colOff>
      <xdr:row>159</xdr:row>
      <xdr:rowOff>1408200</xdr:rowOff>
    </xdr:to>
    <xdr:pic>
      <xdr:nvPicPr>
        <xdr:cNvPr id="1094" name="Имя " descr="Descr "/>
        <xdr:cNvPicPr>
          <a:picLocks noChangeAspect="1"/>
        </xdr:cNvPicPr>
      </xdr:nvPicPr>
      <xdr:blipFill>
        <a:blip xmlns:r="http://schemas.openxmlformats.org/officeDocument/2006/relationships" r:embed="rId257"/>
        <a:stretch>
          <a:fillRect/>
        </a:stretch>
      </xdr:blipFill>
      <xdr:spPr>
        <a:xfrm>
          <a:off x="5248275" y="20478750"/>
          <a:ext cx="1332000" cy="1332000"/>
        </a:xfrm>
        <a:prstGeom prst="rect">
          <a:avLst/>
        </a:prstGeom>
        <a:ln w="9525">
          <a:solidFill>
            <a:srgbClr val="000000"/>
          </a:solidFill>
          <a:prstDash val="solid"/>
        </a:ln>
      </xdr:spPr>
    </xdr:pic>
    <xdr:clientData/>
  </xdr:twoCellAnchor>
  <xdr:twoCellAnchor>
    <xdr:from>
      <xdr:col>8</xdr:col>
      <xdr:colOff>133350</xdr:colOff>
      <xdr:row>161</xdr:row>
      <xdr:rowOff>76200</xdr:rowOff>
    </xdr:from>
    <xdr:to>
      <xdr:col>8</xdr:col>
      <xdr:colOff>1465350</xdr:colOff>
      <xdr:row>161</xdr:row>
      <xdr:rowOff>1408200</xdr:rowOff>
    </xdr:to>
    <xdr:pic>
      <xdr:nvPicPr>
        <xdr:cNvPr id="1095" name="Имя " descr="Descr "/>
        <xdr:cNvPicPr>
          <a:picLocks noChangeAspect="1"/>
        </xdr:cNvPicPr>
      </xdr:nvPicPr>
      <xdr:blipFill>
        <a:blip xmlns:r="http://schemas.openxmlformats.org/officeDocument/2006/relationships" r:embed="rId258"/>
        <a:stretch>
          <a:fillRect/>
        </a:stretch>
      </xdr:blipFill>
      <xdr:spPr>
        <a:xfrm>
          <a:off x="5248275" y="22002750"/>
          <a:ext cx="1332000" cy="1332000"/>
        </a:xfrm>
        <a:prstGeom prst="rect">
          <a:avLst/>
        </a:prstGeom>
        <a:ln w="9525">
          <a:solidFill>
            <a:srgbClr val="000000"/>
          </a:solidFill>
          <a:prstDash val="solid"/>
        </a:ln>
      </xdr:spPr>
    </xdr:pic>
    <xdr:clientData/>
  </xdr:twoCellAnchor>
  <xdr:twoCellAnchor>
    <xdr:from>
      <xdr:col>8</xdr:col>
      <xdr:colOff>133350</xdr:colOff>
      <xdr:row>162</xdr:row>
      <xdr:rowOff>76200</xdr:rowOff>
    </xdr:from>
    <xdr:to>
      <xdr:col>8</xdr:col>
      <xdr:colOff>1465350</xdr:colOff>
      <xdr:row>162</xdr:row>
      <xdr:rowOff>1408200</xdr:rowOff>
    </xdr:to>
    <xdr:pic>
      <xdr:nvPicPr>
        <xdr:cNvPr id="1096" name="Имя " descr="Descr "/>
        <xdr:cNvPicPr>
          <a:picLocks noChangeAspect="1"/>
        </xdr:cNvPicPr>
      </xdr:nvPicPr>
      <xdr:blipFill>
        <a:blip xmlns:r="http://schemas.openxmlformats.org/officeDocument/2006/relationships" r:embed="rId259"/>
        <a:stretch>
          <a:fillRect/>
        </a:stretch>
      </xdr:blipFill>
      <xdr:spPr>
        <a:xfrm>
          <a:off x="5248275" y="23526750"/>
          <a:ext cx="1332000" cy="1332000"/>
        </a:xfrm>
        <a:prstGeom prst="rect">
          <a:avLst/>
        </a:prstGeom>
        <a:ln w="9525">
          <a:solidFill>
            <a:srgbClr val="000000"/>
          </a:solidFill>
          <a:prstDash val="solid"/>
        </a:ln>
      </xdr:spPr>
    </xdr:pic>
    <xdr:clientData/>
  </xdr:twoCellAnchor>
  <xdr:twoCellAnchor>
    <xdr:from>
      <xdr:col>8</xdr:col>
      <xdr:colOff>133350</xdr:colOff>
      <xdr:row>168</xdr:row>
      <xdr:rowOff>76200</xdr:rowOff>
    </xdr:from>
    <xdr:to>
      <xdr:col>8</xdr:col>
      <xdr:colOff>1465350</xdr:colOff>
      <xdr:row>168</xdr:row>
      <xdr:rowOff>1408200</xdr:rowOff>
    </xdr:to>
    <xdr:pic>
      <xdr:nvPicPr>
        <xdr:cNvPr id="1097" name="Имя " descr="Descr "/>
        <xdr:cNvPicPr>
          <a:picLocks noChangeAspect="1"/>
        </xdr:cNvPicPr>
      </xdr:nvPicPr>
      <xdr:blipFill>
        <a:blip xmlns:r="http://schemas.openxmlformats.org/officeDocument/2006/relationships" r:embed="rId260"/>
        <a:stretch>
          <a:fillRect/>
        </a:stretch>
      </xdr:blipFill>
      <xdr:spPr>
        <a:xfrm>
          <a:off x="5248275" y="25050750"/>
          <a:ext cx="1332000" cy="1332000"/>
        </a:xfrm>
        <a:prstGeom prst="rect">
          <a:avLst/>
        </a:prstGeom>
        <a:ln w="9525">
          <a:solidFill>
            <a:srgbClr val="000000"/>
          </a:solidFill>
          <a:prstDash val="solid"/>
        </a:ln>
      </xdr:spPr>
    </xdr:pic>
    <xdr:clientData/>
  </xdr:twoCellAnchor>
  <xdr:twoCellAnchor>
    <xdr:from>
      <xdr:col>8</xdr:col>
      <xdr:colOff>133350</xdr:colOff>
      <xdr:row>170</xdr:row>
      <xdr:rowOff>76200</xdr:rowOff>
    </xdr:from>
    <xdr:to>
      <xdr:col>8</xdr:col>
      <xdr:colOff>1465350</xdr:colOff>
      <xdr:row>170</xdr:row>
      <xdr:rowOff>1408200</xdr:rowOff>
    </xdr:to>
    <xdr:pic>
      <xdr:nvPicPr>
        <xdr:cNvPr id="1098" name="Имя " descr="Descr "/>
        <xdr:cNvPicPr>
          <a:picLocks noChangeAspect="1"/>
        </xdr:cNvPicPr>
      </xdr:nvPicPr>
      <xdr:blipFill>
        <a:blip xmlns:r="http://schemas.openxmlformats.org/officeDocument/2006/relationships" r:embed="rId261"/>
        <a:stretch>
          <a:fillRect/>
        </a:stretch>
      </xdr:blipFill>
      <xdr:spPr>
        <a:xfrm>
          <a:off x="5248275" y="26574750"/>
          <a:ext cx="1332000" cy="1332000"/>
        </a:xfrm>
        <a:prstGeom prst="rect">
          <a:avLst/>
        </a:prstGeom>
        <a:ln w="9525">
          <a:solidFill>
            <a:srgbClr val="000000"/>
          </a:solidFill>
          <a:prstDash val="solid"/>
        </a:ln>
      </xdr:spPr>
    </xdr:pic>
    <xdr:clientData/>
  </xdr:twoCellAnchor>
  <xdr:twoCellAnchor>
    <xdr:from>
      <xdr:col>8</xdr:col>
      <xdr:colOff>133350</xdr:colOff>
      <xdr:row>171</xdr:row>
      <xdr:rowOff>76200</xdr:rowOff>
    </xdr:from>
    <xdr:to>
      <xdr:col>8</xdr:col>
      <xdr:colOff>1465350</xdr:colOff>
      <xdr:row>171</xdr:row>
      <xdr:rowOff>1408200</xdr:rowOff>
    </xdr:to>
    <xdr:pic>
      <xdr:nvPicPr>
        <xdr:cNvPr id="1099" name="Имя " descr="Descr "/>
        <xdr:cNvPicPr>
          <a:picLocks noChangeAspect="1"/>
        </xdr:cNvPicPr>
      </xdr:nvPicPr>
      <xdr:blipFill>
        <a:blip xmlns:r="http://schemas.openxmlformats.org/officeDocument/2006/relationships" r:embed="rId262"/>
        <a:stretch>
          <a:fillRect/>
        </a:stretch>
      </xdr:blipFill>
      <xdr:spPr>
        <a:xfrm>
          <a:off x="5248275" y="28098750"/>
          <a:ext cx="1332000" cy="1332000"/>
        </a:xfrm>
        <a:prstGeom prst="rect">
          <a:avLst/>
        </a:prstGeom>
        <a:ln w="9525">
          <a:solidFill>
            <a:srgbClr val="000000"/>
          </a:solidFill>
          <a:prstDash val="solid"/>
        </a:ln>
      </xdr:spPr>
    </xdr:pic>
    <xdr:clientData/>
  </xdr:twoCellAnchor>
  <xdr:twoCellAnchor>
    <xdr:from>
      <xdr:col>8</xdr:col>
      <xdr:colOff>133350</xdr:colOff>
      <xdr:row>172</xdr:row>
      <xdr:rowOff>76200</xdr:rowOff>
    </xdr:from>
    <xdr:to>
      <xdr:col>8</xdr:col>
      <xdr:colOff>1465350</xdr:colOff>
      <xdr:row>172</xdr:row>
      <xdr:rowOff>1408200</xdr:rowOff>
    </xdr:to>
    <xdr:pic>
      <xdr:nvPicPr>
        <xdr:cNvPr id="1100" name="Имя " descr="Descr "/>
        <xdr:cNvPicPr>
          <a:picLocks noChangeAspect="1"/>
        </xdr:cNvPicPr>
      </xdr:nvPicPr>
      <xdr:blipFill>
        <a:blip xmlns:r="http://schemas.openxmlformats.org/officeDocument/2006/relationships" r:embed="rId263"/>
        <a:stretch>
          <a:fillRect/>
        </a:stretch>
      </xdr:blipFill>
      <xdr:spPr>
        <a:xfrm>
          <a:off x="5248275" y="29622750"/>
          <a:ext cx="1332000" cy="1332000"/>
        </a:xfrm>
        <a:prstGeom prst="rect">
          <a:avLst/>
        </a:prstGeom>
        <a:ln w="9525">
          <a:solidFill>
            <a:srgbClr val="000000"/>
          </a:solidFill>
          <a:prstDash val="solid"/>
        </a:ln>
      </xdr:spPr>
    </xdr:pic>
    <xdr:clientData/>
  </xdr:twoCellAnchor>
  <xdr:twoCellAnchor>
    <xdr:from>
      <xdr:col>8</xdr:col>
      <xdr:colOff>133350</xdr:colOff>
      <xdr:row>173</xdr:row>
      <xdr:rowOff>76200</xdr:rowOff>
    </xdr:from>
    <xdr:to>
      <xdr:col>8</xdr:col>
      <xdr:colOff>1465350</xdr:colOff>
      <xdr:row>173</xdr:row>
      <xdr:rowOff>1408200</xdr:rowOff>
    </xdr:to>
    <xdr:pic>
      <xdr:nvPicPr>
        <xdr:cNvPr id="1101" name="Имя " descr="Descr "/>
        <xdr:cNvPicPr>
          <a:picLocks noChangeAspect="1"/>
        </xdr:cNvPicPr>
      </xdr:nvPicPr>
      <xdr:blipFill>
        <a:blip xmlns:r="http://schemas.openxmlformats.org/officeDocument/2006/relationships" r:embed="rId264"/>
        <a:stretch>
          <a:fillRect/>
        </a:stretch>
      </xdr:blipFill>
      <xdr:spPr>
        <a:xfrm>
          <a:off x="5248275" y="31146750"/>
          <a:ext cx="1332000" cy="1332000"/>
        </a:xfrm>
        <a:prstGeom prst="rect">
          <a:avLst/>
        </a:prstGeom>
        <a:ln w="9525">
          <a:solidFill>
            <a:srgbClr val="000000"/>
          </a:solidFill>
          <a:prstDash val="solid"/>
        </a:ln>
      </xdr:spPr>
    </xdr:pic>
    <xdr:clientData/>
  </xdr:twoCellAnchor>
  <xdr:twoCellAnchor>
    <xdr:from>
      <xdr:col>8</xdr:col>
      <xdr:colOff>133350</xdr:colOff>
      <xdr:row>175</xdr:row>
      <xdr:rowOff>76200</xdr:rowOff>
    </xdr:from>
    <xdr:to>
      <xdr:col>8</xdr:col>
      <xdr:colOff>1465350</xdr:colOff>
      <xdr:row>175</xdr:row>
      <xdr:rowOff>1408200</xdr:rowOff>
    </xdr:to>
    <xdr:pic>
      <xdr:nvPicPr>
        <xdr:cNvPr id="1102" name="Имя " descr="Descr "/>
        <xdr:cNvPicPr>
          <a:picLocks noChangeAspect="1"/>
        </xdr:cNvPicPr>
      </xdr:nvPicPr>
      <xdr:blipFill>
        <a:blip xmlns:r="http://schemas.openxmlformats.org/officeDocument/2006/relationships" r:embed="rId265"/>
        <a:stretch>
          <a:fillRect/>
        </a:stretch>
      </xdr:blipFill>
      <xdr:spPr>
        <a:xfrm>
          <a:off x="5248275" y="32670750"/>
          <a:ext cx="1332000" cy="1332000"/>
        </a:xfrm>
        <a:prstGeom prst="rect">
          <a:avLst/>
        </a:prstGeom>
        <a:ln w="9525">
          <a:solidFill>
            <a:srgbClr val="000000"/>
          </a:solidFill>
          <a:prstDash val="solid"/>
        </a:ln>
      </xdr:spPr>
    </xdr:pic>
    <xdr:clientData/>
  </xdr:twoCellAnchor>
  <xdr:twoCellAnchor>
    <xdr:from>
      <xdr:col>8</xdr:col>
      <xdr:colOff>133350</xdr:colOff>
      <xdr:row>181</xdr:row>
      <xdr:rowOff>76200</xdr:rowOff>
    </xdr:from>
    <xdr:to>
      <xdr:col>8</xdr:col>
      <xdr:colOff>1465350</xdr:colOff>
      <xdr:row>181</xdr:row>
      <xdr:rowOff>1408200</xdr:rowOff>
    </xdr:to>
    <xdr:pic>
      <xdr:nvPicPr>
        <xdr:cNvPr id="1103" name="Имя " descr="Descr "/>
        <xdr:cNvPicPr>
          <a:picLocks noChangeAspect="1"/>
        </xdr:cNvPicPr>
      </xdr:nvPicPr>
      <xdr:blipFill>
        <a:blip xmlns:r="http://schemas.openxmlformats.org/officeDocument/2006/relationships" r:embed="rId266"/>
        <a:stretch>
          <a:fillRect/>
        </a:stretch>
      </xdr:blipFill>
      <xdr:spPr>
        <a:xfrm>
          <a:off x="5248275" y="34194750"/>
          <a:ext cx="1332000" cy="1332000"/>
        </a:xfrm>
        <a:prstGeom prst="rect">
          <a:avLst/>
        </a:prstGeom>
        <a:ln w="9525">
          <a:solidFill>
            <a:srgbClr val="000000"/>
          </a:solidFill>
          <a:prstDash val="solid"/>
        </a:ln>
      </xdr:spPr>
    </xdr:pic>
    <xdr:clientData/>
  </xdr:twoCellAnchor>
  <xdr:twoCellAnchor>
    <xdr:from>
      <xdr:col>8</xdr:col>
      <xdr:colOff>133350</xdr:colOff>
      <xdr:row>184</xdr:row>
      <xdr:rowOff>76200</xdr:rowOff>
    </xdr:from>
    <xdr:to>
      <xdr:col>8</xdr:col>
      <xdr:colOff>1465350</xdr:colOff>
      <xdr:row>184</xdr:row>
      <xdr:rowOff>1408200</xdr:rowOff>
    </xdr:to>
    <xdr:pic>
      <xdr:nvPicPr>
        <xdr:cNvPr id="1104" name="Имя " descr="Descr "/>
        <xdr:cNvPicPr>
          <a:picLocks noChangeAspect="1"/>
        </xdr:cNvPicPr>
      </xdr:nvPicPr>
      <xdr:blipFill>
        <a:blip xmlns:r="http://schemas.openxmlformats.org/officeDocument/2006/relationships" r:embed="rId267"/>
        <a:stretch>
          <a:fillRect/>
        </a:stretch>
      </xdr:blipFill>
      <xdr:spPr>
        <a:xfrm>
          <a:off x="5248275" y="35718750"/>
          <a:ext cx="1332000" cy="1332000"/>
        </a:xfrm>
        <a:prstGeom prst="rect">
          <a:avLst/>
        </a:prstGeom>
        <a:ln w="9525">
          <a:solidFill>
            <a:srgbClr val="000000"/>
          </a:solidFill>
          <a:prstDash val="solid"/>
        </a:ln>
      </xdr:spPr>
    </xdr:pic>
    <xdr:clientData/>
  </xdr:twoCellAnchor>
  <xdr:twoCellAnchor>
    <xdr:from>
      <xdr:col>8</xdr:col>
      <xdr:colOff>133350</xdr:colOff>
      <xdr:row>205</xdr:row>
      <xdr:rowOff>76200</xdr:rowOff>
    </xdr:from>
    <xdr:to>
      <xdr:col>8</xdr:col>
      <xdr:colOff>1465350</xdr:colOff>
      <xdr:row>205</xdr:row>
      <xdr:rowOff>1408200</xdr:rowOff>
    </xdr:to>
    <xdr:pic>
      <xdr:nvPicPr>
        <xdr:cNvPr id="1105" name="Имя " descr="Descr "/>
        <xdr:cNvPicPr>
          <a:picLocks noChangeAspect="1"/>
        </xdr:cNvPicPr>
      </xdr:nvPicPr>
      <xdr:blipFill>
        <a:blip xmlns:r="http://schemas.openxmlformats.org/officeDocument/2006/relationships" r:embed="rId268"/>
        <a:stretch>
          <a:fillRect/>
        </a:stretch>
      </xdr:blipFill>
      <xdr:spPr>
        <a:xfrm>
          <a:off x="5248275" y="37242750"/>
          <a:ext cx="1332000" cy="1332000"/>
        </a:xfrm>
        <a:prstGeom prst="rect">
          <a:avLst/>
        </a:prstGeom>
        <a:ln w="9525">
          <a:solidFill>
            <a:srgbClr val="000000"/>
          </a:solidFill>
          <a:prstDash val="solid"/>
        </a:ln>
      </xdr:spPr>
    </xdr:pic>
    <xdr:clientData/>
  </xdr:twoCellAnchor>
  <xdr:twoCellAnchor>
    <xdr:from>
      <xdr:col>8</xdr:col>
      <xdr:colOff>133350</xdr:colOff>
      <xdr:row>208</xdr:row>
      <xdr:rowOff>76200</xdr:rowOff>
    </xdr:from>
    <xdr:to>
      <xdr:col>8</xdr:col>
      <xdr:colOff>1465350</xdr:colOff>
      <xdr:row>208</xdr:row>
      <xdr:rowOff>1408200</xdr:rowOff>
    </xdr:to>
    <xdr:pic>
      <xdr:nvPicPr>
        <xdr:cNvPr id="1106" name="Имя " descr="Descr "/>
        <xdr:cNvPicPr>
          <a:picLocks noChangeAspect="1"/>
        </xdr:cNvPicPr>
      </xdr:nvPicPr>
      <xdr:blipFill>
        <a:blip xmlns:r="http://schemas.openxmlformats.org/officeDocument/2006/relationships" r:embed="rId269"/>
        <a:stretch>
          <a:fillRect/>
        </a:stretch>
      </xdr:blipFill>
      <xdr:spPr>
        <a:xfrm>
          <a:off x="5248275" y="38766750"/>
          <a:ext cx="1332000" cy="1332000"/>
        </a:xfrm>
        <a:prstGeom prst="rect">
          <a:avLst/>
        </a:prstGeom>
        <a:ln w="9525">
          <a:solidFill>
            <a:srgbClr val="000000"/>
          </a:solidFill>
          <a:prstDash val="solid"/>
        </a:ln>
      </xdr:spPr>
    </xdr:pic>
    <xdr:clientData/>
  </xdr:twoCellAnchor>
  <xdr:twoCellAnchor>
    <xdr:from>
      <xdr:col>8</xdr:col>
      <xdr:colOff>133350</xdr:colOff>
      <xdr:row>209</xdr:row>
      <xdr:rowOff>76200</xdr:rowOff>
    </xdr:from>
    <xdr:to>
      <xdr:col>8</xdr:col>
      <xdr:colOff>1465350</xdr:colOff>
      <xdr:row>209</xdr:row>
      <xdr:rowOff>1408200</xdr:rowOff>
    </xdr:to>
    <xdr:pic>
      <xdr:nvPicPr>
        <xdr:cNvPr id="1107" name="Имя " descr="Descr "/>
        <xdr:cNvPicPr>
          <a:picLocks noChangeAspect="1"/>
        </xdr:cNvPicPr>
      </xdr:nvPicPr>
      <xdr:blipFill>
        <a:blip xmlns:r="http://schemas.openxmlformats.org/officeDocument/2006/relationships" r:embed="rId270"/>
        <a:stretch>
          <a:fillRect/>
        </a:stretch>
      </xdr:blipFill>
      <xdr:spPr>
        <a:xfrm>
          <a:off x="5248275" y="40290750"/>
          <a:ext cx="1332000" cy="1332000"/>
        </a:xfrm>
        <a:prstGeom prst="rect">
          <a:avLst/>
        </a:prstGeom>
        <a:ln w="9525">
          <a:solidFill>
            <a:srgbClr val="000000"/>
          </a:solidFill>
          <a:prstDash val="solid"/>
        </a:ln>
      </xdr:spPr>
    </xdr:pic>
    <xdr:clientData/>
  </xdr:twoCellAnchor>
  <xdr:twoCellAnchor>
    <xdr:from>
      <xdr:col>8</xdr:col>
      <xdr:colOff>133350</xdr:colOff>
      <xdr:row>222</xdr:row>
      <xdr:rowOff>76200</xdr:rowOff>
    </xdr:from>
    <xdr:to>
      <xdr:col>8</xdr:col>
      <xdr:colOff>1465350</xdr:colOff>
      <xdr:row>222</xdr:row>
      <xdr:rowOff>1408200</xdr:rowOff>
    </xdr:to>
    <xdr:pic>
      <xdr:nvPicPr>
        <xdr:cNvPr id="1108" name="Имя " descr="Descr "/>
        <xdr:cNvPicPr>
          <a:picLocks noChangeAspect="1"/>
        </xdr:cNvPicPr>
      </xdr:nvPicPr>
      <xdr:blipFill>
        <a:blip xmlns:r="http://schemas.openxmlformats.org/officeDocument/2006/relationships" r:embed="rId271"/>
        <a:stretch>
          <a:fillRect/>
        </a:stretch>
      </xdr:blipFill>
      <xdr:spPr>
        <a:xfrm>
          <a:off x="5248275" y="41814750"/>
          <a:ext cx="1332000" cy="1332000"/>
        </a:xfrm>
        <a:prstGeom prst="rect">
          <a:avLst/>
        </a:prstGeom>
        <a:ln w="9525">
          <a:solidFill>
            <a:srgbClr val="000000"/>
          </a:solidFill>
          <a:prstDash val="solid"/>
        </a:ln>
      </xdr:spPr>
    </xdr:pic>
    <xdr:clientData/>
  </xdr:twoCellAnchor>
  <xdr:twoCellAnchor>
    <xdr:from>
      <xdr:col>8</xdr:col>
      <xdr:colOff>133350</xdr:colOff>
      <xdr:row>223</xdr:row>
      <xdr:rowOff>76200</xdr:rowOff>
    </xdr:from>
    <xdr:to>
      <xdr:col>8</xdr:col>
      <xdr:colOff>1465350</xdr:colOff>
      <xdr:row>223</xdr:row>
      <xdr:rowOff>1408200</xdr:rowOff>
    </xdr:to>
    <xdr:pic>
      <xdr:nvPicPr>
        <xdr:cNvPr id="1109" name="Имя " descr="Descr "/>
        <xdr:cNvPicPr>
          <a:picLocks noChangeAspect="1"/>
        </xdr:cNvPicPr>
      </xdr:nvPicPr>
      <xdr:blipFill>
        <a:blip xmlns:r="http://schemas.openxmlformats.org/officeDocument/2006/relationships" r:embed="rId272"/>
        <a:stretch>
          <a:fillRect/>
        </a:stretch>
      </xdr:blipFill>
      <xdr:spPr>
        <a:xfrm>
          <a:off x="5248275" y="43338750"/>
          <a:ext cx="1332000" cy="1332000"/>
        </a:xfrm>
        <a:prstGeom prst="rect">
          <a:avLst/>
        </a:prstGeom>
        <a:ln w="9525">
          <a:solidFill>
            <a:srgbClr val="000000"/>
          </a:solidFill>
          <a:prstDash val="solid"/>
        </a:ln>
      </xdr:spPr>
    </xdr:pic>
    <xdr:clientData/>
  </xdr:twoCellAnchor>
  <xdr:twoCellAnchor>
    <xdr:from>
      <xdr:col>8</xdr:col>
      <xdr:colOff>133350</xdr:colOff>
      <xdr:row>230</xdr:row>
      <xdr:rowOff>76200</xdr:rowOff>
    </xdr:from>
    <xdr:to>
      <xdr:col>8</xdr:col>
      <xdr:colOff>1465350</xdr:colOff>
      <xdr:row>230</xdr:row>
      <xdr:rowOff>1408200</xdr:rowOff>
    </xdr:to>
    <xdr:pic>
      <xdr:nvPicPr>
        <xdr:cNvPr id="1110" name="Имя " descr="Descr "/>
        <xdr:cNvPicPr>
          <a:picLocks noChangeAspect="1"/>
        </xdr:cNvPicPr>
      </xdr:nvPicPr>
      <xdr:blipFill>
        <a:blip xmlns:r="http://schemas.openxmlformats.org/officeDocument/2006/relationships" r:embed="rId273"/>
        <a:stretch>
          <a:fillRect/>
        </a:stretch>
      </xdr:blipFill>
      <xdr:spPr>
        <a:xfrm>
          <a:off x="5248275" y="44862750"/>
          <a:ext cx="1332000" cy="1332000"/>
        </a:xfrm>
        <a:prstGeom prst="rect">
          <a:avLst/>
        </a:prstGeom>
        <a:ln w="9525">
          <a:solidFill>
            <a:srgbClr val="000000"/>
          </a:solidFill>
          <a:prstDash val="solid"/>
        </a:ln>
      </xdr:spPr>
    </xdr:pic>
    <xdr:clientData/>
  </xdr:twoCellAnchor>
  <xdr:twoCellAnchor>
    <xdr:from>
      <xdr:col>8</xdr:col>
      <xdr:colOff>133350</xdr:colOff>
      <xdr:row>231</xdr:row>
      <xdr:rowOff>76200</xdr:rowOff>
    </xdr:from>
    <xdr:to>
      <xdr:col>8</xdr:col>
      <xdr:colOff>1465350</xdr:colOff>
      <xdr:row>231</xdr:row>
      <xdr:rowOff>1408200</xdr:rowOff>
    </xdr:to>
    <xdr:pic>
      <xdr:nvPicPr>
        <xdr:cNvPr id="1111" name="Имя " descr="Descr "/>
        <xdr:cNvPicPr>
          <a:picLocks noChangeAspect="1"/>
        </xdr:cNvPicPr>
      </xdr:nvPicPr>
      <xdr:blipFill>
        <a:blip xmlns:r="http://schemas.openxmlformats.org/officeDocument/2006/relationships" r:embed="rId274"/>
        <a:stretch>
          <a:fillRect/>
        </a:stretch>
      </xdr:blipFill>
      <xdr:spPr>
        <a:xfrm>
          <a:off x="5248275" y="46386750"/>
          <a:ext cx="1332000" cy="1332000"/>
        </a:xfrm>
        <a:prstGeom prst="rect">
          <a:avLst/>
        </a:prstGeom>
        <a:ln w="9525">
          <a:solidFill>
            <a:srgbClr val="000000"/>
          </a:solidFill>
          <a:prstDash val="solid"/>
        </a:ln>
      </xdr:spPr>
    </xdr:pic>
    <xdr:clientData/>
  </xdr:twoCellAnchor>
  <xdr:twoCellAnchor>
    <xdr:from>
      <xdr:col>8</xdr:col>
      <xdr:colOff>133350</xdr:colOff>
      <xdr:row>248</xdr:row>
      <xdr:rowOff>76200</xdr:rowOff>
    </xdr:from>
    <xdr:to>
      <xdr:col>8</xdr:col>
      <xdr:colOff>1465350</xdr:colOff>
      <xdr:row>248</xdr:row>
      <xdr:rowOff>1408200</xdr:rowOff>
    </xdr:to>
    <xdr:pic>
      <xdr:nvPicPr>
        <xdr:cNvPr id="1112" name="Имя " descr="Descr "/>
        <xdr:cNvPicPr>
          <a:picLocks noChangeAspect="1"/>
        </xdr:cNvPicPr>
      </xdr:nvPicPr>
      <xdr:blipFill>
        <a:blip xmlns:r="http://schemas.openxmlformats.org/officeDocument/2006/relationships" r:embed="rId275"/>
        <a:stretch>
          <a:fillRect/>
        </a:stretch>
      </xdr:blipFill>
      <xdr:spPr>
        <a:xfrm>
          <a:off x="5248275" y="47910750"/>
          <a:ext cx="1332000" cy="1332000"/>
        </a:xfrm>
        <a:prstGeom prst="rect">
          <a:avLst/>
        </a:prstGeom>
        <a:ln w="9525">
          <a:solidFill>
            <a:srgbClr val="000000"/>
          </a:solidFill>
          <a:prstDash val="solid"/>
        </a:ln>
      </xdr:spPr>
    </xdr:pic>
    <xdr:clientData/>
  </xdr:twoCellAnchor>
  <xdr:twoCellAnchor>
    <xdr:from>
      <xdr:col>8</xdr:col>
      <xdr:colOff>133350</xdr:colOff>
      <xdr:row>252</xdr:row>
      <xdr:rowOff>76200</xdr:rowOff>
    </xdr:from>
    <xdr:to>
      <xdr:col>8</xdr:col>
      <xdr:colOff>1465350</xdr:colOff>
      <xdr:row>252</xdr:row>
      <xdr:rowOff>1408200</xdr:rowOff>
    </xdr:to>
    <xdr:pic>
      <xdr:nvPicPr>
        <xdr:cNvPr id="1113" name="Имя " descr="Descr "/>
        <xdr:cNvPicPr>
          <a:picLocks noChangeAspect="1"/>
        </xdr:cNvPicPr>
      </xdr:nvPicPr>
      <xdr:blipFill>
        <a:blip xmlns:r="http://schemas.openxmlformats.org/officeDocument/2006/relationships" r:embed="rId276"/>
        <a:stretch>
          <a:fillRect/>
        </a:stretch>
      </xdr:blipFill>
      <xdr:spPr>
        <a:xfrm>
          <a:off x="5248275" y="49434750"/>
          <a:ext cx="1332000" cy="1332000"/>
        </a:xfrm>
        <a:prstGeom prst="rect">
          <a:avLst/>
        </a:prstGeom>
        <a:ln w="9525">
          <a:solidFill>
            <a:srgbClr val="000000"/>
          </a:solidFill>
          <a:prstDash val="solid"/>
        </a:ln>
      </xdr:spPr>
    </xdr:pic>
    <xdr:clientData/>
  </xdr:twoCellAnchor>
  <xdr:twoCellAnchor>
    <xdr:from>
      <xdr:col>8</xdr:col>
      <xdr:colOff>133350</xdr:colOff>
      <xdr:row>255</xdr:row>
      <xdr:rowOff>76200</xdr:rowOff>
    </xdr:from>
    <xdr:to>
      <xdr:col>8</xdr:col>
      <xdr:colOff>1465350</xdr:colOff>
      <xdr:row>255</xdr:row>
      <xdr:rowOff>1408200</xdr:rowOff>
    </xdr:to>
    <xdr:pic>
      <xdr:nvPicPr>
        <xdr:cNvPr id="1114" name="Имя " descr="Descr "/>
        <xdr:cNvPicPr>
          <a:picLocks noChangeAspect="1"/>
        </xdr:cNvPicPr>
      </xdr:nvPicPr>
      <xdr:blipFill>
        <a:blip xmlns:r="http://schemas.openxmlformats.org/officeDocument/2006/relationships" r:embed="rId277"/>
        <a:stretch>
          <a:fillRect/>
        </a:stretch>
      </xdr:blipFill>
      <xdr:spPr>
        <a:xfrm>
          <a:off x="5248275" y="50958750"/>
          <a:ext cx="1332000" cy="1332000"/>
        </a:xfrm>
        <a:prstGeom prst="rect">
          <a:avLst/>
        </a:prstGeom>
        <a:ln w="9525">
          <a:solidFill>
            <a:srgbClr val="000000"/>
          </a:solidFill>
          <a:prstDash val="solid"/>
        </a:ln>
      </xdr:spPr>
    </xdr:pic>
    <xdr:clientData/>
  </xdr:twoCellAnchor>
  <xdr:twoCellAnchor>
    <xdr:from>
      <xdr:col>8</xdr:col>
      <xdr:colOff>133350</xdr:colOff>
      <xdr:row>256</xdr:row>
      <xdr:rowOff>76200</xdr:rowOff>
    </xdr:from>
    <xdr:to>
      <xdr:col>8</xdr:col>
      <xdr:colOff>1465350</xdr:colOff>
      <xdr:row>256</xdr:row>
      <xdr:rowOff>1408200</xdr:rowOff>
    </xdr:to>
    <xdr:pic>
      <xdr:nvPicPr>
        <xdr:cNvPr id="1115" name="Имя " descr="Descr "/>
        <xdr:cNvPicPr>
          <a:picLocks noChangeAspect="1"/>
        </xdr:cNvPicPr>
      </xdr:nvPicPr>
      <xdr:blipFill>
        <a:blip xmlns:r="http://schemas.openxmlformats.org/officeDocument/2006/relationships" r:embed="rId278"/>
        <a:stretch>
          <a:fillRect/>
        </a:stretch>
      </xdr:blipFill>
      <xdr:spPr>
        <a:xfrm>
          <a:off x="5248275" y="52482750"/>
          <a:ext cx="1332000" cy="1332000"/>
        </a:xfrm>
        <a:prstGeom prst="rect">
          <a:avLst/>
        </a:prstGeom>
        <a:ln w="9525">
          <a:solidFill>
            <a:srgbClr val="000000"/>
          </a:solidFill>
          <a:prstDash val="solid"/>
        </a:ln>
      </xdr:spPr>
    </xdr:pic>
    <xdr:clientData/>
  </xdr:twoCellAnchor>
  <xdr:twoCellAnchor>
    <xdr:from>
      <xdr:col>8</xdr:col>
      <xdr:colOff>133350</xdr:colOff>
      <xdr:row>274</xdr:row>
      <xdr:rowOff>76200</xdr:rowOff>
    </xdr:from>
    <xdr:to>
      <xdr:col>8</xdr:col>
      <xdr:colOff>1465350</xdr:colOff>
      <xdr:row>274</xdr:row>
      <xdr:rowOff>1408200</xdr:rowOff>
    </xdr:to>
    <xdr:pic>
      <xdr:nvPicPr>
        <xdr:cNvPr id="1116" name="Имя " descr="Descr "/>
        <xdr:cNvPicPr>
          <a:picLocks noChangeAspect="1"/>
        </xdr:cNvPicPr>
      </xdr:nvPicPr>
      <xdr:blipFill>
        <a:blip xmlns:r="http://schemas.openxmlformats.org/officeDocument/2006/relationships" r:embed="rId279"/>
        <a:stretch>
          <a:fillRect/>
        </a:stretch>
      </xdr:blipFill>
      <xdr:spPr>
        <a:xfrm>
          <a:off x="5248275" y="54006750"/>
          <a:ext cx="1332000" cy="1332000"/>
        </a:xfrm>
        <a:prstGeom prst="rect">
          <a:avLst/>
        </a:prstGeom>
        <a:ln w="9525">
          <a:solidFill>
            <a:srgbClr val="000000"/>
          </a:solidFill>
          <a:prstDash val="solid"/>
        </a:ln>
      </xdr:spPr>
    </xdr:pic>
    <xdr:clientData/>
  </xdr:twoCellAnchor>
  <xdr:twoCellAnchor>
    <xdr:from>
      <xdr:col>8</xdr:col>
      <xdr:colOff>133350</xdr:colOff>
      <xdr:row>284</xdr:row>
      <xdr:rowOff>76200</xdr:rowOff>
    </xdr:from>
    <xdr:to>
      <xdr:col>8</xdr:col>
      <xdr:colOff>1465350</xdr:colOff>
      <xdr:row>284</xdr:row>
      <xdr:rowOff>1408200</xdr:rowOff>
    </xdr:to>
    <xdr:pic>
      <xdr:nvPicPr>
        <xdr:cNvPr id="1117" name="Имя " descr="Descr "/>
        <xdr:cNvPicPr>
          <a:picLocks noChangeAspect="1"/>
        </xdr:cNvPicPr>
      </xdr:nvPicPr>
      <xdr:blipFill>
        <a:blip xmlns:r="http://schemas.openxmlformats.org/officeDocument/2006/relationships" r:embed="rId280"/>
        <a:stretch>
          <a:fillRect/>
        </a:stretch>
      </xdr:blipFill>
      <xdr:spPr>
        <a:xfrm>
          <a:off x="5248275" y="55530750"/>
          <a:ext cx="1332000" cy="1332000"/>
        </a:xfrm>
        <a:prstGeom prst="rect">
          <a:avLst/>
        </a:prstGeom>
        <a:ln w="9525">
          <a:solidFill>
            <a:srgbClr val="000000"/>
          </a:solidFill>
          <a:prstDash val="solid"/>
        </a:ln>
      </xdr:spPr>
    </xdr:pic>
    <xdr:clientData/>
  </xdr:twoCellAnchor>
  <xdr:twoCellAnchor>
    <xdr:from>
      <xdr:col>8</xdr:col>
      <xdr:colOff>133350</xdr:colOff>
      <xdr:row>294</xdr:row>
      <xdr:rowOff>76200</xdr:rowOff>
    </xdr:from>
    <xdr:to>
      <xdr:col>8</xdr:col>
      <xdr:colOff>1465350</xdr:colOff>
      <xdr:row>294</xdr:row>
      <xdr:rowOff>1408200</xdr:rowOff>
    </xdr:to>
    <xdr:pic>
      <xdr:nvPicPr>
        <xdr:cNvPr id="1118" name="Имя " descr="Descr "/>
        <xdr:cNvPicPr>
          <a:picLocks noChangeAspect="1"/>
        </xdr:cNvPicPr>
      </xdr:nvPicPr>
      <xdr:blipFill>
        <a:blip xmlns:r="http://schemas.openxmlformats.org/officeDocument/2006/relationships" r:embed="rId281"/>
        <a:stretch>
          <a:fillRect/>
        </a:stretch>
      </xdr:blipFill>
      <xdr:spPr>
        <a:xfrm>
          <a:off x="5248275" y="57054750"/>
          <a:ext cx="1332000" cy="1332000"/>
        </a:xfrm>
        <a:prstGeom prst="rect">
          <a:avLst/>
        </a:prstGeom>
        <a:ln w="9525">
          <a:solidFill>
            <a:srgbClr val="000000"/>
          </a:solidFill>
          <a:prstDash val="solid"/>
        </a:ln>
      </xdr:spPr>
    </xdr:pic>
    <xdr:clientData/>
  </xdr:twoCellAnchor>
  <xdr:twoCellAnchor>
    <xdr:from>
      <xdr:col>8</xdr:col>
      <xdr:colOff>133350</xdr:colOff>
      <xdr:row>297</xdr:row>
      <xdr:rowOff>76200</xdr:rowOff>
    </xdr:from>
    <xdr:to>
      <xdr:col>8</xdr:col>
      <xdr:colOff>1465350</xdr:colOff>
      <xdr:row>297</xdr:row>
      <xdr:rowOff>1408200</xdr:rowOff>
    </xdr:to>
    <xdr:pic>
      <xdr:nvPicPr>
        <xdr:cNvPr id="1119" name="Имя " descr="Descr "/>
        <xdr:cNvPicPr>
          <a:picLocks noChangeAspect="1"/>
        </xdr:cNvPicPr>
      </xdr:nvPicPr>
      <xdr:blipFill>
        <a:blip xmlns:r="http://schemas.openxmlformats.org/officeDocument/2006/relationships" r:embed="rId282"/>
        <a:stretch>
          <a:fillRect/>
        </a:stretch>
      </xdr:blipFill>
      <xdr:spPr>
        <a:xfrm>
          <a:off x="5248275" y="58578750"/>
          <a:ext cx="1332000" cy="1332000"/>
        </a:xfrm>
        <a:prstGeom prst="rect">
          <a:avLst/>
        </a:prstGeom>
        <a:ln w="9525">
          <a:solidFill>
            <a:srgbClr val="000000"/>
          </a:solidFill>
          <a:prstDash val="solid"/>
        </a:ln>
      </xdr:spPr>
    </xdr:pic>
    <xdr:clientData/>
  </xdr:twoCellAnchor>
  <xdr:twoCellAnchor>
    <xdr:from>
      <xdr:col>8</xdr:col>
      <xdr:colOff>133350</xdr:colOff>
      <xdr:row>298</xdr:row>
      <xdr:rowOff>76200</xdr:rowOff>
    </xdr:from>
    <xdr:to>
      <xdr:col>8</xdr:col>
      <xdr:colOff>1465350</xdr:colOff>
      <xdr:row>298</xdr:row>
      <xdr:rowOff>1408200</xdr:rowOff>
    </xdr:to>
    <xdr:pic>
      <xdr:nvPicPr>
        <xdr:cNvPr id="1120" name="Имя " descr="Descr "/>
        <xdr:cNvPicPr>
          <a:picLocks noChangeAspect="1"/>
        </xdr:cNvPicPr>
      </xdr:nvPicPr>
      <xdr:blipFill>
        <a:blip xmlns:r="http://schemas.openxmlformats.org/officeDocument/2006/relationships" r:embed="rId283"/>
        <a:stretch>
          <a:fillRect/>
        </a:stretch>
      </xdr:blipFill>
      <xdr:spPr>
        <a:xfrm>
          <a:off x="5248275" y="60102750"/>
          <a:ext cx="1332000" cy="1332000"/>
        </a:xfrm>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2049" name="Group 1"/>
        <xdr:cNvGrpSpPr>
          <a:grpSpLocks/>
        </xdr:cNvGrpSpPr>
      </xdr:nvGrpSpPr>
      <xdr:grpSpPr bwMode="auto">
        <a:xfrm>
          <a:off x="104775" y="11734800"/>
          <a:ext cx="9182100" cy="4781550"/>
          <a:chOff x="15" y="1244"/>
          <a:chExt cx="957" cy="492"/>
        </a:xfrm>
      </xdr:grpSpPr>
      <xdr:pic>
        <xdr:nvPicPr>
          <xdr:cNvPr id="207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xdr:spPr>
      </xdr:pic>
      <xdr:sp macro="" textlink="">
        <xdr:nvSpPr>
          <xdr:cNvPr id="2079"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2050" name="Group 4"/>
        <xdr:cNvGrpSpPr>
          <a:grpSpLocks/>
        </xdr:cNvGrpSpPr>
      </xdr:nvGrpSpPr>
      <xdr:grpSpPr bwMode="auto">
        <a:xfrm>
          <a:off x="104775" y="17116425"/>
          <a:ext cx="9163050" cy="7305675"/>
          <a:chOff x="15" y="1805"/>
          <a:chExt cx="957" cy="733"/>
        </a:xfrm>
      </xdr:grpSpPr>
      <xdr:pic>
        <xdr:nvPicPr>
          <xdr:cNvPr id="207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xdr:spPr>
      </xdr:pic>
      <xdr:sp macro="" textlink="">
        <xdr:nvSpPr>
          <xdr:cNvPr id="2076"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2077"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2051" name="Group 8"/>
        <xdr:cNvGrpSpPr>
          <a:grpSpLocks/>
        </xdr:cNvGrpSpPr>
      </xdr:nvGrpSpPr>
      <xdr:grpSpPr bwMode="auto">
        <a:xfrm>
          <a:off x="104775" y="24822150"/>
          <a:ext cx="9172575" cy="8696325"/>
          <a:chOff x="17" y="2602"/>
          <a:chExt cx="958" cy="898"/>
        </a:xfrm>
      </xdr:grpSpPr>
      <xdr:grpSp>
        <xdr:nvGrpSpPr>
          <xdr:cNvPr id="2068" name="Group 9"/>
          <xdr:cNvGrpSpPr>
            <a:grpSpLocks/>
          </xdr:cNvGrpSpPr>
        </xdr:nvGrpSpPr>
        <xdr:grpSpPr bwMode="auto">
          <a:xfrm>
            <a:off x="17" y="2602"/>
            <a:ext cx="958" cy="898"/>
            <a:chOff x="17" y="2602"/>
            <a:chExt cx="958" cy="898"/>
          </a:xfrm>
        </xdr:grpSpPr>
        <xdr:pic>
          <xdr:nvPicPr>
            <xdr:cNvPr id="2070"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xdr:spPr>
        </xdr:pic>
        <xdr:sp macro="" textlink="">
          <xdr:nvSpPr>
            <xdr:cNvPr id="2071"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2072"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2073"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xdr:spPr>
        </xdr:pic>
        <xdr:sp macro="" textlink="">
          <xdr:nvSpPr>
            <xdr:cNvPr id="2074"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2069"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2052" name="Group 16"/>
        <xdr:cNvGrpSpPr>
          <a:grpSpLocks/>
        </xdr:cNvGrpSpPr>
      </xdr:nvGrpSpPr>
      <xdr:grpSpPr bwMode="auto">
        <a:xfrm>
          <a:off x="104775" y="34375725"/>
          <a:ext cx="9163050" cy="2714625"/>
          <a:chOff x="15" y="3589"/>
          <a:chExt cx="819" cy="235"/>
        </a:xfrm>
      </xdr:grpSpPr>
      <xdr:pic>
        <xdr:nvPicPr>
          <xdr:cNvPr id="2066"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xdr:spPr>
      </xdr:pic>
      <xdr:sp macro="" textlink="">
        <xdr:nvSpPr>
          <xdr:cNvPr id="2067"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2053" name="Group 19"/>
        <xdr:cNvGrpSpPr>
          <a:grpSpLocks/>
        </xdr:cNvGrpSpPr>
      </xdr:nvGrpSpPr>
      <xdr:grpSpPr bwMode="auto">
        <a:xfrm>
          <a:off x="104775" y="37957125"/>
          <a:ext cx="9163050" cy="3295650"/>
          <a:chOff x="11" y="3966"/>
          <a:chExt cx="960" cy="341"/>
        </a:xfrm>
      </xdr:grpSpPr>
      <xdr:pic>
        <xdr:nvPicPr>
          <xdr:cNvPr id="2064"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11" y="3966"/>
            <a:ext cx="960" cy="341"/>
          </a:xfrm>
          <a:prstGeom prst="rect">
            <a:avLst/>
          </a:prstGeom>
          <a:noFill/>
          <a:ln w="1">
            <a:noFill/>
            <a:miter lim="800000"/>
            <a:headEnd/>
            <a:tailEnd/>
          </a:ln>
        </xdr:spPr>
      </xdr:pic>
      <xdr:sp macro="" textlink="">
        <xdr:nvSpPr>
          <xdr:cNvPr id="2065"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2054" name="Group 28"/>
        <xdr:cNvGrpSpPr>
          <a:grpSpLocks/>
        </xdr:cNvGrpSpPr>
      </xdr:nvGrpSpPr>
      <xdr:grpSpPr bwMode="auto">
        <a:xfrm>
          <a:off x="104775" y="42557700"/>
          <a:ext cx="9172575" cy="11077575"/>
          <a:chOff x="16" y="4471"/>
          <a:chExt cx="954" cy="1153"/>
        </a:xfrm>
      </xdr:grpSpPr>
      <xdr:pic>
        <xdr:nvPicPr>
          <xdr:cNvPr id="2062"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xdr:spPr>
      </xdr:pic>
      <xdr:sp macro="" textlink="">
        <xdr:nvSpPr>
          <xdr:cNvPr id="2063"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2055" name="Group 31"/>
        <xdr:cNvGrpSpPr>
          <a:grpSpLocks/>
        </xdr:cNvGrpSpPr>
      </xdr:nvGrpSpPr>
      <xdr:grpSpPr bwMode="auto">
        <a:xfrm>
          <a:off x="104775" y="54054375"/>
          <a:ext cx="9153525" cy="8696325"/>
          <a:chOff x="17" y="5664"/>
          <a:chExt cx="956" cy="906"/>
        </a:xfrm>
      </xdr:grpSpPr>
      <xdr:pic>
        <xdr:nvPicPr>
          <xdr:cNvPr id="2060" name="Picture 32"/>
          <xdr:cNvPicPr>
            <a:picLocks noChangeAspect="1" noChangeArrowheads="1"/>
          </xdr:cNvPicPr>
        </xdr:nvPicPr>
        <xdr:blipFill>
          <a:blip xmlns:r="http://schemas.openxmlformats.org/officeDocument/2006/relationships" r:embed="rId8" cstate="print"/>
          <a:srcRect b="2"/>
          <a:stretch>
            <a:fillRect/>
          </a:stretch>
        </xdr:blipFill>
        <xdr:spPr bwMode="auto">
          <a:xfrm>
            <a:off x="17" y="5664"/>
            <a:ext cx="956" cy="906"/>
          </a:xfrm>
          <a:prstGeom prst="rect">
            <a:avLst/>
          </a:prstGeom>
          <a:noFill/>
          <a:ln w="1">
            <a:noFill/>
            <a:miter lim="800000"/>
            <a:headEnd/>
            <a:tailEnd/>
          </a:ln>
        </xdr:spPr>
      </xdr:pic>
      <xdr:sp macro="" textlink="">
        <xdr:nvSpPr>
          <xdr:cNvPr id="2061"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2056" name="Group 34"/>
        <xdr:cNvGrpSpPr>
          <a:grpSpLocks/>
        </xdr:cNvGrpSpPr>
      </xdr:nvGrpSpPr>
      <xdr:grpSpPr bwMode="auto">
        <a:xfrm>
          <a:off x="114300" y="63588900"/>
          <a:ext cx="9144000" cy="7381875"/>
          <a:chOff x="15" y="6658"/>
          <a:chExt cx="958" cy="773"/>
        </a:xfrm>
      </xdr:grpSpPr>
      <xdr:pic>
        <xdr:nvPicPr>
          <xdr:cNvPr id="2057" name="Picture 35"/>
          <xdr:cNvPicPr>
            <a:picLocks noChangeAspect="1" noChangeArrowheads="1"/>
          </xdr:cNvPicPr>
        </xdr:nvPicPr>
        <xdr:blipFill>
          <a:blip xmlns:r="http://schemas.openxmlformats.org/officeDocument/2006/relationships" r:embed="rId9" cstate="print"/>
          <a:srcRect r="2"/>
          <a:stretch>
            <a:fillRect/>
          </a:stretch>
        </xdr:blipFill>
        <xdr:spPr bwMode="auto">
          <a:xfrm>
            <a:off x="17" y="6658"/>
            <a:ext cx="956" cy="773"/>
          </a:xfrm>
          <a:prstGeom prst="rect">
            <a:avLst/>
          </a:prstGeom>
          <a:noFill/>
          <a:ln w="19050">
            <a:solidFill>
              <a:srgbClr val="FFFFFF"/>
            </a:solidFill>
            <a:prstDash val="lgDash"/>
            <a:miter lim="800000"/>
            <a:headEnd/>
            <a:tailEnd/>
          </a:ln>
        </xdr:spPr>
      </xdr:pic>
      <xdr:sp macro="" textlink="">
        <xdr:nvSpPr>
          <xdr:cNvPr id="2058"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2059"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toserv\Managers\&#1052;&#1086;&#1080;%20&#1076;&#1086;&#1082;&#1091;&#1084;&#1077;&#1085;&#1090;&#1099;\&#1053;&#1086;&#1074;&#1080;&#1085;&#1082;&#1080;%20&#1080;&#1079;%20&#1087;&#1088;&#1072;&#1081;&#1089;&#1072;\2019%20&#1075;&#1086;&#1076;\01_&#1071;&#1085;&#1074;&#1072;&#1088;&#1100;\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cdn.eksmo.ru/v2/ASE000000000896981/COVER/cover1.jpg" TargetMode="External"/><Relationship Id="rId117" Type="http://schemas.openxmlformats.org/officeDocument/2006/relationships/hyperlink" Target="http://cdn.eksmo.ru/v2/ASE000000000889702/COVER/cover1.jpg" TargetMode="External"/><Relationship Id="rId21" Type="http://schemas.openxmlformats.org/officeDocument/2006/relationships/hyperlink" Target="http://cdn.eksmo.ru/v2/ASE000000000896958/COVER/cover1.jpg" TargetMode="External"/><Relationship Id="rId42" Type="http://schemas.openxmlformats.org/officeDocument/2006/relationships/hyperlink" Target="http://cdn.eksmo.ru/v2/ASE000000000883849/COVER/cover1.jpg" TargetMode="External"/><Relationship Id="rId47" Type="http://schemas.openxmlformats.org/officeDocument/2006/relationships/hyperlink" Target="http://cdn.eksmo.ru/v2/ASE000000000896464/COVER/cover1.jpg" TargetMode="External"/><Relationship Id="rId63" Type="http://schemas.openxmlformats.org/officeDocument/2006/relationships/hyperlink" Target="http://cdn.eksmo.ru/v2/ASE000000000857597/COVER/cover1.jpg" TargetMode="External"/><Relationship Id="rId68" Type="http://schemas.openxmlformats.org/officeDocument/2006/relationships/hyperlink" Target="http://cdn.eksmo.ru/v2/ASE000000000890168/COVER/cover1.jpg" TargetMode="External"/><Relationship Id="rId84" Type="http://schemas.openxmlformats.org/officeDocument/2006/relationships/hyperlink" Target="http://cdn.eksmo.ru/v2/ASE000000000835606/COVER/cover1.jpg" TargetMode="External"/><Relationship Id="rId89" Type="http://schemas.openxmlformats.org/officeDocument/2006/relationships/hyperlink" Target="http://cdn.eksmo.ru/v2/ASE000000000887776/COVER/cover1.jpg" TargetMode="External"/><Relationship Id="rId112" Type="http://schemas.openxmlformats.org/officeDocument/2006/relationships/hyperlink" Target="http://cdn.eksmo.ru/v2/ASE000000000890673/COVER/cover1.jpg" TargetMode="External"/><Relationship Id="rId133" Type="http://schemas.openxmlformats.org/officeDocument/2006/relationships/hyperlink" Target="http://cdn.eksmo.ru/v2/ASE000000000886687/COVER/cover1.jpg" TargetMode="External"/><Relationship Id="rId138" Type="http://schemas.openxmlformats.org/officeDocument/2006/relationships/hyperlink" Target="http://cdn.eksmo.ru/v2/ASE000000000857704/COVER/cover1.jpg" TargetMode="External"/><Relationship Id="rId154" Type="http://schemas.openxmlformats.org/officeDocument/2006/relationships/hyperlink" Target="http://cdn.eksmo.ru/v2/ASE000000000890202/COVER/cover1.jpg" TargetMode="External"/><Relationship Id="rId159" Type="http://schemas.openxmlformats.org/officeDocument/2006/relationships/hyperlink" Target="http://cdn.eksmo.ru/v2/ASE000000000867283/COVER/cover1.jpg" TargetMode="External"/><Relationship Id="rId175" Type="http://schemas.openxmlformats.org/officeDocument/2006/relationships/hyperlink" Target="http://cdn.eksmo.ru/v2/ASE000000000885121/COVER/cover1.jpg" TargetMode="External"/><Relationship Id="rId170" Type="http://schemas.openxmlformats.org/officeDocument/2006/relationships/hyperlink" Target="http://cdn.eksmo.ru/v2/ASE000000000892856/COVER/cover1.jpg" TargetMode="External"/><Relationship Id="rId191" Type="http://schemas.openxmlformats.org/officeDocument/2006/relationships/vmlDrawing" Target="../drawings/vmlDrawing1.vml"/><Relationship Id="rId16" Type="http://schemas.openxmlformats.org/officeDocument/2006/relationships/hyperlink" Target="http://cdn.eksmo.ru/v2/ASE000000000897014/COVER/cover1.jpg" TargetMode="External"/><Relationship Id="rId107" Type="http://schemas.openxmlformats.org/officeDocument/2006/relationships/hyperlink" Target="http://cdn.eksmo.ru/v2/ASE000000000833949/COVER/cover1.jpg" TargetMode="External"/><Relationship Id="rId11" Type="http://schemas.openxmlformats.org/officeDocument/2006/relationships/hyperlink" Target="http://cdn.eksmo.ru/v2/ASE000000000896976/COVER/cover1.jpg" TargetMode="External"/><Relationship Id="rId32" Type="http://schemas.openxmlformats.org/officeDocument/2006/relationships/hyperlink" Target="http://cdn.eksmo.ru/v2/ASE000000000891932/COVER/cover1.jpg" TargetMode="External"/><Relationship Id="rId37" Type="http://schemas.openxmlformats.org/officeDocument/2006/relationships/hyperlink" Target="http://cdn.eksmo.ru/v2/ASE000000000894317/COVER/cover1.jpg" TargetMode="External"/><Relationship Id="rId53" Type="http://schemas.openxmlformats.org/officeDocument/2006/relationships/hyperlink" Target="http://cdn.eksmo.ru/v2/ASE000000000854810/COVER/cover1.jpg" TargetMode="External"/><Relationship Id="rId58" Type="http://schemas.openxmlformats.org/officeDocument/2006/relationships/hyperlink" Target="http://cdn.eksmo.ru/v2/ASE000000000898286/COVER/cover1.jpg" TargetMode="External"/><Relationship Id="rId74" Type="http://schemas.openxmlformats.org/officeDocument/2006/relationships/hyperlink" Target="http://cdn.eksmo.ru/v2/ASE000000000859545/COVER/cover1.jpg" TargetMode="External"/><Relationship Id="rId79" Type="http://schemas.openxmlformats.org/officeDocument/2006/relationships/hyperlink" Target="http://cdn.eksmo.ru/v2/ASE000000000828987/COVER/cover1.jpg" TargetMode="External"/><Relationship Id="rId102" Type="http://schemas.openxmlformats.org/officeDocument/2006/relationships/hyperlink" Target="http://cdn.eksmo.ru/v2/ASE000000000888343/COVER/cover1.jpg" TargetMode="External"/><Relationship Id="rId123" Type="http://schemas.openxmlformats.org/officeDocument/2006/relationships/hyperlink" Target="http://cdn.eksmo.ru/v2/ASE000000000713455/COVER/cover1.jpg" TargetMode="External"/><Relationship Id="rId128" Type="http://schemas.openxmlformats.org/officeDocument/2006/relationships/hyperlink" Target="http://cdn.eksmo.ru/v2/ASE000000000872578/COVER/cover1.jpg" TargetMode="External"/><Relationship Id="rId144" Type="http://schemas.openxmlformats.org/officeDocument/2006/relationships/hyperlink" Target="http://cdn.eksmo.ru/v2/ASE000000000899194/COVER/cover1.jpg" TargetMode="External"/><Relationship Id="rId149" Type="http://schemas.openxmlformats.org/officeDocument/2006/relationships/hyperlink" Target="http://cdn.eksmo.ru/v2/AST000000000155760/COVER/cover1.jpg" TargetMode="External"/><Relationship Id="rId5" Type="http://schemas.openxmlformats.org/officeDocument/2006/relationships/hyperlink" Target="http://cdn.eksmo.ru/v2/ASE000000000886683/COVER/cover1.jpg" TargetMode="External"/><Relationship Id="rId90" Type="http://schemas.openxmlformats.org/officeDocument/2006/relationships/hyperlink" Target="http://cdn.eksmo.ru/v2/ASE000000000852293/COVER/cover1.jpg" TargetMode="External"/><Relationship Id="rId95" Type="http://schemas.openxmlformats.org/officeDocument/2006/relationships/hyperlink" Target="http://cdn.eksmo.ru/v2/ASE000000000862719/COVER/cover1.jpg" TargetMode="External"/><Relationship Id="rId160" Type="http://schemas.openxmlformats.org/officeDocument/2006/relationships/hyperlink" Target="http://cdn.eksmo.ru/v2/ASE000000000858437/COVER/cover1.jpg" TargetMode="External"/><Relationship Id="rId165" Type="http://schemas.openxmlformats.org/officeDocument/2006/relationships/hyperlink" Target="http://cdn.eksmo.ru/v2/ASE000000000869889/COVER/cover1.jpg" TargetMode="External"/><Relationship Id="rId181" Type="http://schemas.openxmlformats.org/officeDocument/2006/relationships/hyperlink" Target="http://cdn.eksmo.ru/v2/ASE000000000896614/COVER/cover1.jpg" TargetMode="External"/><Relationship Id="rId186" Type="http://schemas.openxmlformats.org/officeDocument/2006/relationships/hyperlink" Target="http://cdn.eksmo.ru/v2/ASE000000000842453/COVER/cover1.jpg" TargetMode="External"/><Relationship Id="rId22" Type="http://schemas.openxmlformats.org/officeDocument/2006/relationships/hyperlink" Target="http://cdn.eksmo.ru/v2/ASE000000000897018/COVER/cover1.jpg" TargetMode="External"/><Relationship Id="rId27" Type="http://schemas.openxmlformats.org/officeDocument/2006/relationships/hyperlink" Target="http://cdn.eksmo.ru/v2/ASE000000000898261/COVER/cover1.jpg" TargetMode="External"/><Relationship Id="rId43" Type="http://schemas.openxmlformats.org/officeDocument/2006/relationships/hyperlink" Target="http://cdn.eksmo.ru/v2/ASE000000000884106/COVER/cover1.jpg" TargetMode="External"/><Relationship Id="rId48" Type="http://schemas.openxmlformats.org/officeDocument/2006/relationships/hyperlink" Target="http://cdn.eksmo.ru/v2/ASE000000000894336/COVER/cover1.jpg" TargetMode="External"/><Relationship Id="rId64" Type="http://schemas.openxmlformats.org/officeDocument/2006/relationships/hyperlink" Target="http://cdn.eksmo.ru/v2/ASE000000000827641/COVER/cover1.jpg" TargetMode="External"/><Relationship Id="rId69" Type="http://schemas.openxmlformats.org/officeDocument/2006/relationships/hyperlink" Target="http://cdn.eksmo.ru/v2/ASE000000000855264/COVER/cover1.jpg" TargetMode="External"/><Relationship Id="rId113" Type="http://schemas.openxmlformats.org/officeDocument/2006/relationships/hyperlink" Target="http://cdn.eksmo.ru/v2/ASE000000000890676/COVER/cover1.jpg" TargetMode="External"/><Relationship Id="rId118" Type="http://schemas.openxmlformats.org/officeDocument/2006/relationships/hyperlink" Target="http://cdn.eksmo.ru/v2/ASE000000000882663/COVER/cover1.jpg" TargetMode="External"/><Relationship Id="rId134" Type="http://schemas.openxmlformats.org/officeDocument/2006/relationships/hyperlink" Target="http://cdn.eksmo.ru/v2/ASE000000000895202/COVER/cover1.jpg" TargetMode="External"/><Relationship Id="rId139" Type="http://schemas.openxmlformats.org/officeDocument/2006/relationships/hyperlink" Target="http://cdn.eksmo.ru/v2/ASE000000000896054/COVER/cover1.jpg" TargetMode="External"/><Relationship Id="rId80" Type="http://schemas.openxmlformats.org/officeDocument/2006/relationships/hyperlink" Target="http://cdn.eksmo.ru/v2/ASE000000000889707/COVER/cover1.jpg" TargetMode="External"/><Relationship Id="rId85" Type="http://schemas.openxmlformats.org/officeDocument/2006/relationships/hyperlink" Target="http://cdn.eksmo.ru/v2/ASE000000000881097/COVER/cover1.jpg" TargetMode="External"/><Relationship Id="rId150" Type="http://schemas.openxmlformats.org/officeDocument/2006/relationships/hyperlink" Target="http://cdn.eksmo.ru/v2/ASE000000000894553/COVER/cover1.jpg" TargetMode="External"/><Relationship Id="rId155" Type="http://schemas.openxmlformats.org/officeDocument/2006/relationships/hyperlink" Target="http://cdn.eksmo.ru/v2/ASE000000000897165/COVER/cover1.jpg" TargetMode="External"/><Relationship Id="rId171" Type="http://schemas.openxmlformats.org/officeDocument/2006/relationships/hyperlink" Target="http://cdn.eksmo.ru/v2/ASE000000000845218/COVER/cover1.jpg" TargetMode="External"/><Relationship Id="rId176" Type="http://schemas.openxmlformats.org/officeDocument/2006/relationships/hyperlink" Target="http://cdn.eksmo.ru/v2/ASE000000000867494/COVER/cover1.jpg" TargetMode="External"/><Relationship Id="rId192" Type="http://schemas.openxmlformats.org/officeDocument/2006/relationships/comments" Target="../comments1.xml"/><Relationship Id="rId12" Type="http://schemas.openxmlformats.org/officeDocument/2006/relationships/hyperlink" Target="http://cdn.eksmo.ru/v2/ASE000000000896961/COVER/cover1.jpg" TargetMode="External"/><Relationship Id="rId17" Type="http://schemas.openxmlformats.org/officeDocument/2006/relationships/hyperlink" Target="http://cdn.eksmo.ru/v2/ASE000000000896991/COVER/cover1.jpg" TargetMode="External"/><Relationship Id="rId33" Type="http://schemas.openxmlformats.org/officeDocument/2006/relationships/hyperlink" Target="http://cdn.eksmo.ru/v2/ASE000000000890112/COVER/cover1.jpg" TargetMode="External"/><Relationship Id="rId38" Type="http://schemas.openxmlformats.org/officeDocument/2006/relationships/hyperlink" Target="http://cdn.eksmo.ru/v2/ASE000000000897378/COVER/cover1.jpg" TargetMode="External"/><Relationship Id="rId59" Type="http://schemas.openxmlformats.org/officeDocument/2006/relationships/hyperlink" Target="http://cdn.eksmo.ru/v2/ASE000000000893885/COVER/cover1.jpg" TargetMode="External"/><Relationship Id="rId103" Type="http://schemas.openxmlformats.org/officeDocument/2006/relationships/hyperlink" Target="http://cdn.eksmo.ru/v2/ASE000000000897367/COVER/cover1.jpg" TargetMode="External"/><Relationship Id="rId108" Type="http://schemas.openxmlformats.org/officeDocument/2006/relationships/hyperlink" Target="http://cdn.eksmo.ru/v2/ASE000000000879339/COVER/cover1.jpg" TargetMode="External"/><Relationship Id="rId124" Type="http://schemas.openxmlformats.org/officeDocument/2006/relationships/hyperlink" Target="http://cdn.eksmo.ru/v2/ASE000000000830337/COVER/cover1.jpg" TargetMode="External"/><Relationship Id="rId129" Type="http://schemas.openxmlformats.org/officeDocument/2006/relationships/hyperlink" Target="http://cdn.eksmo.ru/v2/ASE000000000885767/COVER/cover1.jpg" TargetMode="External"/><Relationship Id="rId54" Type="http://schemas.openxmlformats.org/officeDocument/2006/relationships/hyperlink" Target="http://cdn.eksmo.ru/v2/ASE000000000891861/COVER/cover1.jpg" TargetMode="External"/><Relationship Id="rId70" Type="http://schemas.openxmlformats.org/officeDocument/2006/relationships/hyperlink" Target="http://cdn.eksmo.ru/v2/ASE000000000854507/COVER/cover1.jpg" TargetMode="External"/><Relationship Id="rId75" Type="http://schemas.openxmlformats.org/officeDocument/2006/relationships/hyperlink" Target="http://cdn.eksmo.ru/v2/ASE000000000884742/COVER/cover1.jpg" TargetMode="External"/><Relationship Id="rId91" Type="http://schemas.openxmlformats.org/officeDocument/2006/relationships/hyperlink" Target="http://cdn.eksmo.ru/v2/ASE000000000897462/COVER/cover1.jpg" TargetMode="External"/><Relationship Id="rId96" Type="http://schemas.openxmlformats.org/officeDocument/2006/relationships/hyperlink" Target="http://cdn.eksmo.ru/v2/ASE000000000864878/COVER/cover1.jpg" TargetMode="External"/><Relationship Id="rId140" Type="http://schemas.openxmlformats.org/officeDocument/2006/relationships/hyperlink" Target="http://cdn.eksmo.ru/v2/ASE000000000865743/COVER/cover1.jpg" TargetMode="External"/><Relationship Id="rId145" Type="http://schemas.openxmlformats.org/officeDocument/2006/relationships/hyperlink" Target="http://cdn.eksmo.ru/v2/ASE000000000885822/COVER/cover1.jpg" TargetMode="External"/><Relationship Id="rId161" Type="http://schemas.openxmlformats.org/officeDocument/2006/relationships/hyperlink" Target="http://cdn.eksmo.ru/v2/ASE000000000840548/COVER/cover1.jpg" TargetMode="External"/><Relationship Id="rId166" Type="http://schemas.openxmlformats.org/officeDocument/2006/relationships/hyperlink" Target="http://cdn.eksmo.ru/v2/ASE000000000863156/COVER/cover1.jpg" TargetMode="External"/><Relationship Id="rId182" Type="http://schemas.openxmlformats.org/officeDocument/2006/relationships/hyperlink" Target="http://cdn.eksmo.ru/v2/ASE000000000841264/COVER/cover1.jpg" TargetMode="External"/><Relationship Id="rId187" Type="http://schemas.openxmlformats.org/officeDocument/2006/relationships/hyperlink" Target="http://cdn.eksmo.ru/v2/ASE000000000702018/COVER/cover1.jpg" TargetMode="External"/><Relationship Id="rId1" Type="http://schemas.openxmlformats.org/officeDocument/2006/relationships/hyperlink" Target="http://cdn.eksmo.ru/v2/ASE000000000892934/COVER/cover1.jpg" TargetMode="External"/><Relationship Id="rId6" Type="http://schemas.openxmlformats.org/officeDocument/2006/relationships/hyperlink" Target="http://cdn.eksmo.ru/v2/ASE000000000886685/COVER/cover1.jpg" TargetMode="External"/><Relationship Id="rId23" Type="http://schemas.openxmlformats.org/officeDocument/2006/relationships/hyperlink" Target="http://cdn.eksmo.ru/v2/ASE000000000896986/COVER/cover1.jpg" TargetMode="External"/><Relationship Id="rId28" Type="http://schemas.openxmlformats.org/officeDocument/2006/relationships/hyperlink" Target="http://cdn.eksmo.ru/v2/ASE000000000891335/COVER/cover1.jpg" TargetMode="External"/><Relationship Id="rId49" Type="http://schemas.openxmlformats.org/officeDocument/2006/relationships/hyperlink" Target="http://cdn.eksmo.ru/v2/ASE000000000866147/COVER/cover1.jpg" TargetMode="External"/><Relationship Id="rId114" Type="http://schemas.openxmlformats.org/officeDocument/2006/relationships/hyperlink" Target="http://cdn.eksmo.ru/v2/ASE000000000890677/COVER/cover1.jpg" TargetMode="External"/><Relationship Id="rId119" Type="http://schemas.openxmlformats.org/officeDocument/2006/relationships/hyperlink" Target="http://cdn.eksmo.ru/v2/ASE000000000857228/COVER/cover1.jpg" TargetMode="External"/><Relationship Id="rId44" Type="http://schemas.openxmlformats.org/officeDocument/2006/relationships/hyperlink" Target="http://cdn.eksmo.ru/v2/ASE000000000887450/COVER/cover1.jpg" TargetMode="External"/><Relationship Id="rId60" Type="http://schemas.openxmlformats.org/officeDocument/2006/relationships/hyperlink" Target="http://cdn.eksmo.ru/v2/ASE000000000725543/COVER/cover1.jpg" TargetMode="External"/><Relationship Id="rId65" Type="http://schemas.openxmlformats.org/officeDocument/2006/relationships/hyperlink" Target="http://cdn.eksmo.ru/v2/ASE000000000861775/COVER/cover1.jpg" TargetMode="External"/><Relationship Id="rId81" Type="http://schemas.openxmlformats.org/officeDocument/2006/relationships/hyperlink" Target="http://cdn.eksmo.ru/v2/ASE000000000873757/COVER/cover1.jpg" TargetMode="External"/><Relationship Id="rId86" Type="http://schemas.openxmlformats.org/officeDocument/2006/relationships/hyperlink" Target="http://cdn.eksmo.ru/v2/ASE000000000875222/COVER/cover1.jpg" TargetMode="External"/><Relationship Id="rId130" Type="http://schemas.openxmlformats.org/officeDocument/2006/relationships/hyperlink" Target="http://cdn.eksmo.ru/v2/ASE000000000898065/COVER/cover1.jpg" TargetMode="External"/><Relationship Id="rId135" Type="http://schemas.openxmlformats.org/officeDocument/2006/relationships/hyperlink" Target="http://cdn.eksmo.ru/v2/ASE000000000836677/COVER/cover1.jpg" TargetMode="External"/><Relationship Id="rId151" Type="http://schemas.openxmlformats.org/officeDocument/2006/relationships/hyperlink" Target="http://cdn.eksmo.ru/v2/ASE000000000870201/COVER/cover1.jpg" TargetMode="External"/><Relationship Id="rId156" Type="http://schemas.openxmlformats.org/officeDocument/2006/relationships/hyperlink" Target="http://cdn.eksmo.ru/v2/ASE000000000897166/COVER/cover1.jpg" TargetMode="External"/><Relationship Id="rId177" Type="http://schemas.openxmlformats.org/officeDocument/2006/relationships/hyperlink" Target="http://cdn.eksmo.ru/v2/ASE000000000885911/COVER/cover1.jpg" TargetMode="External"/><Relationship Id="rId172" Type="http://schemas.openxmlformats.org/officeDocument/2006/relationships/hyperlink" Target="http://cdn.eksmo.ru/v2/ASE000000000881927/COVER/cover1.jpg" TargetMode="External"/><Relationship Id="rId13" Type="http://schemas.openxmlformats.org/officeDocument/2006/relationships/hyperlink" Target="http://cdn.eksmo.ru/v2/ASE000000000897012/COVER/cover1.jpg" TargetMode="External"/><Relationship Id="rId18" Type="http://schemas.openxmlformats.org/officeDocument/2006/relationships/hyperlink" Target="http://cdn.eksmo.ru/v2/ASE000000000896959/COVER/cover1.jpg" TargetMode="External"/><Relationship Id="rId39" Type="http://schemas.openxmlformats.org/officeDocument/2006/relationships/hyperlink" Target="http://cdn.eksmo.ru/v2/ASE000000000880741/COVER/cover1.jpg" TargetMode="External"/><Relationship Id="rId109" Type="http://schemas.openxmlformats.org/officeDocument/2006/relationships/hyperlink" Target="http://cdn.eksmo.ru/v2/ASE000000000896944/COVER/cover1.jpg" TargetMode="External"/><Relationship Id="rId34" Type="http://schemas.openxmlformats.org/officeDocument/2006/relationships/hyperlink" Target="http://cdn.eksmo.ru/v2/ASE000000000838645/COVER/cover1.jpg" TargetMode="External"/><Relationship Id="rId50" Type="http://schemas.openxmlformats.org/officeDocument/2006/relationships/hyperlink" Target="http://cdn.eksmo.ru/v2/ASE000000000882538/COVER/cover1.jpg" TargetMode="External"/><Relationship Id="rId55" Type="http://schemas.openxmlformats.org/officeDocument/2006/relationships/hyperlink" Target="http://cdn.eksmo.ru/v2/ASE000000000894515/COVER/cover1.jpg" TargetMode="External"/><Relationship Id="rId76" Type="http://schemas.openxmlformats.org/officeDocument/2006/relationships/hyperlink" Target="http://cdn.eksmo.ru/v2/ASE000000000870954/COVER/cover1.jpg" TargetMode="External"/><Relationship Id="rId97" Type="http://schemas.openxmlformats.org/officeDocument/2006/relationships/hyperlink" Target="http://cdn.eksmo.ru/v2/ASE000000000882856/COVER/cover1.jpg" TargetMode="External"/><Relationship Id="rId104" Type="http://schemas.openxmlformats.org/officeDocument/2006/relationships/hyperlink" Target="http://cdn.eksmo.ru/v2/ASE000000000897362/COVER/cover1.jpg" TargetMode="External"/><Relationship Id="rId120" Type="http://schemas.openxmlformats.org/officeDocument/2006/relationships/hyperlink" Target="http://cdn.eksmo.ru/v2/ASE000000000895250/COVER/cover1.jpg" TargetMode="External"/><Relationship Id="rId125" Type="http://schemas.openxmlformats.org/officeDocument/2006/relationships/hyperlink" Target="http://cdn.eksmo.ru/v2/ASE000000000886057/COVER/cover1.jpg" TargetMode="External"/><Relationship Id="rId141" Type="http://schemas.openxmlformats.org/officeDocument/2006/relationships/hyperlink" Target="http://cdn.eksmo.ru/v2/ASE000000000888178/COVER/cover1.jpg" TargetMode="External"/><Relationship Id="rId146" Type="http://schemas.openxmlformats.org/officeDocument/2006/relationships/hyperlink" Target="http://cdn.eksmo.ru/v2/ASE000000000896723/COVER/cover1.jpg" TargetMode="External"/><Relationship Id="rId167" Type="http://schemas.openxmlformats.org/officeDocument/2006/relationships/hyperlink" Target="http://cdn.eksmo.ru/v2/ASE000000000897525/COVER/cover1.jpg" TargetMode="External"/><Relationship Id="rId188" Type="http://schemas.openxmlformats.org/officeDocument/2006/relationships/hyperlink" Target="http://cdn.eksmo.ru/v2/ASE000000000710286/COVER/cover1.jpg" TargetMode="External"/><Relationship Id="rId7" Type="http://schemas.openxmlformats.org/officeDocument/2006/relationships/hyperlink" Target="http://cdn.eksmo.ru/v2/ASE000000000878567/COVER/cover1.jpg" TargetMode="External"/><Relationship Id="rId71" Type="http://schemas.openxmlformats.org/officeDocument/2006/relationships/hyperlink" Target="http://cdn.eksmo.ru/v2/ASE000000000880020/COVER/cover1.jpg" TargetMode="External"/><Relationship Id="rId92" Type="http://schemas.openxmlformats.org/officeDocument/2006/relationships/hyperlink" Target="http://cdn.eksmo.ru/v2/ASE000000000874702/COVER/cover1.jpg" TargetMode="External"/><Relationship Id="rId162" Type="http://schemas.openxmlformats.org/officeDocument/2006/relationships/hyperlink" Target="http://cdn.eksmo.ru/v2/ASE000000000898813/COVER/cover1.jpg" TargetMode="External"/><Relationship Id="rId183" Type="http://schemas.openxmlformats.org/officeDocument/2006/relationships/hyperlink" Target="http://cdn.eksmo.ru/v2/ASE000000000845284/COVER/cover1.jpg" TargetMode="External"/><Relationship Id="rId2" Type="http://schemas.openxmlformats.org/officeDocument/2006/relationships/hyperlink" Target="http://cdn.eksmo.ru/v2/ASE000000000878029/COVER/cover1.jpg" TargetMode="External"/><Relationship Id="rId29" Type="http://schemas.openxmlformats.org/officeDocument/2006/relationships/hyperlink" Target="http://cdn.eksmo.ru/v2/ASE000000000704845/COVER/cover1.jpg" TargetMode="External"/><Relationship Id="rId24" Type="http://schemas.openxmlformats.org/officeDocument/2006/relationships/hyperlink" Target="http://cdn.eksmo.ru/v2/ASE000000000896956/COVER/cover1.jpg" TargetMode="External"/><Relationship Id="rId40" Type="http://schemas.openxmlformats.org/officeDocument/2006/relationships/hyperlink" Target="http://cdn.eksmo.ru/v2/ASE000000000887757/COVER/cover1.jpg" TargetMode="External"/><Relationship Id="rId45" Type="http://schemas.openxmlformats.org/officeDocument/2006/relationships/hyperlink" Target="http://cdn.eksmo.ru/v2/ASE000000000895252/COVER/cover1.jpg" TargetMode="External"/><Relationship Id="rId66" Type="http://schemas.openxmlformats.org/officeDocument/2006/relationships/hyperlink" Target="http://cdn.eksmo.ru/v2/ASE000000000850196/COVER/cover1.jpg" TargetMode="External"/><Relationship Id="rId87" Type="http://schemas.openxmlformats.org/officeDocument/2006/relationships/hyperlink" Target="http://cdn.eksmo.ru/v2/ASE000000000842698/COVER/cover1.jpg" TargetMode="External"/><Relationship Id="rId110" Type="http://schemas.openxmlformats.org/officeDocument/2006/relationships/hyperlink" Target="http://cdn.eksmo.ru/v2/ASE000000000898198/COVER/cover1.jpg" TargetMode="External"/><Relationship Id="rId115" Type="http://schemas.openxmlformats.org/officeDocument/2006/relationships/hyperlink" Target="http://cdn.eksmo.ru/v2/ASE000000000890675/COVER/cover1.jpg" TargetMode="External"/><Relationship Id="rId131" Type="http://schemas.openxmlformats.org/officeDocument/2006/relationships/hyperlink" Target="http://cdn.eksmo.ru/v2/ASE000000000894092/COVER/cover1.jpg" TargetMode="External"/><Relationship Id="rId136" Type="http://schemas.openxmlformats.org/officeDocument/2006/relationships/hyperlink" Target="http://cdn.eksmo.ru/v2/ASE000000000883911/COVER/cover1.jpg" TargetMode="External"/><Relationship Id="rId157" Type="http://schemas.openxmlformats.org/officeDocument/2006/relationships/hyperlink" Target="http://cdn.eksmo.ru/v2/ASE000000000897167/COVER/cover1.jpg" TargetMode="External"/><Relationship Id="rId178" Type="http://schemas.openxmlformats.org/officeDocument/2006/relationships/hyperlink" Target="http://cdn.eksmo.ru/v2/ASE000000000840254/COVER/cover1.jpg" TargetMode="External"/><Relationship Id="rId61" Type="http://schemas.openxmlformats.org/officeDocument/2006/relationships/hyperlink" Target="http://cdn.eksmo.ru/v2/ASE000000000896927/COVER/cover1.jpg" TargetMode="External"/><Relationship Id="rId82" Type="http://schemas.openxmlformats.org/officeDocument/2006/relationships/hyperlink" Target="http://cdn.eksmo.ru/v2/ASE000000000832024/COVER/cover1.jpg" TargetMode="External"/><Relationship Id="rId152" Type="http://schemas.openxmlformats.org/officeDocument/2006/relationships/hyperlink" Target="http://cdn.eksmo.ru/v2/ASE000000000845444/COVER/cover1.jpg" TargetMode="External"/><Relationship Id="rId173" Type="http://schemas.openxmlformats.org/officeDocument/2006/relationships/hyperlink" Target="http://cdn.eksmo.ru/v2/ASE000000000850244/COVER/cover1.jpg" TargetMode="External"/><Relationship Id="rId19" Type="http://schemas.openxmlformats.org/officeDocument/2006/relationships/hyperlink" Target="http://cdn.eksmo.ru/v2/ASE000000000897019/COVER/cover1.jpg" TargetMode="External"/><Relationship Id="rId14" Type="http://schemas.openxmlformats.org/officeDocument/2006/relationships/hyperlink" Target="http://cdn.eksmo.ru/v2/ASE000000000897001/COVER/cover1.jpg" TargetMode="External"/><Relationship Id="rId30" Type="http://schemas.openxmlformats.org/officeDocument/2006/relationships/hyperlink" Target="http://cdn.eksmo.ru/v2/ASE000000000895658/COVER/cover1.jpg" TargetMode="External"/><Relationship Id="rId35" Type="http://schemas.openxmlformats.org/officeDocument/2006/relationships/hyperlink" Target="http://cdn.eksmo.ru/v2/ASE000000000864354/COVER/cover1.jpg" TargetMode="External"/><Relationship Id="rId56" Type="http://schemas.openxmlformats.org/officeDocument/2006/relationships/hyperlink" Target="http://cdn.eksmo.ru/v2/ASE000000000875090/COVER/cover1.jpg" TargetMode="External"/><Relationship Id="rId77" Type="http://schemas.openxmlformats.org/officeDocument/2006/relationships/hyperlink" Target="http://cdn.eksmo.ru/v2/ASE000000000717879/COVER/cover1.jpg" TargetMode="External"/><Relationship Id="rId100" Type="http://schemas.openxmlformats.org/officeDocument/2006/relationships/hyperlink" Target="http://cdn.eksmo.ru/v2/ASE000000000889242/COVER/cover1.jpg" TargetMode="External"/><Relationship Id="rId105" Type="http://schemas.openxmlformats.org/officeDocument/2006/relationships/hyperlink" Target="http://cdn.eksmo.ru/v2/ASE000000000897357/COVER/cover1.jpg" TargetMode="External"/><Relationship Id="rId126" Type="http://schemas.openxmlformats.org/officeDocument/2006/relationships/hyperlink" Target="http://cdn.eksmo.ru/v2/ASE000000000851274/COVER/cover1.jpg" TargetMode="External"/><Relationship Id="rId147" Type="http://schemas.openxmlformats.org/officeDocument/2006/relationships/hyperlink" Target="http://cdn.eksmo.ru/v2/ASE000000000885292/COVER/cover1.jpg" TargetMode="External"/><Relationship Id="rId168" Type="http://schemas.openxmlformats.org/officeDocument/2006/relationships/hyperlink" Target="http://cdn.eksmo.ru/v2/ASE000000000892394/COVER/cover1.jpg" TargetMode="External"/><Relationship Id="rId8" Type="http://schemas.openxmlformats.org/officeDocument/2006/relationships/hyperlink" Target="http://cdn.eksmo.ru/v2/ASE000000000895786/COVER/cover1.jpg" TargetMode="External"/><Relationship Id="rId51" Type="http://schemas.openxmlformats.org/officeDocument/2006/relationships/hyperlink" Target="http://cdn.eksmo.ru/v2/ASE000000000897361/COVER/cover1.jpg" TargetMode="External"/><Relationship Id="rId72" Type="http://schemas.openxmlformats.org/officeDocument/2006/relationships/hyperlink" Target="http://cdn.eksmo.ru/v2/ASE000000000832361/COVER/cover1.jpg" TargetMode="External"/><Relationship Id="rId93" Type="http://schemas.openxmlformats.org/officeDocument/2006/relationships/hyperlink" Target="http://cdn.eksmo.ru/v2/ASE000000000871410/COVER/cover1.jpg" TargetMode="External"/><Relationship Id="rId98" Type="http://schemas.openxmlformats.org/officeDocument/2006/relationships/hyperlink" Target="http://cdn.eksmo.ru/v2/ASE000000000857737/COVER/cover1.jpg" TargetMode="External"/><Relationship Id="rId121" Type="http://schemas.openxmlformats.org/officeDocument/2006/relationships/hyperlink" Target="http://cdn.eksmo.ru/v2/ASE000000000895210/COVER/cover1.jpg" TargetMode="External"/><Relationship Id="rId142" Type="http://schemas.openxmlformats.org/officeDocument/2006/relationships/hyperlink" Target="http://cdn.eksmo.ru/v2/ASE000000000866152/COVER/cover1.jpg" TargetMode="External"/><Relationship Id="rId163" Type="http://schemas.openxmlformats.org/officeDocument/2006/relationships/hyperlink" Target="http://cdn.eksmo.ru/v2/ASE000000000897175/COVER/cover1.jpg" TargetMode="External"/><Relationship Id="rId184" Type="http://schemas.openxmlformats.org/officeDocument/2006/relationships/hyperlink" Target="http://cdn.eksmo.ru/v2/ASE000000000895543/COVER/cover1.jpg" TargetMode="External"/><Relationship Id="rId189" Type="http://schemas.openxmlformats.org/officeDocument/2006/relationships/printerSettings" Target="../printerSettings/printerSettings1.bin"/><Relationship Id="rId3" Type="http://schemas.openxmlformats.org/officeDocument/2006/relationships/hyperlink" Target="http://cdn.eksmo.ru/v2/ASE000000000893161/COVER/cover1.jpg" TargetMode="External"/><Relationship Id="rId25" Type="http://schemas.openxmlformats.org/officeDocument/2006/relationships/hyperlink" Target="http://cdn.eksmo.ru/v2/ASE000000000897031/COVER/cover1.jpg" TargetMode="External"/><Relationship Id="rId46" Type="http://schemas.openxmlformats.org/officeDocument/2006/relationships/hyperlink" Target="http://cdn.eksmo.ru/v2/ASE000000000881773/COVER/cover1.jpg" TargetMode="External"/><Relationship Id="rId67" Type="http://schemas.openxmlformats.org/officeDocument/2006/relationships/hyperlink" Target="http://cdn.eksmo.ru/v2/ASE000000000892556/COVER/cover1.jpg" TargetMode="External"/><Relationship Id="rId116" Type="http://schemas.openxmlformats.org/officeDocument/2006/relationships/hyperlink" Target="http://cdn.eksmo.ru/v2/ASE000000000891213/COVER/cover1.jpg" TargetMode="External"/><Relationship Id="rId137" Type="http://schemas.openxmlformats.org/officeDocument/2006/relationships/hyperlink" Target="http://cdn.eksmo.ru/v2/ASE000000000895161/COVER/cover1.jpg" TargetMode="External"/><Relationship Id="rId158" Type="http://schemas.openxmlformats.org/officeDocument/2006/relationships/hyperlink" Target="http://cdn.eksmo.ru/v2/ASE000000000870126/COVER/cover1.jpg" TargetMode="External"/><Relationship Id="rId20" Type="http://schemas.openxmlformats.org/officeDocument/2006/relationships/hyperlink" Target="http://cdn.eksmo.ru/v2/ASE000000000896989/COVER/cover1.jpg" TargetMode="External"/><Relationship Id="rId41" Type="http://schemas.openxmlformats.org/officeDocument/2006/relationships/hyperlink" Target="http://cdn.eksmo.ru/v2/ASE000000000890236/COVER/cover1.jpg" TargetMode="External"/><Relationship Id="rId62" Type="http://schemas.openxmlformats.org/officeDocument/2006/relationships/hyperlink" Target="http://cdn.eksmo.ru/v2/ASE000000000877512/COVER/cover1.jpg" TargetMode="External"/><Relationship Id="rId83" Type="http://schemas.openxmlformats.org/officeDocument/2006/relationships/hyperlink" Target="http://cdn.eksmo.ru/v2/ASE000000000719722/COVER/cover1.jpg" TargetMode="External"/><Relationship Id="rId88" Type="http://schemas.openxmlformats.org/officeDocument/2006/relationships/hyperlink" Target="http://cdn.eksmo.ru/v2/ASE000000000897810/COVER/cover1.jpg" TargetMode="External"/><Relationship Id="rId111" Type="http://schemas.openxmlformats.org/officeDocument/2006/relationships/hyperlink" Target="http://cdn.eksmo.ru/v2/ASE000000000896603/COVER/cover1.jpg" TargetMode="External"/><Relationship Id="rId132" Type="http://schemas.openxmlformats.org/officeDocument/2006/relationships/hyperlink" Target="http://cdn.eksmo.ru/v2/ASE000000000853100/COVER/cover1.jpg" TargetMode="External"/><Relationship Id="rId153" Type="http://schemas.openxmlformats.org/officeDocument/2006/relationships/hyperlink" Target="http://cdn.eksmo.ru/v2/ASE000000000897596/COVER/cover1.jpg" TargetMode="External"/><Relationship Id="rId174" Type="http://schemas.openxmlformats.org/officeDocument/2006/relationships/hyperlink" Target="http://cdn.eksmo.ru/v2/ASE000000000892090/COVER/cover1.jpg" TargetMode="External"/><Relationship Id="rId179" Type="http://schemas.openxmlformats.org/officeDocument/2006/relationships/hyperlink" Target="http://cdn.eksmo.ru/v2/ASE000000000895830/COVER/cover1.jpg" TargetMode="External"/><Relationship Id="rId190" Type="http://schemas.openxmlformats.org/officeDocument/2006/relationships/drawing" Target="../drawings/drawing1.xml"/><Relationship Id="rId15" Type="http://schemas.openxmlformats.org/officeDocument/2006/relationships/hyperlink" Target="http://cdn.eksmo.ru/v2/ASE000000000896960/COVER/cover1.jpg" TargetMode="External"/><Relationship Id="rId36" Type="http://schemas.openxmlformats.org/officeDocument/2006/relationships/hyperlink" Target="http://cdn.eksmo.ru/v2/ASE000000000875076/COVER/cover1.jpg" TargetMode="External"/><Relationship Id="rId57" Type="http://schemas.openxmlformats.org/officeDocument/2006/relationships/hyperlink" Target="http://cdn.eksmo.ru/v2/ASE000000000870310/COVER/cover1.jpg" TargetMode="External"/><Relationship Id="rId106" Type="http://schemas.openxmlformats.org/officeDocument/2006/relationships/hyperlink" Target="http://cdn.eksmo.ru/v2/ASE000000000889325/COVER/cover1.jpg" TargetMode="External"/><Relationship Id="rId127" Type="http://schemas.openxmlformats.org/officeDocument/2006/relationships/hyperlink" Target="http://cdn.eksmo.ru/v2/ASE000000000897002/COVER/cover1.jpg" TargetMode="External"/><Relationship Id="rId10" Type="http://schemas.openxmlformats.org/officeDocument/2006/relationships/hyperlink" Target="http://cdn.eksmo.ru/v2/ASE000000000897034/COVER/cover1.jpg" TargetMode="External"/><Relationship Id="rId31" Type="http://schemas.openxmlformats.org/officeDocument/2006/relationships/hyperlink" Target="http://cdn.eksmo.ru/v2/ASE000000000723941/COVER/cover1.jpg" TargetMode="External"/><Relationship Id="rId52" Type="http://schemas.openxmlformats.org/officeDocument/2006/relationships/hyperlink" Target="http://cdn.eksmo.ru/v2/ASE000000000871838/COVER/cover1.jpg" TargetMode="External"/><Relationship Id="rId73" Type="http://schemas.openxmlformats.org/officeDocument/2006/relationships/hyperlink" Target="http://cdn.eksmo.ru/v2/ASE000000000886461/COVER/cover1.jpg" TargetMode="External"/><Relationship Id="rId78" Type="http://schemas.openxmlformats.org/officeDocument/2006/relationships/hyperlink" Target="http://cdn.eksmo.ru/v2/ASE000000000851599/COVER/cover1.jpg" TargetMode="External"/><Relationship Id="rId94" Type="http://schemas.openxmlformats.org/officeDocument/2006/relationships/hyperlink" Target="http://cdn.eksmo.ru/v2/ASE000000000893820/COVER/cover1.jpg" TargetMode="External"/><Relationship Id="rId99" Type="http://schemas.openxmlformats.org/officeDocument/2006/relationships/hyperlink" Target="http://cdn.eksmo.ru/v2/AST000000000168548/COVER/cover1.jpg" TargetMode="External"/><Relationship Id="rId101" Type="http://schemas.openxmlformats.org/officeDocument/2006/relationships/hyperlink" Target="http://cdn.eksmo.ru/v2/ASE000000000873638/COVER/cover1.jpg" TargetMode="External"/><Relationship Id="rId122" Type="http://schemas.openxmlformats.org/officeDocument/2006/relationships/hyperlink" Target="http://cdn.eksmo.ru/v2/ASE000000000856718/COVER/cover1.jpg" TargetMode="External"/><Relationship Id="rId143" Type="http://schemas.openxmlformats.org/officeDocument/2006/relationships/hyperlink" Target="http://cdn.eksmo.ru/v2/ASE000000000897508/COVER/cover1.jpg" TargetMode="External"/><Relationship Id="rId148" Type="http://schemas.openxmlformats.org/officeDocument/2006/relationships/hyperlink" Target="http://cdn.eksmo.ru/v2/ASE000000000898809/COVER/cover1.jpg" TargetMode="External"/><Relationship Id="rId164" Type="http://schemas.openxmlformats.org/officeDocument/2006/relationships/hyperlink" Target="http://cdn.eksmo.ru/v2/ASE000000000865290/COVER/cover1.jpg" TargetMode="External"/><Relationship Id="rId169" Type="http://schemas.openxmlformats.org/officeDocument/2006/relationships/hyperlink" Target="http://cdn.eksmo.ru/v2/ASE000000000897066/COVER/cover1.jpg" TargetMode="External"/><Relationship Id="rId185" Type="http://schemas.openxmlformats.org/officeDocument/2006/relationships/hyperlink" Target="http://cdn.eksmo.ru/v2/ASE000000000896179/COVER/cover1.jpg" TargetMode="External"/><Relationship Id="rId4" Type="http://schemas.openxmlformats.org/officeDocument/2006/relationships/hyperlink" Target="http://cdn.eksmo.ru/v2/ASE000000000885849/COVER/cover1.jpg" TargetMode="External"/><Relationship Id="rId9" Type="http://schemas.openxmlformats.org/officeDocument/2006/relationships/hyperlink" Target="http://cdn.eksmo.ru/v2/ASE000000000896954/COVER/cover1.jpg" TargetMode="External"/><Relationship Id="rId180" Type="http://schemas.openxmlformats.org/officeDocument/2006/relationships/hyperlink" Target="http://cdn.eksmo.ru/v2/ASE000000000724216/COVER/cover1.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J299"/>
  <sheetViews>
    <sheetView showGridLines="0" tabSelected="1" showOutlineSymbols="0" zoomScale="85" zoomScaleNormal="85" workbookViewId="0">
      <pane xSplit="10" ySplit="17" topLeftCell="AC18" activePane="bottomRight" state="frozen"/>
      <selection activeCell="I31" sqref="I31"/>
      <selection pane="topRight" activeCell="I31" sqref="I31"/>
      <selection pane="bottomLeft" activeCell="I31" sqref="I31"/>
      <selection pane="bottomRight" activeCell="I2" sqref="I2:J2"/>
    </sheetView>
  </sheetViews>
  <sheetFormatPr defaultColWidth="1.7109375" defaultRowHeight="12.75" outlineLevelRow="1" x14ac:dyDescent="0.2"/>
  <cols>
    <col min="1" max="1" width="7.7109375" style="156" customWidth="1"/>
    <col min="2" max="2" width="6.7109375" style="87" customWidth="1"/>
    <col min="3" max="3" width="7.42578125" style="88" customWidth="1"/>
    <col min="4" max="4" width="7.28515625" style="88" customWidth="1"/>
    <col min="5" max="5" width="8.85546875" style="42" customWidth="1"/>
    <col min="6" max="6" width="20.28515625" style="23" customWidth="1"/>
    <col min="7" max="7" width="9.42578125" style="24" customWidth="1"/>
    <col min="8" max="8" width="9" style="24" customWidth="1"/>
    <col min="9" max="9" width="25" style="25" customWidth="1"/>
    <col min="10" max="10" width="9" style="25" customWidth="1"/>
    <col min="11" max="11" width="9.5703125" style="71" hidden="1" customWidth="1"/>
    <col min="12" max="12" width="9.5703125" style="24" hidden="1" customWidth="1"/>
    <col min="13" max="13" width="9.5703125" style="24" customWidth="1"/>
    <col min="14" max="14" width="7.85546875" style="24" customWidth="1"/>
    <col min="15" max="15" width="10.85546875" style="24" customWidth="1"/>
    <col min="16" max="16" width="12.28515625" style="24" customWidth="1"/>
    <col min="17" max="17" width="9.42578125" style="24" hidden="1" customWidth="1"/>
    <col min="18" max="18" width="7.85546875" style="24" customWidth="1"/>
    <col min="19" max="19" width="9.140625" style="69" customWidth="1"/>
    <col min="20" max="20" width="5.7109375" style="28" customWidth="1"/>
    <col min="21" max="21" width="6.28515625" style="28" customWidth="1"/>
    <col min="22" max="22" width="9.140625" style="68" customWidth="1"/>
    <col min="23" max="23" width="11" style="68" customWidth="1"/>
    <col min="24" max="24" width="5.5703125" style="24" customWidth="1"/>
    <col min="25" max="25" width="7.7109375" style="52" customWidth="1"/>
    <col min="26" max="26" width="6.5703125" style="56" customWidth="1"/>
    <col min="27" max="27" width="10.42578125" style="25" customWidth="1"/>
    <col min="28" max="28" width="10.140625" style="25" hidden="1" customWidth="1"/>
    <col min="29" max="29" width="9" style="25" customWidth="1"/>
    <col min="30" max="30" width="6.140625" style="25" customWidth="1"/>
    <col min="31" max="31" width="16.140625" style="25" customWidth="1"/>
    <col min="32" max="35" width="16.7109375" style="25" hidden="1" customWidth="1"/>
    <col min="36" max="36" width="8.140625" style="25" customWidth="1"/>
    <col min="37" max="37" width="12" style="25" hidden="1" customWidth="1"/>
    <col min="38" max="38" width="20.85546875" style="25" customWidth="1"/>
    <col min="39" max="39" width="10.5703125" style="25" customWidth="1"/>
    <col min="40" max="40" width="13.42578125" style="25" customWidth="1"/>
    <col min="41" max="41" width="8" style="149" customWidth="1"/>
    <col min="42" max="42" width="10.140625" style="24" customWidth="1"/>
    <col min="43" max="43" width="8.42578125" style="24" customWidth="1"/>
    <col min="44" max="45" width="10" style="26" hidden="1" customWidth="1"/>
    <col min="46" max="47" width="10" style="59" hidden="1" customWidth="1"/>
    <col min="48" max="48" width="7.140625" style="142" customWidth="1"/>
    <col min="49" max="49" width="28.85546875" style="60" customWidth="1"/>
    <col min="50" max="50" width="11.28515625" style="24" hidden="1" customWidth="1"/>
    <col min="51" max="51" width="27.28515625" style="24" customWidth="1"/>
    <col min="52" max="52" width="8.28515625" style="24" customWidth="1"/>
    <col min="53" max="57" width="8.28515625" style="24" hidden="1" customWidth="1"/>
    <col min="58" max="58" width="9.42578125" style="24" customWidth="1"/>
    <col min="59" max="60" width="4.42578125" style="27" hidden="1" customWidth="1"/>
    <col min="61" max="61" width="4.42578125" style="46" customWidth="1"/>
    <col min="62" max="62" width="4.42578125" style="44" customWidth="1"/>
    <col min="63" max="16384" width="1.7109375" style="27"/>
  </cols>
  <sheetData>
    <row r="1" spans="1:62" s="3" customFormat="1" ht="2.25" customHeight="1" x14ac:dyDescent="0.2">
      <c r="A1" s="153"/>
      <c r="B1" s="32"/>
      <c r="C1" s="33"/>
      <c r="D1" s="34"/>
      <c r="E1" s="39"/>
      <c r="F1" s="16"/>
      <c r="G1" s="16"/>
      <c r="H1" s="16"/>
      <c r="I1" s="17"/>
      <c r="J1" s="61"/>
      <c r="K1" s="70"/>
      <c r="L1" s="17"/>
      <c r="M1" s="17"/>
      <c r="N1" s="17"/>
      <c r="O1" s="17"/>
      <c r="P1" s="18"/>
      <c r="Q1" s="179"/>
      <c r="R1" s="179"/>
      <c r="S1" s="180"/>
      <c r="T1" s="180"/>
      <c r="U1" s="181"/>
      <c r="V1" s="64"/>
      <c r="W1" s="64"/>
      <c r="X1" s="32"/>
      <c r="Y1" s="49"/>
      <c r="Z1" s="53"/>
      <c r="AO1" s="148"/>
      <c r="AT1" s="57"/>
      <c r="AU1" s="57"/>
      <c r="AV1" s="107"/>
      <c r="AW1" s="58"/>
      <c r="AX1" s="72"/>
      <c r="AY1" s="72"/>
      <c r="AZ1" s="72"/>
      <c r="BA1" s="72"/>
      <c r="BB1" s="72"/>
      <c r="BC1" s="72"/>
      <c r="BD1" s="72"/>
      <c r="BE1" s="72"/>
      <c r="BF1" s="72"/>
      <c r="BI1" s="45"/>
      <c r="BJ1" s="43"/>
    </row>
    <row r="2" spans="1:62" s="3" customFormat="1" x14ac:dyDescent="0.2">
      <c r="A2" s="210">
        <f ca="1">TODAY()</f>
        <v>46139</v>
      </c>
      <c r="B2" s="210"/>
      <c r="C2" s="210"/>
      <c r="D2" s="210"/>
      <c r="E2" s="211"/>
      <c r="F2" s="212"/>
      <c r="G2" s="212"/>
      <c r="H2" s="212"/>
      <c r="I2" s="217"/>
      <c r="J2" s="218"/>
      <c r="K2" s="209" t="s">
        <v>28</v>
      </c>
      <c r="L2" s="209"/>
      <c r="M2" s="209"/>
      <c r="N2" s="209"/>
      <c r="O2" s="209"/>
      <c r="P2" s="209"/>
      <c r="Q2" s="209"/>
      <c r="R2" s="209"/>
      <c r="S2" s="209"/>
      <c r="T2" s="209"/>
      <c r="U2" s="49"/>
      <c r="V2" s="64"/>
      <c r="W2" s="64"/>
      <c r="X2" s="32"/>
      <c r="Y2" s="49"/>
      <c r="Z2" s="53"/>
      <c r="AO2" s="148"/>
      <c r="AT2" s="57"/>
      <c r="AU2" s="57"/>
      <c r="AV2" s="107"/>
      <c r="AW2" s="58"/>
      <c r="AX2" s="72"/>
      <c r="AY2" s="72"/>
      <c r="AZ2" s="72"/>
      <c r="BA2" s="72"/>
      <c r="BB2" s="72"/>
      <c r="BC2" s="72"/>
      <c r="BD2" s="72"/>
      <c r="BE2" s="72"/>
      <c r="BF2" s="72"/>
      <c r="BI2" s="45"/>
      <c r="BJ2" s="43"/>
    </row>
    <row r="3" spans="1:62" s="3" customFormat="1" ht="18" x14ac:dyDescent="0.2">
      <c r="A3" s="210"/>
      <c r="B3" s="210"/>
      <c r="C3" s="210"/>
      <c r="D3" s="210"/>
      <c r="E3" s="211"/>
      <c r="F3" s="213" t="s">
        <v>113</v>
      </c>
      <c r="G3" s="213"/>
      <c r="H3" s="213"/>
      <c r="I3" s="219" t="s">
        <v>112</v>
      </c>
      <c r="J3" s="220"/>
      <c r="K3" s="209"/>
      <c r="L3" s="209"/>
      <c r="M3" s="209"/>
      <c r="N3" s="209"/>
      <c r="O3" s="209"/>
      <c r="P3" s="209"/>
      <c r="Q3" s="209"/>
      <c r="R3" s="209"/>
      <c r="S3" s="209"/>
      <c r="T3" s="209"/>
      <c r="U3" s="49"/>
      <c r="V3" s="64"/>
      <c r="W3" s="64"/>
      <c r="X3" s="32"/>
      <c r="Y3" s="49"/>
      <c r="Z3" s="53"/>
      <c r="AO3" s="148"/>
      <c r="AR3" s="43"/>
      <c r="AS3" s="43"/>
      <c r="AT3" s="104"/>
      <c r="AU3" s="104"/>
      <c r="AV3" s="107"/>
      <c r="AW3" s="58"/>
      <c r="AX3" s="72"/>
      <c r="AY3" s="72"/>
      <c r="AZ3" s="72"/>
      <c r="BA3" s="72"/>
      <c r="BB3" s="72"/>
      <c r="BC3" s="72"/>
      <c r="BD3" s="72"/>
      <c r="BE3" s="72"/>
      <c r="BF3" s="72"/>
      <c r="BI3" s="45"/>
      <c r="BJ3" s="43"/>
    </row>
    <row r="4" spans="1:62" s="3" customFormat="1" ht="3" customHeight="1" x14ac:dyDescent="0.2">
      <c r="A4" s="154"/>
      <c r="B4" s="32"/>
      <c r="C4" s="35"/>
      <c r="D4" s="34"/>
      <c r="E4" s="39"/>
      <c r="F4" s="4"/>
      <c r="G4" s="4"/>
      <c r="H4" s="4"/>
      <c r="I4" s="5"/>
      <c r="J4" s="62"/>
      <c r="K4" s="70"/>
      <c r="L4" s="6"/>
      <c r="M4" s="6"/>
      <c r="N4" s="6"/>
      <c r="O4" s="6"/>
      <c r="P4" s="6"/>
      <c r="Q4" s="63"/>
      <c r="R4" s="63"/>
      <c r="S4" s="6"/>
      <c r="T4" s="47"/>
      <c r="U4" s="49"/>
      <c r="V4" s="64"/>
      <c r="W4" s="64"/>
      <c r="X4" s="32"/>
      <c r="Y4" s="49"/>
      <c r="Z4" s="53"/>
      <c r="AO4" s="148"/>
      <c r="AR4" s="43"/>
      <c r="AS4" s="43"/>
      <c r="AT4" s="104" t="s">
        <v>20</v>
      </c>
      <c r="AU4" s="104"/>
      <c r="AV4" s="107"/>
      <c r="AW4" s="58"/>
      <c r="AX4" s="72"/>
      <c r="AY4" s="72"/>
      <c r="AZ4" s="72"/>
      <c r="BA4" s="72"/>
      <c r="BB4" s="72"/>
      <c r="BC4" s="72"/>
      <c r="BD4" s="72"/>
      <c r="BE4" s="72"/>
      <c r="BF4" s="72"/>
      <c r="BI4" s="45"/>
      <c r="BJ4" s="43"/>
    </row>
    <row r="5" spans="1:62" s="3" customFormat="1" ht="3" customHeight="1" thickBot="1" x14ac:dyDescent="0.25">
      <c r="A5" s="154"/>
      <c r="B5" s="32"/>
      <c r="C5" s="35"/>
      <c r="D5" s="34"/>
      <c r="E5" s="39"/>
      <c r="F5" s="4"/>
      <c r="G5" s="7"/>
      <c r="H5" s="4"/>
      <c r="I5" s="5"/>
      <c r="J5" s="62"/>
      <c r="K5" s="70"/>
      <c r="L5" s="6"/>
      <c r="M5" s="6"/>
      <c r="N5" s="6"/>
      <c r="O5" s="6"/>
      <c r="P5" s="6"/>
      <c r="Q5" s="63"/>
      <c r="R5" s="63"/>
      <c r="S5" s="6"/>
      <c r="T5" s="47"/>
      <c r="U5" s="49"/>
      <c r="V5" s="64"/>
      <c r="W5" s="64"/>
      <c r="X5" s="32"/>
      <c r="Y5" s="49"/>
      <c r="Z5" s="53"/>
      <c r="AO5" s="148"/>
      <c r="AR5" s="43"/>
      <c r="AS5" s="43"/>
      <c r="AT5" s="104" t="s">
        <v>46</v>
      </c>
      <c r="AU5" s="104"/>
      <c r="AV5" s="107"/>
      <c r="AW5" s="58"/>
      <c r="AX5" s="72"/>
      <c r="AY5" s="72"/>
      <c r="AZ5" s="72"/>
      <c r="BA5" s="72"/>
      <c r="BB5" s="72"/>
      <c r="BC5" s="72"/>
      <c r="BD5" s="72"/>
      <c r="BE5" s="72"/>
      <c r="BF5" s="72"/>
      <c r="BI5" s="45"/>
      <c r="BJ5" s="43"/>
    </row>
    <row r="6" spans="1:62" s="116" customFormat="1" ht="12" customHeight="1" outlineLevel="1" thickBot="1" x14ac:dyDescent="0.25">
      <c r="A6" s="154"/>
      <c r="B6" s="112"/>
      <c r="C6" s="36"/>
      <c r="D6" s="36"/>
      <c r="E6" s="40"/>
      <c r="F6" s="214" t="s">
        <v>27</v>
      </c>
      <c r="G6" s="215"/>
      <c r="H6" s="215"/>
      <c r="I6" s="215"/>
      <c r="J6" s="216"/>
      <c r="K6" s="206" t="s">
        <v>128</v>
      </c>
      <c r="L6" s="207"/>
      <c r="M6" s="207"/>
      <c r="N6" s="207"/>
      <c r="O6" s="207"/>
      <c r="P6" s="207"/>
      <c r="Q6" s="207"/>
      <c r="R6" s="207"/>
      <c r="S6" s="207"/>
      <c r="T6" s="208"/>
      <c r="U6" s="141"/>
      <c r="V6" s="114"/>
      <c r="W6" s="114"/>
      <c r="X6" s="112"/>
      <c r="Y6" s="113"/>
      <c r="Z6" s="115"/>
      <c r="AO6" s="113"/>
      <c r="AR6" s="117"/>
      <c r="AS6" s="117"/>
      <c r="AT6" s="118"/>
      <c r="AU6" s="118"/>
      <c r="AV6" s="119"/>
      <c r="AW6" s="112"/>
      <c r="AX6" s="120"/>
      <c r="AY6" s="120"/>
      <c r="AZ6" s="120"/>
      <c r="BA6" s="120"/>
      <c r="BB6" s="120"/>
      <c r="BC6" s="120"/>
      <c r="BD6" s="120"/>
      <c r="BE6" s="120"/>
      <c r="BF6" s="120"/>
      <c r="BI6" s="121"/>
      <c r="BJ6" s="117"/>
    </row>
    <row r="7" spans="1:62" s="116" customFormat="1" ht="7.5" customHeight="1" outlineLevel="1" x14ac:dyDescent="0.2">
      <c r="A7" s="154"/>
      <c r="B7" s="112"/>
      <c r="C7" s="108"/>
      <c r="D7" s="109"/>
      <c r="E7" s="110"/>
      <c r="F7" s="29"/>
      <c r="G7" s="111"/>
      <c r="H7" s="122"/>
      <c r="I7" s="122"/>
      <c r="J7" s="171" t="s">
        <v>0</v>
      </c>
      <c r="K7" s="200" t="s">
        <v>26</v>
      </c>
      <c r="L7" s="201"/>
      <c r="M7" s="201"/>
      <c r="N7" s="201"/>
      <c r="O7" s="202"/>
      <c r="P7" s="105"/>
      <c r="Q7" s="173" t="s">
        <v>130</v>
      </c>
      <c r="R7" s="174"/>
      <c r="S7" s="174"/>
      <c r="T7" s="175"/>
      <c r="U7" s="141"/>
      <c r="V7" s="114"/>
      <c r="W7" s="114"/>
      <c r="X7" s="112"/>
      <c r="Y7" s="113"/>
      <c r="Z7" s="115"/>
      <c r="AO7" s="113"/>
      <c r="AR7" s="117"/>
      <c r="AS7" s="117"/>
      <c r="AT7" s="118"/>
      <c r="AU7" s="118"/>
      <c r="AV7" s="119"/>
      <c r="AW7" s="112"/>
      <c r="AX7" s="120"/>
      <c r="AY7" s="120"/>
      <c r="AZ7" s="120"/>
      <c r="BA7" s="120"/>
      <c r="BB7" s="120"/>
      <c r="BC7" s="120"/>
      <c r="BD7" s="120"/>
      <c r="BE7" s="120"/>
      <c r="BF7" s="120"/>
      <c r="BI7" s="121"/>
      <c r="BJ7" s="117"/>
    </row>
    <row r="8" spans="1:62" s="116" customFormat="1" ht="7.5" customHeight="1" outlineLevel="1" thickBot="1" x14ac:dyDescent="0.25">
      <c r="A8" s="154"/>
      <c r="B8" s="112"/>
      <c r="C8" s="109"/>
      <c r="D8" s="109"/>
      <c r="E8" s="110"/>
      <c r="F8" s="30"/>
      <c r="G8" s="31"/>
      <c r="H8" s="31"/>
      <c r="I8" s="31"/>
      <c r="J8" s="172"/>
      <c r="K8" s="203"/>
      <c r="L8" s="204"/>
      <c r="M8" s="204"/>
      <c r="N8" s="204"/>
      <c r="O8" s="205"/>
      <c r="P8" s="106"/>
      <c r="Q8" s="176"/>
      <c r="R8" s="177"/>
      <c r="S8" s="177"/>
      <c r="T8" s="178"/>
      <c r="U8" s="141"/>
      <c r="V8" s="114"/>
      <c r="W8" s="114"/>
      <c r="X8" s="112"/>
      <c r="Y8" s="113"/>
      <c r="Z8" s="115"/>
      <c r="AO8" s="113"/>
      <c r="AR8" s="117"/>
      <c r="AS8" s="117"/>
      <c r="AT8" s="118"/>
      <c r="AU8" s="118"/>
      <c r="AV8" s="119"/>
      <c r="AW8" s="112"/>
      <c r="AX8" s="120"/>
      <c r="AY8" s="120"/>
      <c r="AZ8" s="120"/>
      <c r="BA8" s="120"/>
      <c r="BB8" s="120"/>
      <c r="BC8" s="120"/>
      <c r="BD8" s="120"/>
      <c r="BE8" s="120"/>
      <c r="BF8" s="120"/>
      <c r="BI8" s="121"/>
      <c r="BJ8" s="117"/>
    </row>
    <row r="9" spans="1:62" s="116" customFormat="1" ht="12.75" customHeight="1" outlineLevel="1" x14ac:dyDescent="0.2">
      <c r="A9" s="155"/>
      <c r="B9" s="112"/>
      <c r="C9" s="109"/>
      <c r="D9" s="109"/>
      <c r="E9" s="110"/>
      <c r="F9" s="123" t="s">
        <v>60</v>
      </c>
      <c r="G9" s="124"/>
      <c r="H9" s="124"/>
      <c r="I9" s="124"/>
      <c r="J9" s="125">
        <f>SUM(BI18:BI299)</f>
        <v>0</v>
      </c>
      <c r="K9" s="194">
        <v>0</v>
      </c>
      <c r="L9" s="195"/>
      <c r="M9" s="195"/>
      <c r="N9" s="195"/>
      <c r="O9" s="196"/>
      <c r="P9" s="73"/>
      <c r="Q9" s="182">
        <f>J9*(1-K9)</f>
        <v>0</v>
      </c>
      <c r="R9" s="183"/>
      <c r="S9" s="183"/>
      <c r="T9" s="184"/>
      <c r="U9" s="141"/>
      <c r="V9" s="114"/>
      <c r="W9" s="114"/>
      <c r="X9" s="112"/>
      <c r="Y9" s="113"/>
      <c r="Z9" s="115"/>
      <c r="AO9" s="113"/>
      <c r="AR9" s="117"/>
      <c r="AS9" s="117"/>
      <c r="AT9" s="118"/>
      <c r="AU9" s="118"/>
      <c r="AV9" s="119"/>
      <c r="AW9" s="112"/>
      <c r="AX9" s="120"/>
      <c r="AY9" s="120"/>
      <c r="AZ9" s="120"/>
      <c r="BA9" s="120"/>
      <c r="BB9" s="120"/>
      <c r="BC9" s="120"/>
      <c r="BD9" s="120"/>
      <c r="BE9" s="120"/>
      <c r="BF9" s="120"/>
      <c r="BI9" s="121"/>
      <c r="BJ9" s="117"/>
    </row>
    <row r="10" spans="1:62" s="116" customFormat="1" ht="12.75" customHeight="1" outlineLevel="1" thickBot="1" x14ac:dyDescent="0.25">
      <c r="A10" s="155"/>
      <c r="B10" s="112"/>
      <c r="C10" s="109"/>
      <c r="D10" s="109"/>
      <c r="E10" s="110"/>
      <c r="F10" s="126" t="s">
        <v>1</v>
      </c>
      <c r="G10" s="127"/>
      <c r="H10" s="127"/>
      <c r="I10" s="127"/>
      <c r="J10" s="128">
        <f t="array" ref="J10">SUM(IF(IF(C18:C299&gt;0,TRUE,FALSE)+IF(D18:D299&gt;0,TRUE,FALSE),1,0))</f>
        <v>0</v>
      </c>
      <c r="K10" s="197"/>
      <c r="L10" s="198"/>
      <c r="M10" s="198"/>
      <c r="N10" s="198"/>
      <c r="O10" s="199"/>
      <c r="P10" s="74"/>
      <c r="Q10" s="185"/>
      <c r="R10" s="186"/>
      <c r="S10" s="186"/>
      <c r="T10" s="187"/>
      <c r="U10" s="141"/>
      <c r="V10" s="114"/>
      <c r="W10" s="114"/>
      <c r="X10" s="112"/>
      <c r="Y10" s="113"/>
      <c r="Z10" s="115"/>
      <c r="AO10" s="113"/>
      <c r="AR10" s="117"/>
      <c r="AS10" s="117"/>
      <c r="AT10" s="118"/>
      <c r="AU10" s="118"/>
      <c r="AV10" s="119"/>
      <c r="AW10" s="112"/>
      <c r="AX10" s="120"/>
      <c r="AY10" s="120"/>
      <c r="AZ10" s="120"/>
      <c r="BA10" s="120"/>
      <c r="BB10" s="120"/>
      <c r="BC10" s="120"/>
      <c r="BD10" s="120"/>
      <c r="BE10" s="120"/>
      <c r="BF10" s="120"/>
      <c r="BI10" s="121"/>
      <c r="BJ10" s="117"/>
    </row>
    <row r="11" spans="1:62" s="116" customFormat="1" ht="12.75" customHeight="1" outlineLevel="1" x14ac:dyDescent="0.2">
      <c r="A11" s="155"/>
      <c r="B11" s="112"/>
      <c r="C11" s="109"/>
      <c r="D11" s="109"/>
      <c r="E11" s="110"/>
      <c r="F11" s="126" t="s">
        <v>2</v>
      </c>
      <c r="G11" s="127"/>
      <c r="H11" s="127"/>
      <c r="I11" s="127"/>
      <c r="J11" s="128">
        <f t="array" ref="J11">SUM(D18:D299)</f>
        <v>0</v>
      </c>
      <c r="K11" s="188" t="s">
        <v>129</v>
      </c>
      <c r="L11" s="189"/>
      <c r="M11" s="189"/>
      <c r="N11" s="189"/>
      <c r="O11" s="189"/>
      <c r="P11" s="189"/>
      <c r="Q11" s="189"/>
      <c r="R11" s="189"/>
      <c r="S11" s="189"/>
      <c r="T11" s="190"/>
      <c r="U11" s="141"/>
      <c r="V11" s="114"/>
      <c r="W11" s="114"/>
      <c r="X11" s="112"/>
      <c r="Y11" s="113"/>
      <c r="Z11" s="115"/>
      <c r="AO11" s="113"/>
      <c r="AT11" s="119"/>
      <c r="AU11" s="119"/>
      <c r="AV11" s="119"/>
      <c r="AW11" s="112"/>
      <c r="AX11" s="120"/>
      <c r="AY11" s="120"/>
      <c r="AZ11" s="120"/>
      <c r="BA11" s="120"/>
      <c r="BB11" s="120"/>
      <c r="BC11" s="120"/>
      <c r="BD11" s="120"/>
      <c r="BE11" s="120"/>
      <c r="BF11" s="120"/>
      <c r="BI11" s="121"/>
      <c r="BJ11" s="117"/>
    </row>
    <row r="12" spans="1:62" s="116" customFormat="1" ht="12.75" customHeight="1" outlineLevel="1" x14ac:dyDescent="0.2">
      <c r="A12" s="155"/>
      <c r="B12" s="112"/>
      <c r="C12" s="37"/>
      <c r="D12" s="37"/>
      <c r="E12" s="41"/>
      <c r="F12" s="126" t="s">
        <v>3</v>
      </c>
      <c r="G12" s="127"/>
      <c r="H12" s="127"/>
      <c r="I12" s="127"/>
      <c r="J12" s="128">
        <f t="array" ref="J12">SUM(C18:C299)</f>
        <v>0</v>
      </c>
      <c r="K12" s="188"/>
      <c r="L12" s="189"/>
      <c r="M12" s="189"/>
      <c r="N12" s="189"/>
      <c r="O12" s="189"/>
      <c r="P12" s="189"/>
      <c r="Q12" s="189"/>
      <c r="R12" s="189"/>
      <c r="S12" s="189"/>
      <c r="T12" s="190"/>
      <c r="U12" s="141"/>
      <c r="V12" s="114"/>
      <c r="W12" s="114"/>
      <c r="X12" s="112"/>
      <c r="Y12" s="113"/>
      <c r="Z12" s="115"/>
      <c r="AO12" s="113"/>
      <c r="AT12" s="119"/>
      <c r="AU12" s="119"/>
      <c r="AV12" s="119"/>
      <c r="AW12" s="112"/>
      <c r="AX12" s="120"/>
      <c r="AY12" s="120"/>
      <c r="AZ12" s="120"/>
      <c r="BA12" s="120"/>
      <c r="BB12" s="120"/>
      <c r="BC12" s="120"/>
      <c r="BD12" s="120"/>
      <c r="BE12" s="120"/>
      <c r="BF12" s="120"/>
      <c r="BI12" s="121"/>
      <c r="BJ12" s="117"/>
    </row>
    <row r="13" spans="1:62" s="116" customFormat="1" ht="12.75" customHeight="1" outlineLevel="1" x14ac:dyDescent="0.2">
      <c r="A13" s="155"/>
      <c r="B13" s="112"/>
      <c r="C13" s="37"/>
      <c r="D13" s="37"/>
      <c r="E13" s="41"/>
      <c r="F13" s="126" t="s">
        <v>4</v>
      </c>
      <c r="G13" s="127"/>
      <c r="H13" s="127"/>
      <c r="I13" s="127"/>
      <c r="J13" s="128">
        <f t="array" ref="J13">SUM(C18:C299+IF(U18:U299&gt;0,D18:D299/U18:U299,0))</f>
        <v>0</v>
      </c>
      <c r="K13" s="188"/>
      <c r="L13" s="189"/>
      <c r="M13" s="189"/>
      <c r="N13" s="189"/>
      <c r="O13" s="189"/>
      <c r="P13" s="189"/>
      <c r="Q13" s="189"/>
      <c r="R13" s="189"/>
      <c r="S13" s="189"/>
      <c r="T13" s="190"/>
      <c r="U13" s="141"/>
      <c r="V13" s="114"/>
      <c r="W13" s="114"/>
      <c r="X13" s="112"/>
      <c r="Y13" s="113"/>
      <c r="Z13" s="115"/>
      <c r="AO13" s="113"/>
      <c r="AT13" s="119"/>
      <c r="AU13" s="119"/>
      <c r="AV13" s="119"/>
      <c r="AW13" s="112"/>
      <c r="AX13" s="120"/>
      <c r="AY13" s="120"/>
      <c r="AZ13" s="120"/>
      <c r="BA13" s="120"/>
      <c r="BB13" s="120"/>
      <c r="BC13" s="120"/>
      <c r="BD13" s="120"/>
      <c r="BE13" s="120"/>
      <c r="BF13" s="120"/>
      <c r="BI13" s="121"/>
      <c r="BJ13" s="117"/>
    </row>
    <row r="14" spans="1:62" s="116" customFormat="1" ht="12.75" customHeight="1" outlineLevel="1" x14ac:dyDescent="0.2">
      <c r="A14" s="155"/>
      <c r="B14" s="112"/>
      <c r="C14" s="109"/>
      <c r="D14" s="109"/>
      <c r="E14" s="110"/>
      <c r="F14" s="126" t="s">
        <v>5</v>
      </c>
      <c r="G14" s="127"/>
      <c r="H14" s="127"/>
      <c r="I14" s="127"/>
      <c r="J14" s="128">
        <f t="array" ref="J14">SUM(AO18:AO299)</f>
        <v>0</v>
      </c>
      <c r="K14" s="188"/>
      <c r="L14" s="189"/>
      <c r="M14" s="189"/>
      <c r="N14" s="189"/>
      <c r="O14" s="189"/>
      <c r="P14" s="189"/>
      <c r="Q14" s="189"/>
      <c r="R14" s="189"/>
      <c r="S14" s="189"/>
      <c r="T14" s="190"/>
      <c r="U14" s="141"/>
      <c r="V14" s="114"/>
      <c r="W14" s="114"/>
      <c r="X14" s="112"/>
      <c r="Y14" s="113"/>
      <c r="Z14" s="115"/>
      <c r="AO14" s="113"/>
      <c r="AT14" s="119"/>
      <c r="AU14" s="119"/>
      <c r="AV14" s="119"/>
      <c r="AW14" s="112"/>
      <c r="AX14" s="120"/>
      <c r="AY14" s="120"/>
      <c r="AZ14" s="120"/>
      <c r="BA14" s="120"/>
      <c r="BB14" s="120"/>
      <c r="BC14" s="120"/>
      <c r="BD14" s="120"/>
      <c r="BE14" s="120"/>
      <c r="BF14" s="120"/>
      <c r="BI14" s="121"/>
      <c r="BJ14" s="117"/>
    </row>
    <row r="15" spans="1:62" s="116" customFormat="1" ht="12.75" customHeight="1" outlineLevel="1" thickBot="1" x14ac:dyDescent="0.25">
      <c r="A15" s="155"/>
      <c r="B15" s="112"/>
      <c r="C15" s="109"/>
      <c r="D15" s="109"/>
      <c r="E15" s="110"/>
      <c r="F15" s="129" t="s">
        <v>6</v>
      </c>
      <c r="G15" s="130"/>
      <c r="H15" s="130"/>
      <c r="I15" s="130"/>
      <c r="J15" s="131">
        <f>SUM(BJ18:BJ299)</f>
        <v>0</v>
      </c>
      <c r="K15" s="191"/>
      <c r="L15" s="192"/>
      <c r="M15" s="192"/>
      <c r="N15" s="192"/>
      <c r="O15" s="192"/>
      <c r="P15" s="192"/>
      <c r="Q15" s="192"/>
      <c r="R15" s="192"/>
      <c r="S15" s="192"/>
      <c r="T15" s="193"/>
      <c r="U15" s="141"/>
      <c r="V15" s="114"/>
      <c r="W15" s="114"/>
      <c r="X15" s="112"/>
      <c r="Y15" s="113"/>
      <c r="Z15" s="115"/>
      <c r="AO15" s="113"/>
      <c r="AT15" s="119"/>
      <c r="AU15" s="119"/>
      <c r="AV15" s="119"/>
      <c r="AW15" s="112"/>
      <c r="AX15" s="120"/>
      <c r="AY15" s="120"/>
      <c r="AZ15" s="120"/>
      <c r="BA15" s="120"/>
      <c r="BB15" s="120"/>
      <c r="BC15" s="120"/>
      <c r="BD15" s="120"/>
      <c r="BE15" s="120"/>
      <c r="BF15" s="120"/>
      <c r="BI15" s="121"/>
      <c r="BJ15" s="117"/>
    </row>
    <row r="16" spans="1:62" s="3" customFormat="1" ht="4.5" customHeight="1" thickBot="1" x14ac:dyDescent="0.25">
      <c r="A16" s="154"/>
      <c r="B16" s="32"/>
      <c r="C16" s="34"/>
      <c r="D16" s="34"/>
      <c r="E16" s="39"/>
      <c r="F16" s="1"/>
      <c r="G16" s="1"/>
      <c r="H16" s="1"/>
      <c r="I16" s="18"/>
      <c r="J16" s="2"/>
      <c r="K16" s="70"/>
      <c r="L16" s="1"/>
      <c r="M16" s="1"/>
      <c r="N16" s="1"/>
      <c r="O16" s="2"/>
      <c r="P16" s="2"/>
      <c r="Q16" s="1"/>
      <c r="R16" s="1"/>
      <c r="S16" s="2"/>
      <c r="T16" s="19"/>
      <c r="U16" s="19"/>
      <c r="V16" s="65"/>
      <c r="W16" s="66"/>
      <c r="X16" s="2"/>
      <c r="Y16" s="50"/>
      <c r="Z16" s="54"/>
      <c r="AA16" s="48"/>
      <c r="AB16" s="48"/>
      <c r="AC16" s="20"/>
      <c r="AD16" s="20"/>
      <c r="AE16" s="48"/>
      <c r="AF16" s="48"/>
      <c r="AG16" s="48"/>
      <c r="AH16" s="48"/>
      <c r="AI16" s="48"/>
      <c r="AJ16" s="48"/>
      <c r="AK16" s="48"/>
      <c r="AL16" s="48"/>
      <c r="AM16" s="48"/>
      <c r="AN16" s="48"/>
      <c r="AO16" s="148"/>
      <c r="AT16" s="57"/>
      <c r="AU16" s="57"/>
      <c r="AV16" s="107"/>
      <c r="AW16" s="58"/>
      <c r="AX16" s="1"/>
      <c r="AY16" s="1"/>
      <c r="AZ16" s="1"/>
      <c r="BA16" s="1"/>
      <c r="BB16" s="1"/>
      <c r="BC16" s="1"/>
      <c r="BD16" s="1"/>
      <c r="BE16" s="1"/>
      <c r="BF16" s="1"/>
      <c r="BI16" s="45"/>
      <c r="BJ16" s="43"/>
    </row>
    <row r="17" spans="1:62" s="145" customFormat="1" ht="39" customHeight="1" thickBot="1" x14ac:dyDescent="0.25">
      <c r="A17" s="21" t="s">
        <v>137</v>
      </c>
      <c r="B17" s="21" t="s">
        <v>127</v>
      </c>
      <c r="C17" s="136" t="s">
        <v>7</v>
      </c>
      <c r="D17" s="136" t="s">
        <v>8</v>
      </c>
      <c r="E17" s="137" t="s">
        <v>122</v>
      </c>
      <c r="F17" s="21" t="s">
        <v>9</v>
      </c>
      <c r="G17" s="21" t="s">
        <v>10</v>
      </c>
      <c r="H17" s="21" t="s">
        <v>11</v>
      </c>
      <c r="I17" s="151" t="s">
        <v>50</v>
      </c>
      <c r="J17" s="152" t="s">
        <v>107</v>
      </c>
      <c r="K17" s="160" t="s">
        <v>51</v>
      </c>
      <c r="L17" s="161" t="s">
        <v>62</v>
      </c>
      <c r="M17" s="22" t="s">
        <v>59</v>
      </c>
      <c r="N17" s="22" t="s">
        <v>69</v>
      </c>
      <c r="O17" s="22" t="s">
        <v>21</v>
      </c>
      <c r="P17" s="22" t="s">
        <v>58</v>
      </c>
      <c r="Q17" s="21" t="s">
        <v>29</v>
      </c>
      <c r="R17" s="21" t="s">
        <v>68</v>
      </c>
      <c r="S17" s="22" t="s">
        <v>12</v>
      </c>
      <c r="T17" s="22" t="s">
        <v>47</v>
      </c>
      <c r="U17" s="38" t="s">
        <v>115</v>
      </c>
      <c r="V17" s="158" t="s">
        <v>13</v>
      </c>
      <c r="W17" s="67" t="s">
        <v>14</v>
      </c>
      <c r="X17" s="22" t="s">
        <v>15</v>
      </c>
      <c r="Y17" s="51" t="s">
        <v>16</v>
      </c>
      <c r="Z17" s="55" t="s">
        <v>17</v>
      </c>
      <c r="AA17" s="22" t="s">
        <v>63</v>
      </c>
      <c r="AB17" s="22" t="s">
        <v>64</v>
      </c>
      <c r="AC17" s="22" t="s">
        <v>18</v>
      </c>
      <c r="AD17" s="22" t="s">
        <v>19</v>
      </c>
      <c r="AE17" s="138" t="s">
        <v>131</v>
      </c>
      <c r="AF17" s="22" t="s">
        <v>180</v>
      </c>
      <c r="AG17" s="161" t="s">
        <v>65</v>
      </c>
      <c r="AH17" s="161" t="s">
        <v>66</v>
      </c>
      <c r="AI17" s="22" t="s">
        <v>124</v>
      </c>
      <c r="AJ17" s="22" t="s">
        <v>123</v>
      </c>
      <c r="AK17" s="22" t="s">
        <v>67</v>
      </c>
      <c r="AL17" s="165" t="s">
        <v>49</v>
      </c>
      <c r="AM17" s="22" t="s">
        <v>117</v>
      </c>
      <c r="AN17" s="22" t="s">
        <v>132</v>
      </c>
      <c r="AO17" s="144" t="s">
        <v>61</v>
      </c>
      <c r="AP17" s="164" t="s">
        <v>114</v>
      </c>
      <c r="AQ17" s="22" t="s">
        <v>118</v>
      </c>
      <c r="AR17" s="161" t="s">
        <v>22</v>
      </c>
      <c r="AS17" s="161" t="s">
        <v>23</v>
      </c>
      <c r="AT17" s="161" t="s">
        <v>24</v>
      </c>
      <c r="AU17" s="162" t="s">
        <v>25</v>
      </c>
      <c r="AV17" s="138" t="s">
        <v>121</v>
      </c>
      <c r="AW17" s="166" t="s">
        <v>119</v>
      </c>
      <c r="AX17" s="139" t="s">
        <v>52</v>
      </c>
      <c r="AY17" s="139" t="s">
        <v>53</v>
      </c>
      <c r="AZ17" s="140" t="s">
        <v>120</v>
      </c>
      <c r="BA17" s="161" t="s">
        <v>54</v>
      </c>
      <c r="BB17" s="161" t="s">
        <v>50</v>
      </c>
      <c r="BC17" s="161" t="s">
        <v>55</v>
      </c>
      <c r="BD17" s="161" t="s">
        <v>56</v>
      </c>
      <c r="BE17" s="161" t="s">
        <v>57</v>
      </c>
      <c r="BF17" s="167" t="s">
        <v>126</v>
      </c>
      <c r="BI17" s="146"/>
      <c r="BJ17" s="147"/>
    </row>
    <row r="18" spans="1:62" ht="120" customHeight="1" x14ac:dyDescent="0.2">
      <c r="A18" s="170" t="s">
        <v>179</v>
      </c>
      <c r="B18" s="132"/>
      <c r="C18" s="150">
        <v>0</v>
      </c>
      <c r="D18" s="150">
        <v>0</v>
      </c>
      <c r="E18" s="133">
        <v>183.75</v>
      </c>
      <c r="F18" s="134" t="s">
        <v>1194</v>
      </c>
      <c r="G18" s="86" t="s">
        <v>211</v>
      </c>
      <c r="H18" s="86" t="s">
        <v>435</v>
      </c>
      <c r="I18" s="89"/>
      <c r="J18" s="90">
        <v>3</v>
      </c>
      <c r="K18" s="86"/>
      <c r="L18" s="86"/>
      <c r="M18" s="92" t="s">
        <v>138</v>
      </c>
      <c r="N18" s="86" t="s">
        <v>108</v>
      </c>
      <c r="O18" s="163" t="s">
        <v>214</v>
      </c>
      <c r="P18" s="163" t="s">
        <v>215</v>
      </c>
      <c r="Q18" s="91" t="s">
        <v>109</v>
      </c>
      <c r="R18" s="91" t="s">
        <v>205</v>
      </c>
      <c r="S18" s="91" t="s">
        <v>1195</v>
      </c>
      <c r="T18" s="92">
        <v>10</v>
      </c>
      <c r="U18" s="93">
        <v>60</v>
      </c>
      <c r="V18" s="94">
        <v>43322</v>
      </c>
      <c r="W18" s="94">
        <v>46129</v>
      </c>
      <c r="X18" s="95">
        <v>9785171103903</v>
      </c>
      <c r="Y18" s="96">
        <v>32</v>
      </c>
      <c r="Z18" s="97">
        <v>8.5999999999999993E-2</v>
      </c>
      <c r="AA18" s="98" t="s">
        <v>139</v>
      </c>
      <c r="AB18" s="98" t="s">
        <v>223</v>
      </c>
      <c r="AC18" s="98" t="s">
        <v>140</v>
      </c>
      <c r="AD18" s="91">
        <v>3</v>
      </c>
      <c r="AE18" s="135" t="s">
        <v>116</v>
      </c>
      <c r="AF18" s="168"/>
      <c r="AG18" s="98" t="s">
        <v>274</v>
      </c>
      <c r="AH18" s="98"/>
      <c r="AI18" s="86" t="s">
        <v>436</v>
      </c>
      <c r="AJ18" s="101" t="s">
        <v>162</v>
      </c>
      <c r="AK18" s="91"/>
      <c r="AL18" s="100" t="s">
        <v>1196</v>
      </c>
      <c r="AM18" s="86" t="s">
        <v>184</v>
      </c>
      <c r="AN18" s="86" t="s">
        <v>142</v>
      </c>
      <c r="AO18" s="143">
        <f t="shared" ref="AO18:AO81" si="0">C18*U18+D18</f>
        <v>0</v>
      </c>
      <c r="AP18" s="85" t="s">
        <v>1197</v>
      </c>
      <c r="AQ18" s="100" t="s">
        <v>143</v>
      </c>
      <c r="AR18" s="97" t="s">
        <v>125</v>
      </c>
      <c r="AV18" s="99"/>
      <c r="AW18" s="159" t="s">
        <v>1198</v>
      </c>
      <c r="AX18" s="102" t="s">
        <v>1199</v>
      </c>
      <c r="AY18" s="157" t="s">
        <v>1200</v>
      </c>
      <c r="AZ18" s="159"/>
      <c r="BF18" s="103">
        <v>46134</v>
      </c>
      <c r="BG18" s="46"/>
      <c r="BH18" s="46"/>
      <c r="BI18" s="46">
        <f t="shared" ref="BI18:BI81" si="1">AO18*E18</f>
        <v>0</v>
      </c>
      <c r="BJ18" s="46">
        <f t="shared" ref="BJ18:BJ81" si="2">AO18*Z18</f>
        <v>0</v>
      </c>
    </row>
    <row r="19" spans="1:62" ht="120" customHeight="1" x14ac:dyDescent="0.2">
      <c r="A19" s="170" t="s">
        <v>179</v>
      </c>
      <c r="B19" s="132"/>
      <c r="C19" s="150">
        <v>0</v>
      </c>
      <c r="D19" s="150">
        <v>0</v>
      </c>
      <c r="E19" s="133">
        <v>148.05000000000001</v>
      </c>
      <c r="F19" s="134" t="s">
        <v>1201</v>
      </c>
      <c r="G19" s="86" t="s">
        <v>211</v>
      </c>
      <c r="H19" s="86" t="s">
        <v>435</v>
      </c>
      <c r="I19" s="89"/>
      <c r="J19" s="90">
        <v>3</v>
      </c>
      <c r="K19" s="86"/>
      <c r="L19" s="86"/>
      <c r="M19" s="92" t="s">
        <v>212</v>
      </c>
      <c r="N19" s="86" t="s">
        <v>108</v>
      </c>
      <c r="O19" s="163" t="s">
        <v>213</v>
      </c>
      <c r="P19" s="163" t="s">
        <v>250</v>
      </c>
      <c r="Q19" s="91" t="s">
        <v>109</v>
      </c>
      <c r="R19" s="91" t="s">
        <v>205</v>
      </c>
      <c r="S19" s="91" t="s">
        <v>1202</v>
      </c>
      <c r="T19" s="92">
        <v>10</v>
      </c>
      <c r="U19" s="93">
        <v>60</v>
      </c>
      <c r="V19" s="94">
        <v>44092</v>
      </c>
      <c r="W19" s="94">
        <v>46129</v>
      </c>
      <c r="X19" s="95">
        <v>9785171328726</v>
      </c>
      <c r="Y19" s="96">
        <v>16</v>
      </c>
      <c r="Z19" s="97">
        <v>5.5E-2</v>
      </c>
      <c r="AA19" s="98" t="s">
        <v>139</v>
      </c>
      <c r="AB19" s="98" t="s">
        <v>223</v>
      </c>
      <c r="AC19" s="98" t="s">
        <v>140</v>
      </c>
      <c r="AD19" s="91">
        <v>3</v>
      </c>
      <c r="AE19" s="135" t="s">
        <v>116</v>
      </c>
      <c r="AF19" s="168"/>
      <c r="AG19" s="98" t="s">
        <v>274</v>
      </c>
      <c r="AH19" s="98"/>
      <c r="AI19" s="86" t="s">
        <v>436</v>
      </c>
      <c r="AJ19" s="101" t="s">
        <v>141</v>
      </c>
      <c r="AK19" s="91"/>
      <c r="AL19" s="100" t="s">
        <v>1203</v>
      </c>
      <c r="AM19" s="86" t="s">
        <v>184</v>
      </c>
      <c r="AN19" s="86" t="s">
        <v>142</v>
      </c>
      <c r="AO19" s="143">
        <f t="shared" si="0"/>
        <v>0</v>
      </c>
      <c r="AP19" s="85" t="s">
        <v>1204</v>
      </c>
      <c r="AQ19" s="100" t="s">
        <v>147</v>
      </c>
      <c r="AR19" s="97" t="s">
        <v>125</v>
      </c>
      <c r="AV19" s="99"/>
      <c r="AW19" s="159" t="s">
        <v>1205</v>
      </c>
      <c r="AX19" s="102" t="s">
        <v>1206</v>
      </c>
      <c r="AY19" s="157" t="s">
        <v>1207</v>
      </c>
      <c r="AZ19" s="159"/>
      <c r="BF19" s="103">
        <v>46134</v>
      </c>
      <c r="BG19" s="46"/>
      <c r="BH19" s="46"/>
      <c r="BI19" s="46">
        <f t="shared" si="1"/>
        <v>0</v>
      </c>
      <c r="BJ19" s="46">
        <f t="shared" si="2"/>
        <v>0</v>
      </c>
    </row>
    <row r="20" spans="1:62" ht="120" customHeight="1" x14ac:dyDescent="0.2">
      <c r="A20" s="170" t="s">
        <v>179</v>
      </c>
      <c r="B20" s="132"/>
      <c r="C20" s="150">
        <v>0</v>
      </c>
      <c r="D20" s="150">
        <v>0</v>
      </c>
      <c r="E20" s="133">
        <v>148.05000000000001</v>
      </c>
      <c r="F20" s="134" t="s">
        <v>1208</v>
      </c>
      <c r="G20" s="86" t="s">
        <v>211</v>
      </c>
      <c r="H20" s="86" t="s">
        <v>435</v>
      </c>
      <c r="I20" s="89"/>
      <c r="J20" s="90">
        <v>6</v>
      </c>
      <c r="K20" s="86"/>
      <c r="L20" s="86"/>
      <c r="M20" s="92" t="s">
        <v>212</v>
      </c>
      <c r="N20" s="86" t="s">
        <v>108</v>
      </c>
      <c r="O20" s="163" t="s">
        <v>213</v>
      </c>
      <c r="P20" s="163" t="s">
        <v>316</v>
      </c>
      <c r="Q20" s="91" t="s">
        <v>109</v>
      </c>
      <c r="R20" s="91" t="s">
        <v>205</v>
      </c>
      <c r="S20" s="91" t="s">
        <v>1209</v>
      </c>
      <c r="T20" s="92">
        <v>10</v>
      </c>
      <c r="U20" s="93">
        <v>60</v>
      </c>
      <c r="V20" s="94">
        <v>43350</v>
      </c>
      <c r="W20" s="94">
        <v>46129</v>
      </c>
      <c r="X20" s="95">
        <v>9785171121600</v>
      </c>
      <c r="Y20" s="96">
        <v>16</v>
      </c>
      <c r="Z20" s="97">
        <v>5.5E-2</v>
      </c>
      <c r="AA20" s="98" t="s">
        <v>139</v>
      </c>
      <c r="AB20" s="98" t="s">
        <v>223</v>
      </c>
      <c r="AC20" s="98" t="s">
        <v>140</v>
      </c>
      <c r="AD20" s="91">
        <v>3</v>
      </c>
      <c r="AE20" s="135" t="s">
        <v>116</v>
      </c>
      <c r="AF20" s="168"/>
      <c r="AG20" s="98" t="s">
        <v>274</v>
      </c>
      <c r="AH20" s="98"/>
      <c r="AI20" s="86" t="s">
        <v>436</v>
      </c>
      <c r="AJ20" s="101" t="s">
        <v>141</v>
      </c>
      <c r="AK20" s="91"/>
      <c r="AL20" s="100" t="s">
        <v>1210</v>
      </c>
      <c r="AM20" s="86" t="s">
        <v>184</v>
      </c>
      <c r="AN20" s="86" t="s">
        <v>142</v>
      </c>
      <c r="AO20" s="143">
        <f t="shared" si="0"/>
        <v>0</v>
      </c>
      <c r="AP20" s="85" t="s">
        <v>1211</v>
      </c>
      <c r="AQ20" s="100" t="s">
        <v>147</v>
      </c>
      <c r="AR20" s="97" t="s">
        <v>125</v>
      </c>
      <c r="AV20" s="99"/>
      <c r="AW20" s="159" t="s">
        <v>1212</v>
      </c>
      <c r="AX20" s="102" t="s">
        <v>1213</v>
      </c>
      <c r="AY20" s="157" t="s">
        <v>1214</v>
      </c>
      <c r="AZ20" s="159"/>
      <c r="BF20" s="103">
        <v>46134</v>
      </c>
      <c r="BG20" s="46"/>
      <c r="BH20" s="46"/>
      <c r="BI20" s="46">
        <f t="shared" si="1"/>
        <v>0</v>
      </c>
      <c r="BJ20" s="46">
        <f t="shared" si="2"/>
        <v>0</v>
      </c>
    </row>
    <row r="21" spans="1:62" ht="120" customHeight="1" x14ac:dyDescent="0.2">
      <c r="A21" s="170" t="s">
        <v>179</v>
      </c>
      <c r="B21" s="132"/>
      <c r="C21" s="150">
        <v>0</v>
      </c>
      <c r="D21" s="150">
        <v>0</v>
      </c>
      <c r="E21" s="133">
        <v>148.05000000000001</v>
      </c>
      <c r="F21" s="134" t="s">
        <v>1215</v>
      </c>
      <c r="G21" s="86" t="s">
        <v>211</v>
      </c>
      <c r="H21" s="86" t="s">
        <v>435</v>
      </c>
      <c r="I21" s="89"/>
      <c r="J21" s="90">
        <v>3</v>
      </c>
      <c r="K21" s="86"/>
      <c r="L21" s="86"/>
      <c r="M21" s="92" t="s">
        <v>212</v>
      </c>
      <c r="N21" s="86" t="s">
        <v>108</v>
      </c>
      <c r="O21" s="163" t="s">
        <v>213</v>
      </c>
      <c r="P21" s="163" t="s">
        <v>316</v>
      </c>
      <c r="Q21" s="91" t="s">
        <v>109</v>
      </c>
      <c r="R21" s="91" t="s">
        <v>205</v>
      </c>
      <c r="S21" s="91" t="s">
        <v>1216</v>
      </c>
      <c r="T21" s="92">
        <v>10</v>
      </c>
      <c r="U21" s="93">
        <v>50</v>
      </c>
      <c r="V21" s="94">
        <v>43180</v>
      </c>
      <c r="W21" s="94">
        <v>46129</v>
      </c>
      <c r="X21" s="95">
        <v>9785171085575</v>
      </c>
      <c r="Y21" s="96">
        <v>16</v>
      </c>
      <c r="Z21" s="97">
        <v>5.5E-2</v>
      </c>
      <c r="AA21" s="98" t="s">
        <v>139</v>
      </c>
      <c r="AB21" s="98" t="s">
        <v>223</v>
      </c>
      <c r="AC21" s="98" t="s">
        <v>140</v>
      </c>
      <c r="AD21" s="91">
        <v>3</v>
      </c>
      <c r="AE21" s="135" t="s">
        <v>116</v>
      </c>
      <c r="AF21" s="168"/>
      <c r="AG21" s="98" t="s">
        <v>274</v>
      </c>
      <c r="AH21" s="98"/>
      <c r="AI21" s="86" t="s">
        <v>436</v>
      </c>
      <c r="AJ21" s="101" t="s">
        <v>141</v>
      </c>
      <c r="AK21" s="91"/>
      <c r="AL21" s="100" t="s">
        <v>1217</v>
      </c>
      <c r="AM21" s="86" t="s">
        <v>184</v>
      </c>
      <c r="AN21" s="86" t="s">
        <v>142</v>
      </c>
      <c r="AO21" s="143">
        <f t="shared" si="0"/>
        <v>0</v>
      </c>
      <c r="AP21" s="85" t="s">
        <v>1218</v>
      </c>
      <c r="AQ21" s="100" t="s">
        <v>147</v>
      </c>
      <c r="AR21" s="97" t="s">
        <v>125</v>
      </c>
      <c r="AV21" s="99"/>
      <c r="AW21" s="159" t="s">
        <v>1219</v>
      </c>
      <c r="AX21" s="102" t="s">
        <v>1220</v>
      </c>
      <c r="AY21" s="157" t="s">
        <v>1220</v>
      </c>
      <c r="AZ21" s="159"/>
      <c r="BF21" s="103">
        <v>46134</v>
      </c>
      <c r="BG21" s="46"/>
      <c r="BH21" s="46"/>
      <c r="BI21" s="46">
        <f t="shared" si="1"/>
        <v>0</v>
      </c>
      <c r="BJ21" s="46">
        <f t="shared" si="2"/>
        <v>0</v>
      </c>
    </row>
    <row r="22" spans="1:62" ht="120" customHeight="1" x14ac:dyDescent="0.2">
      <c r="A22" s="170" t="s">
        <v>179</v>
      </c>
      <c r="B22" s="132"/>
      <c r="C22" s="150">
        <v>0</v>
      </c>
      <c r="D22" s="150">
        <v>0</v>
      </c>
      <c r="E22" s="133">
        <v>148.05000000000001</v>
      </c>
      <c r="F22" s="134" t="s">
        <v>1221</v>
      </c>
      <c r="G22" s="86" t="s">
        <v>211</v>
      </c>
      <c r="H22" s="86" t="s">
        <v>435</v>
      </c>
      <c r="I22" s="89"/>
      <c r="J22" s="90">
        <v>6</v>
      </c>
      <c r="K22" s="86"/>
      <c r="L22" s="86"/>
      <c r="M22" s="92" t="s">
        <v>212</v>
      </c>
      <c r="N22" s="86" t="s">
        <v>108</v>
      </c>
      <c r="O22" s="163" t="s">
        <v>213</v>
      </c>
      <c r="P22" s="163" t="s">
        <v>316</v>
      </c>
      <c r="Q22" s="91" t="s">
        <v>109</v>
      </c>
      <c r="R22" s="91" t="s">
        <v>205</v>
      </c>
      <c r="S22" s="91" t="s">
        <v>1222</v>
      </c>
      <c r="T22" s="92">
        <v>10</v>
      </c>
      <c r="U22" s="93">
        <v>50</v>
      </c>
      <c r="V22" s="94">
        <v>43178</v>
      </c>
      <c r="W22" s="94">
        <v>46129</v>
      </c>
      <c r="X22" s="95">
        <v>9785171085698</v>
      </c>
      <c r="Y22" s="96">
        <v>16</v>
      </c>
      <c r="Z22" s="97">
        <v>5.6000000000000001E-2</v>
      </c>
      <c r="AA22" s="98" t="s">
        <v>139</v>
      </c>
      <c r="AB22" s="98" t="s">
        <v>223</v>
      </c>
      <c r="AC22" s="98" t="s">
        <v>140</v>
      </c>
      <c r="AD22" s="91">
        <v>3</v>
      </c>
      <c r="AE22" s="135" t="s">
        <v>116</v>
      </c>
      <c r="AF22" s="168"/>
      <c r="AG22" s="98" t="s">
        <v>274</v>
      </c>
      <c r="AH22" s="98"/>
      <c r="AI22" s="86" t="s">
        <v>436</v>
      </c>
      <c r="AJ22" s="101" t="s">
        <v>141</v>
      </c>
      <c r="AK22" s="91"/>
      <c r="AL22" s="100" t="s">
        <v>1223</v>
      </c>
      <c r="AM22" s="86" t="s">
        <v>184</v>
      </c>
      <c r="AN22" s="86" t="s">
        <v>142</v>
      </c>
      <c r="AO22" s="143">
        <f t="shared" si="0"/>
        <v>0</v>
      </c>
      <c r="AP22" s="85" t="s">
        <v>1224</v>
      </c>
      <c r="AQ22" s="100" t="s">
        <v>147</v>
      </c>
      <c r="AR22" s="97" t="s">
        <v>125</v>
      </c>
      <c r="AV22" s="99"/>
      <c r="AW22" s="159" t="s">
        <v>1225</v>
      </c>
      <c r="AX22" s="102" t="s">
        <v>1226</v>
      </c>
      <c r="AY22" s="157" t="s">
        <v>1227</v>
      </c>
      <c r="AZ22" s="159"/>
      <c r="BF22" s="103">
        <v>46134</v>
      </c>
      <c r="BG22" s="46"/>
      <c r="BH22" s="46"/>
      <c r="BI22" s="46">
        <f t="shared" si="1"/>
        <v>0</v>
      </c>
      <c r="BJ22" s="46">
        <f t="shared" si="2"/>
        <v>0</v>
      </c>
    </row>
    <row r="23" spans="1:62" ht="120" customHeight="1" x14ac:dyDescent="0.2">
      <c r="A23" s="170" t="s">
        <v>179</v>
      </c>
      <c r="B23" s="132"/>
      <c r="C23" s="150">
        <v>0</v>
      </c>
      <c r="D23" s="150">
        <v>0</v>
      </c>
      <c r="E23" s="133">
        <v>148.05000000000001</v>
      </c>
      <c r="F23" s="134" t="s">
        <v>1228</v>
      </c>
      <c r="G23" s="86" t="s">
        <v>211</v>
      </c>
      <c r="H23" s="86" t="s">
        <v>435</v>
      </c>
      <c r="I23" s="89"/>
      <c r="J23" s="90">
        <v>3</v>
      </c>
      <c r="K23" s="86"/>
      <c r="L23" s="86"/>
      <c r="M23" s="92" t="s">
        <v>212</v>
      </c>
      <c r="N23" s="86" t="s">
        <v>108</v>
      </c>
      <c r="O23" s="163" t="s">
        <v>213</v>
      </c>
      <c r="P23" s="163" t="s">
        <v>316</v>
      </c>
      <c r="Q23" s="91" t="s">
        <v>109</v>
      </c>
      <c r="R23" s="91" t="s">
        <v>205</v>
      </c>
      <c r="S23" s="91" t="s">
        <v>1229</v>
      </c>
      <c r="T23" s="92">
        <v>10</v>
      </c>
      <c r="U23" s="93">
        <v>60</v>
      </c>
      <c r="V23" s="94">
        <v>43178</v>
      </c>
      <c r="W23" s="94">
        <v>46129</v>
      </c>
      <c r="X23" s="95">
        <v>9785171086411</v>
      </c>
      <c r="Y23" s="96">
        <v>16</v>
      </c>
      <c r="Z23" s="97">
        <v>5.5E-2</v>
      </c>
      <c r="AA23" s="98" t="s">
        <v>139</v>
      </c>
      <c r="AB23" s="98" t="s">
        <v>223</v>
      </c>
      <c r="AC23" s="98" t="s">
        <v>140</v>
      </c>
      <c r="AD23" s="91">
        <v>3</v>
      </c>
      <c r="AE23" s="135" t="s">
        <v>116</v>
      </c>
      <c r="AF23" s="168"/>
      <c r="AG23" s="98" t="s">
        <v>274</v>
      </c>
      <c r="AH23" s="98"/>
      <c r="AI23" s="86" t="s">
        <v>436</v>
      </c>
      <c r="AJ23" s="101" t="s">
        <v>141</v>
      </c>
      <c r="AK23" s="91"/>
      <c r="AL23" s="100" t="s">
        <v>1230</v>
      </c>
      <c r="AM23" s="86" t="s">
        <v>184</v>
      </c>
      <c r="AN23" s="86" t="s">
        <v>142</v>
      </c>
      <c r="AO23" s="143">
        <f t="shared" si="0"/>
        <v>0</v>
      </c>
      <c r="AP23" s="85" t="s">
        <v>1231</v>
      </c>
      <c r="AQ23" s="100" t="s">
        <v>147</v>
      </c>
      <c r="AR23" s="97" t="s">
        <v>125</v>
      </c>
      <c r="AV23" s="99"/>
      <c r="AW23" s="159" t="s">
        <v>1232</v>
      </c>
      <c r="AX23" s="102" t="s">
        <v>1233</v>
      </c>
      <c r="AY23" s="157" t="s">
        <v>1234</v>
      </c>
      <c r="AZ23" s="159"/>
      <c r="BF23" s="103">
        <v>46134</v>
      </c>
      <c r="BG23" s="46"/>
      <c r="BH23" s="46"/>
      <c r="BI23" s="46">
        <f t="shared" si="1"/>
        <v>0</v>
      </c>
      <c r="BJ23" s="46">
        <f t="shared" si="2"/>
        <v>0</v>
      </c>
    </row>
    <row r="24" spans="1:62" ht="120" customHeight="1" x14ac:dyDescent="0.2">
      <c r="A24" s="170" t="s">
        <v>179</v>
      </c>
      <c r="B24" s="132"/>
      <c r="C24" s="150">
        <v>0</v>
      </c>
      <c r="D24" s="150">
        <v>0</v>
      </c>
      <c r="E24" s="133">
        <v>148.05000000000001</v>
      </c>
      <c r="F24" s="134" t="s">
        <v>1235</v>
      </c>
      <c r="G24" s="86" t="s">
        <v>211</v>
      </c>
      <c r="H24" s="86" t="s">
        <v>435</v>
      </c>
      <c r="I24" s="89"/>
      <c r="J24" s="90">
        <v>3</v>
      </c>
      <c r="K24" s="86"/>
      <c r="L24" s="86"/>
      <c r="M24" s="92" t="s">
        <v>212</v>
      </c>
      <c r="N24" s="86" t="s">
        <v>108</v>
      </c>
      <c r="O24" s="163" t="s">
        <v>213</v>
      </c>
      <c r="P24" s="163" t="s">
        <v>316</v>
      </c>
      <c r="Q24" s="91" t="s">
        <v>109</v>
      </c>
      <c r="R24" s="91" t="s">
        <v>205</v>
      </c>
      <c r="S24" s="91" t="s">
        <v>1236</v>
      </c>
      <c r="T24" s="92">
        <v>10</v>
      </c>
      <c r="U24" s="93">
        <v>50</v>
      </c>
      <c r="V24" s="94">
        <v>43199</v>
      </c>
      <c r="W24" s="94">
        <v>46129</v>
      </c>
      <c r="X24" s="95">
        <v>9785171086619</v>
      </c>
      <c r="Y24" s="96">
        <v>16</v>
      </c>
      <c r="Z24" s="97">
        <v>5.5E-2</v>
      </c>
      <c r="AA24" s="98" t="s">
        <v>139</v>
      </c>
      <c r="AB24" s="98" t="s">
        <v>223</v>
      </c>
      <c r="AC24" s="98" t="s">
        <v>140</v>
      </c>
      <c r="AD24" s="91">
        <v>3</v>
      </c>
      <c r="AE24" s="135" t="s">
        <v>116</v>
      </c>
      <c r="AF24" s="168"/>
      <c r="AG24" s="98" t="s">
        <v>274</v>
      </c>
      <c r="AH24" s="98"/>
      <c r="AI24" s="86" t="s">
        <v>436</v>
      </c>
      <c r="AJ24" s="101" t="s">
        <v>141</v>
      </c>
      <c r="AK24" s="91"/>
      <c r="AL24" s="100" t="s">
        <v>1237</v>
      </c>
      <c r="AM24" s="86" t="s">
        <v>184</v>
      </c>
      <c r="AN24" s="86" t="s">
        <v>142</v>
      </c>
      <c r="AO24" s="143">
        <f t="shared" si="0"/>
        <v>0</v>
      </c>
      <c r="AP24" s="85" t="s">
        <v>1238</v>
      </c>
      <c r="AQ24" s="100" t="s">
        <v>147</v>
      </c>
      <c r="AR24" s="97" t="s">
        <v>125</v>
      </c>
      <c r="AV24" s="99"/>
      <c r="AW24" s="159" t="s">
        <v>1239</v>
      </c>
      <c r="AX24" s="102" t="s">
        <v>1240</v>
      </c>
      <c r="AY24" s="157" t="s">
        <v>1240</v>
      </c>
      <c r="AZ24" s="159"/>
      <c r="BF24" s="103">
        <v>46134</v>
      </c>
      <c r="BG24" s="46"/>
      <c r="BH24" s="46"/>
      <c r="BI24" s="46">
        <f t="shared" si="1"/>
        <v>0</v>
      </c>
      <c r="BJ24" s="46">
        <f t="shared" si="2"/>
        <v>0</v>
      </c>
    </row>
    <row r="25" spans="1:62" ht="120" customHeight="1" x14ac:dyDescent="0.2">
      <c r="A25" s="170" t="s">
        <v>179</v>
      </c>
      <c r="B25" s="132"/>
      <c r="C25" s="150">
        <v>0</v>
      </c>
      <c r="D25" s="150">
        <v>0</v>
      </c>
      <c r="E25" s="133">
        <v>148.05000000000001</v>
      </c>
      <c r="F25" s="134" t="s">
        <v>1241</v>
      </c>
      <c r="G25" s="86" t="s">
        <v>211</v>
      </c>
      <c r="H25" s="86" t="s">
        <v>435</v>
      </c>
      <c r="I25" s="89"/>
      <c r="J25" s="90">
        <v>6</v>
      </c>
      <c r="K25" s="86"/>
      <c r="L25" s="86"/>
      <c r="M25" s="92" t="s">
        <v>212</v>
      </c>
      <c r="N25" s="86" t="s">
        <v>108</v>
      </c>
      <c r="O25" s="163" t="s">
        <v>213</v>
      </c>
      <c r="P25" s="163" t="s">
        <v>316</v>
      </c>
      <c r="Q25" s="91" t="s">
        <v>109</v>
      </c>
      <c r="R25" s="91" t="s">
        <v>205</v>
      </c>
      <c r="S25" s="91" t="s">
        <v>1242</v>
      </c>
      <c r="T25" s="92">
        <v>10</v>
      </c>
      <c r="U25" s="93">
        <v>50</v>
      </c>
      <c r="V25" s="94">
        <v>43234</v>
      </c>
      <c r="W25" s="94">
        <v>46129</v>
      </c>
      <c r="X25" s="95">
        <v>9785171090685</v>
      </c>
      <c r="Y25" s="96">
        <v>16</v>
      </c>
      <c r="Z25" s="97">
        <v>5.6000000000000001E-2</v>
      </c>
      <c r="AA25" s="98" t="s">
        <v>139</v>
      </c>
      <c r="AB25" s="98" t="s">
        <v>223</v>
      </c>
      <c r="AC25" s="98" t="s">
        <v>140</v>
      </c>
      <c r="AD25" s="91">
        <v>3</v>
      </c>
      <c r="AE25" s="135" t="s">
        <v>116</v>
      </c>
      <c r="AF25" s="168"/>
      <c r="AG25" s="98" t="s">
        <v>274</v>
      </c>
      <c r="AH25" s="98"/>
      <c r="AI25" s="86" t="s">
        <v>436</v>
      </c>
      <c r="AJ25" s="101" t="s">
        <v>141</v>
      </c>
      <c r="AK25" s="91"/>
      <c r="AL25" s="100" t="s">
        <v>1243</v>
      </c>
      <c r="AM25" s="86" t="s">
        <v>184</v>
      </c>
      <c r="AN25" s="86" t="s">
        <v>142</v>
      </c>
      <c r="AO25" s="143">
        <f t="shared" si="0"/>
        <v>0</v>
      </c>
      <c r="AP25" s="85" t="s">
        <v>1244</v>
      </c>
      <c r="AQ25" s="100" t="s">
        <v>147</v>
      </c>
      <c r="AR25" s="97" t="s">
        <v>125</v>
      </c>
      <c r="AV25" s="99"/>
      <c r="AW25" s="159" t="s">
        <v>1245</v>
      </c>
      <c r="AX25" s="102" t="s">
        <v>1246</v>
      </c>
      <c r="AY25" s="157" t="s">
        <v>1247</v>
      </c>
      <c r="AZ25" s="159"/>
      <c r="BF25" s="103">
        <v>46134</v>
      </c>
      <c r="BG25" s="46"/>
      <c r="BH25" s="46"/>
      <c r="BI25" s="46">
        <f t="shared" si="1"/>
        <v>0</v>
      </c>
      <c r="BJ25" s="46">
        <f t="shared" si="2"/>
        <v>0</v>
      </c>
    </row>
    <row r="26" spans="1:62" ht="120" customHeight="1" x14ac:dyDescent="0.2">
      <c r="A26" s="170" t="s">
        <v>179</v>
      </c>
      <c r="B26" s="132"/>
      <c r="C26" s="150">
        <v>0</v>
      </c>
      <c r="D26" s="150">
        <v>0</v>
      </c>
      <c r="E26" s="133">
        <v>183.75</v>
      </c>
      <c r="F26" s="134" t="s">
        <v>1248</v>
      </c>
      <c r="G26" s="86" t="s">
        <v>211</v>
      </c>
      <c r="H26" s="86" t="s">
        <v>435</v>
      </c>
      <c r="I26" s="89"/>
      <c r="J26" s="90">
        <v>4</v>
      </c>
      <c r="K26" s="86"/>
      <c r="L26" s="86"/>
      <c r="M26" s="92" t="s">
        <v>212</v>
      </c>
      <c r="N26" s="86" t="s">
        <v>108</v>
      </c>
      <c r="O26" s="163" t="s">
        <v>213</v>
      </c>
      <c r="P26" s="163" t="s">
        <v>316</v>
      </c>
      <c r="Q26" s="91" t="s">
        <v>109</v>
      </c>
      <c r="R26" s="91" t="s">
        <v>205</v>
      </c>
      <c r="S26" s="91" t="s">
        <v>1249</v>
      </c>
      <c r="T26" s="92">
        <v>10</v>
      </c>
      <c r="U26" s="93">
        <v>60</v>
      </c>
      <c r="V26" s="94">
        <v>45490</v>
      </c>
      <c r="W26" s="94">
        <v>46129</v>
      </c>
      <c r="X26" s="95">
        <v>9785171664787</v>
      </c>
      <c r="Y26" s="96">
        <v>32</v>
      </c>
      <c r="Z26" s="97">
        <v>8.5000000000000006E-2</v>
      </c>
      <c r="AA26" s="98" t="s">
        <v>139</v>
      </c>
      <c r="AB26" s="98" t="s">
        <v>223</v>
      </c>
      <c r="AC26" s="98" t="s">
        <v>140</v>
      </c>
      <c r="AD26" s="91">
        <v>3</v>
      </c>
      <c r="AE26" s="135" t="s">
        <v>116</v>
      </c>
      <c r="AF26" s="168"/>
      <c r="AG26" s="98" t="s">
        <v>274</v>
      </c>
      <c r="AH26" s="98"/>
      <c r="AI26" s="86" t="s">
        <v>436</v>
      </c>
      <c r="AJ26" s="101" t="s">
        <v>141</v>
      </c>
      <c r="AK26" s="91"/>
      <c r="AL26" s="100" t="s">
        <v>1250</v>
      </c>
      <c r="AM26" s="86" t="s">
        <v>184</v>
      </c>
      <c r="AN26" s="86" t="s">
        <v>142</v>
      </c>
      <c r="AO26" s="143">
        <f t="shared" si="0"/>
        <v>0</v>
      </c>
      <c r="AP26" s="85" t="s">
        <v>1251</v>
      </c>
      <c r="AQ26" s="100" t="s">
        <v>147</v>
      </c>
      <c r="AR26" s="97" t="s">
        <v>125</v>
      </c>
      <c r="AV26" s="99"/>
      <c r="AW26" s="159" t="s">
        <v>1252</v>
      </c>
      <c r="AX26" s="102" t="s">
        <v>1253</v>
      </c>
      <c r="AY26" s="157" t="s">
        <v>1254</v>
      </c>
      <c r="AZ26" s="159"/>
      <c r="BF26" s="103">
        <v>46134</v>
      </c>
      <c r="BG26" s="46"/>
      <c r="BH26" s="46"/>
      <c r="BI26" s="46">
        <f t="shared" si="1"/>
        <v>0</v>
      </c>
      <c r="BJ26" s="46">
        <f t="shared" si="2"/>
        <v>0</v>
      </c>
    </row>
    <row r="27" spans="1:62" ht="120" customHeight="1" x14ac:dyDescent="0.2">
      <c r="A27" s="170" t="s">
        <v>179</v>
      </c>
      <c r="B27" s="132"/>
      <c r="C27" s="150">
        <v>0</v>
      </c>
      <c r="D27" s="150">
        <v>0</v>
      </c>
      <c r="E27" s="133">
        <v>148.05000000000001</v>
      </c>
      <c r="F27" s="134" t="s">
        <v>1255</v>
      </c>
      <c r="G27" s="86" t="s">
        <v>211</v>
      </c>
      <c r="H27" s="86" t="s">
        <v>435</v>
      </c>
      <c r="I27" s="89"/>
      <c r="J27" s="90">
        <v>3</v>
      </c>
      <c r="K27" s="86"/>
      <c r="L27" s="86"/>
      <c r="M27" s="92" t="s">
        <v>212</v>
      </c>
      <c r="N27" s="86" t="s">
        <v>108</v>
      </c>
      <c r="O27" s="163" t="s">
        <v>213</v>
      </c>
      <c r="P27" s="163" t="s">
        <v>250</v>
      </c>
      <c r="Q27" s="91" t="s">
        <v>109</v>
      </c>
      <c r="R27" s="91" t="s">
        <v>205</v>
      </c>
      <c r="S27" s="91" t="s">
        <v>1256</v>
      </c>
      <c r="T27" s="92">
        <v>10</v>
      </c>
      <c r="U27" s="93">
        <v>50</v>
      </c>
      <c r="V27" s="94">
        <v>43286</v>
      </c>
      <c r="W27" s="94">
        <v>46129</v>
      </c>
      <c r="X27" s="95">
        <v>9785171108236</v>
      </c>
      <c r="Y27" s="96">
        <v>16</v>
      </c>
      <c r="Z27" s="97">
        <v>5.6000000000000001E-2</v>
      </c>
      <c r="AA27" s="98" t="s">
        <v>139</v>
      </c>
      <c r="AB27" s="98" t="s">
        <v>223</v>
      </c>
      <c r="AC27" s="98" t="s">
        <v>140</v>
      </c>
      <c r="AD27" s="91">
        <v>3</v>
      </c>
      <c r="AE27" s="135" t="s">
        <v>116</v>
      </c>
      <c r="AF27" s="168"/>
      <c r="AG27" s="98" t="s">
        <v>274</v>
      </c>
      <c r="AH27" s="98"/>
      <c r="AI27" s="86" t="s">
        <v>436</v>
      </c>
      <c r="AJ27" s="101" t="s">
        <v>141</v>
      </c>
      <c r="AK27" s="91"/>
      <c r="AL27" s="100" t="s">
        <v>1257</v>
      </c>
      <c r="AM27" s="86" t="s">
        <v>184</v>
      </c>
      <c r="AN27" s="86" t="s">
        <v>142</v>
      </c>
      <c r="AO27" s="143">
        <f t="shared" si="0"/>
        <v>0</v>
      </c>
      <c r="AP27" s="85" t="s">
        <v>1258</v>
      </c>
      <c r="AQ27" s="100" t="s">
        <v>147</v>
      </c>
      <c r="AR27" s="97" t="s">
        <v>125</v>
      </c>
      <c r="AV27" s="99"/>
      <c r="AW27" s="159" t="s">
        <v>1259</v>
      </c>
      <c r="AX27" s="102" t="s">
        <v>1260</v>
      </c>
      <c r="AY27" s="157" t="s">
        <v>1261</v>
      </c>
      <c r="AZ27" s="159"/>
      <c r="BF27" s="103">
        <v>46134</v>
      </c>
      <c r="BG27" s="46"/>
      <c r="BH27" s="46"/>
      <c r="BI27" s="46">
        <f t="shared" si="1"/>
        <v>0</v>
      </c>
      <c r="BJ27" s="46">
        <f t="shared" si="2"/>
        <v>0</v>
      </c>
    </row>
    <row r="28" spans="1:62" ht="120" customHeight="1" x14ac:dyDescent="0.2">
      <c r="A28" s="170" t="s">
        <v>179</v>
      </c>
      <c r="B28" s="132"/>
      <c r="C28" s="150">
        <v>0</v>
      </c>
      <c r="D28" s="150">
        <v>0</v>
      </c>
      <c r="E28" s="133">
        <v>1461.6000000000001</v>
      </c>
      <c r="F28" s="134" t="s">
        <v>2055</v>
      </c>
      <c r="G28" s="86" t="s">
        <v>2056</v>
      </c>
      <c r="H28" s="86" t="s">
        <v>2057</v>
      </c>
      <c r="I28" s="89"/>
      <c r="J28" s="90" t="s">
        <v>194</v>
      </c>
      <c r="K28" s="86"/>
      <c r="L28" s="86"/>
      <c r="M28" s="92" t="s">
        <v>151</v>
      </c>
      <c r="N28" s="86" t="s">
        <v>108</v>
      </c>
      <c r="O28" s="163" t="s">
        <v>198</v>
      </c>
      <c r="P28" s="163" t="s">
        <v>199</v>
      </c>
      <c r="Q28" s="91" t="s">
        <v>109</v>
      </c>
      <c r="R28" s="91" t="s">
        <v>205</v>
      </c>
      <c r="S28" s="91" t="s">
        <v>2058</v>
      </c>
      <c r="T28" s="92">
        <v>22</v>
      </c>
      <c r="U28" s="93">
        <v>5</v>
      </c>
      <c r="V28" s="94">
        <v>46131</v>
      </c>
      <c r="W28" s="94">
        <v>46131</v>
      </c>
      <c r="X28" s="95">
        <v>9785171840181</v>
      </c>
      <c r="Y28" s="96">
        <v>576</v>
      </c>
      <c r="Z28" s="97">
        <v>0.624</v>
      </c>
      <c r="AA28" s="98" t="s">
        <v>134</v>
      </c>
      <c r="AB28" s="98" t="s">
        <v>293</v>
      </c>
      <c r="AC28" s="98" t="s">
        <v>135</v>
      </c>
      <c r="AD28" s="91" t="s">
        <v>110</v>
      </c>
      <c r="AE28" s="169" t="s">
        <v>195</v>
      </c>
      <c r="AF28" s="168"/>
      <c r="AG28" s="98" t="s">
        <v>394</v>
      </c>
      <c r="AH28" s="98"/>
      <c r="AI28" s="86" t="s">
        <v>2057</v>
      </c>
      <c r="AJ28" s="101"/>
      <c r="AK28" s="91" t="s">
        <v>2059</v>
      </c>
      <c r="AL28" s="100" t="s">
        <v>2060</v>
      </c>
      <c r="AM28" s="86" t="s">
        <v>209</v>
      </c>
      <c r="AN28" s="86" t="s">
        <v>153</v>
      </c>
      <c r="AO28" s="143">
        <f t="shared" si="0"/>
        <v>0</v>
      </c>
      <c r="AP28" s="85" t="s">
        <v>2061</v>
      </c>
      <c r="AQ28" s="100" t="s">
        <v>154</v>
      </c>
      <c r="AR28" s="97" t="s">
        <v>125</v>
      </c>
      <c r="AV28" s="99"/>
      <c r="AW28" s="159" t="s">
        <v>2062</v>
      </c>
      <c r="AX28" s="102" t="s">
        <v>2063</v>
      </c>
      <c r="AY28" s="157" t="s">
        <v>2064</v>
      </c>
      <c r="AZ28" s="159"/>
      <c r="BF28" s="103">
        <v>46136</v>
      </c>
      <c r="BG28" s="46"/>
      <c r="BH28" s="46"/>
      <c r="BI28" s="46">
        <f t="shared" si="1"/>
        <v>0</v>
      </c>
      <c r="BJ28" s="46">
        <f t="shared" si="2"/>
        <v>0</v>
      </c>
    </row>
    <row r="29" spans="1:62" ht="120" customHeight="1" x14ac:dyDescent="0.2">
      <c r="A29" s="170" t="s">
        <v>179</v>
      </c>
      <c r="B29" s="132"/>
      <c r="C29" s="150">
        <v>0</v>
      </c>
      <c r="D29" s="150">
        <v>0</v>
      </c>
      <c r="E29" s="133">
        <v>2312.1</v>
      </c>
      <c r="F29" s="134" t="s">
        <v>1262</v>
      </c>
      <c r="G29" s="86" t="s">
        <v>1263</v>
      </c>
      <c r="H29" s="86" t="s">
        <v>407</v>
      </c>
      <c r="I29" s="89"/>
      <c r="J29" s="90">
        <v>5</v>
      </c>
      <c r="K29" s="86"/>
      <c r="L29" s="86"/>
      <c r="M29" s="92" t="s">
        <v>151</v>
      </c>
      <c r="N29" s="86" t="s">
        <v>108</v>
      </c>
      <c r="O29" s="163" t="s">
        <v>242</v>
      </c>
      <c r="P29" s="163" t="s">
        <v>269</v>
      </c>
      <c r="Q29" s="91" t="s">
        <v>109</v>
      </c>
      <c r="R29" s="91" t="s">
        <v>205</v>
      </c>
      <c r="S29" s="91" t="s">
        <v>1264</v>
      </c>
      <c r="T29" s="92">
        <v>10</v>
      </c>
      <c r="U29" s="93">
        <v>2</v>
      </c>
      <c r="V29" s="94">
        <v>43054</v>
      </c>
      <c r="W29" s="94">
        <v>46001</v>
      </c>
      <c r="X29" s="95">
        <v>9785171047917</v>
      </c>
      <c r="Y29" s="96">
        <v>816</v>
      </c>
      <c r="Z29" s="97">
        <v>1.17</v>
      </c>
      <c r="AA29" s="98" t="s">
        <v>186</v>
      </c>
      <c r="AB29" s="98" t="s">
        <v>164</v>
      </c>
      <c r="AC29" s="98" t="s">
        <v>187</v>
      </c>
      <c r="AD29" s="91" t="s">
        <v>110</v>
      </c>
      <c r="AE29" s="135" t="s">
        <v>116</v>
      </c>
      <c r="AF29" s="168"/>
      <c r="AG29" s="98" t="s">
        <v>596</v>
      </c>
      <c r="AH29" s="98"/>
      <c r="AI29" s="86" t="s">
        <v>407</v>
      </c>
      <c r="AJ29" s="101"/>
      <c r="AK29" s="91"/>
      <c r="AL29" s="100" t="s">
        <v>1265</v>
      </c>
      <c r="AM29" s="86" t="s">
        <v>209</v>
      </c>
      <c r="AN29" s="86" t="s">
        <v>153</v>
      </c>
      <c r="AO29" s="143">
        <f t="shared" si="0"/>
        <v>0</v>
      </c>
      <c r="AP29" s="85" t="s">
        <v>1266</v>
      </c>
      <c r="AQ29" s="100" t="s">
        <v>111</v>
      </c>
      <c r="AR29" s="97" t="s">
        <v>125</v>
      </c>
      <c r="AV29" s="99"/>
      <c r="AW29" s="159" t="s">
        <v>1267</v>
      </c>
      <c r="AX29" s="102" t="s">
        <v>1268</v>
      </c>
      <c r="AY29" s="157" t="s">
        <v>1269</v>
      </c>
      <c r="AZ29" s="159"/>
      <c r="BF29" s="103">
        <v>46134</v>
      </c>
      <c r="BG29" s="46"/>
      <c r="BH29" s="46"/>
      <c r="BI29" s="46">
        <f t="shared" si="1"/>
        <v>0</v>
      </c>
      <c r="BJ29" s="46">
        <f t="shared" si="2"/>
        <v>0</v>
      </c>
    </row>
    <row r="30" spans="1:62" ht="120" customHeight="1" x14ac:dyDescent="0.2">
      <c r="A30" s="170" t="s">
        <v>179</v>
      </c>
      <c r="B30" s="132"/>
      <c r="C30" s="150">
        <v>0</v>
      </c>
      <c r="D30" s="150">
        <v>0</v>
      </c>
      <c r="E30" s="133">
        <v>585.9</v>
      </c>
      <c r="F30" s="134" t="s">
        <v>621</v>
      </c>
      <c r="G30" s="86" t="s">
        <v>622</v>
      </c>
      <c r="H30" s="86" t="s">
        <v>407</v>
      </c>
      <c r="I30" s="89"/>
      <c r="J30" s="90">
        <v>4</v>
      </c>
      <c r="K30" s="86"/>
      <c r="L30" s="86"/>
      <c r="M30" s="92" t="s">
        <v>151</v>
      </c>
      <c r="N30" s="86" t="s">
        <v>108</v>
      </c>
      <c r="O30" s="163" t="s">
        <v>198</v>
      </c>
      <c r="P30" s="163" t="s">
        <v>199</v>
      </c>
      <c r="Q30" s="91" t="s">
        <v>109</v>
      </c>
      <c r="R30" s="91" t="s">
        <v>205</v>
      </c>
      <c r="S30" s="91" t="s">
        <v>623</v>
      </c>
      <c r="T30" s="92">
        <v>10</v>
      </c>
      <c r="U30" s="93">
        <v>16</v>
      </c>
      <c r="V30" s="94">
        <v>45945</v>
      </c>
      <c r="W30" s="94">
        <v>46131</v>
      </c>
      <c r="X30" s="95">
        <v>9785171789978</v>
      </c>
      <c r="Y30" s="96">
        <v>160</v>
      </c>
      <c r="Z30" s="97">
        <v>0.255</v>
      </c>
      <c r="AA30" s="98" t="s">
        <v>421</v>
      </c>
      <c r="AB30" s="98" t="s">
        <v>238</v>
      </c>
      <c r="AC30" s="98" t="s">
        <v>422</v>
      </c>
      <c r="AD30" s="91" t="s">
        <v>110</v>
      </c>
      <c r="AE30" s="135" t="s">
        <v>116</v>
      </c>
      <c r="AF30" s="168"/>
      <c r="AG30" s="98" t="s">
        <v>394</v>
      </c>
      <c r="AH30" s="98"/>
      <c r="AI30" s="86" t="s">
        <v>407</v>
      </c>
      <c r="AJ30" s="101"/>
      <c r="AK30" s="91"/>
      <c r="AL30" s="100" t="s">
        <v>624</v>
      </c>
      <c r="AM30" s="86" t="s">
        <v>209</v>
      </c>
      <c r="AN30" s="86" t="s">
        <v>153</v>
      </c>
      <c r="AO30" s="143">
        <f t="shared" si="0"/>
        <v>0</v>
      </c>
      <c r="AP30" s="85" t="s">
        <v>625</v>
      </c>
      <c r="AQ30" s="100" t="s">
        <v>157</v>
      </c>
      <c r="AR30" s="97" t="s">
        <v>125</v>
      </c>
      <c r="AV30" s="99"/>
      <c r="AW30" s="159" t="s">
        <v>626</v>
      </c>
      <c r="AX30" s="102" t="s">
        <v>627</v>
      </c>
      <c r="AY30" s="157" t="s">
        <v>628</v>
      </c>
      <c r="AZ30" s="159"/>
      <c r="BF30" s="103">
        <v>46133</v>
      </c>
      <c r="BG30" s="46"/>
      <c r="BH30" s="46"/>
      <c r="BI30" s="46">
        <f t="shared" si="1"/>
        <v>0</v>
      </c>
      <c r="BJ30" s="46">
        <f t="shared" si="2"/>
        <v>0</v>
      </c>
    </row>
    <row r="31" spans="1:62" ht="120" customHeight="1" x14ac:dyDescent="0.2">
      <c r="A31" s="170" t="s">
        <v>179</v>
      </c>
      <c r="B31" s="132"/>
      <c r="C31" s="150">
        <v>0</v>
      </c>
      <c r="D31" s="150">
        <v>0</v>
      </c>
      <c r="E31" s="133">
        <v>825.30000000000007</v>
      </c>
      <c r="F31" s="134" t="s">
        <v>2065</v>
      </c>
      <c r="G31" s="86" t="s">
        <v>2066</v>
      </c>
      <c r="H31" s="86" t="s">
        <v>579</v>
      </c>
      <c r="I31" s="89"/>
      <c r="J31" s="90">
        <v>7</v>
      </c>
      <c r="K31" s="86"/>
      <c r="L31" s="86"/>
      <c r="M31" s="92" t="s">
        <v>151</v>
      </c>
      <c r="N31" s="86" t="s">
        <v>108</v>
      </c>
      <c r="O31" s="163" t="s">
        <v>161</v>
      </c>
      <c r="P31" s="163" t="s">
        <v>161</v>
      </c>
      <c r="Q31" s="91" t="s">
        <v>109</v>
      </c>
      <c r="R31" s="91" t="s">
        <v>205</v>
      </c>
      <c r="S31" s="91" t="s">
        <v>2067</v>
      </c>
      <c r="T31" s="92">
        <v>10</v>
      </c>
      <c r="U31" s="93">
        <v>5</v>
      </c>
      <c r="V31" s="94">
        <v>45215</v>
      </c>
      <c r="W31" s="94">
        <v>46135</v>
      </c>
      <c r="X31" s="95">
        <v>9785171560454</v>
      </c>
      <c r="Y31" s="96">
        <v>448</v>
      </c>
      <c r="Z31" s="97">
        <v>0.58399999999999996</v>
      </c>
      <c r="AA31" s="98" t="s">
        <v>134</v>
      </c>
      <c r="AB31" s="98" t="s">
        <v>327</v>
      </c>
      <c r="AC31" s="98" t="s">
        <v>135</v>
      </c>
      <c r="AD31" s="91" t="s">
        <v>110</v>
      </c>
      <c r="AE31" s="135" t="s">
        <v>116</v>
      </c>
      <c r="AF31" s="168"/>
      <c r="AG31" s="98" t="s">
        <v>2068</v>
      </c>
      <c r="AH31" s="98"/>
      <c r="AI31" s="86" t="s">
        <v>580</v>
      </c>
      <c r="AJ31" s="101"/>
      <c r="AK31" s="91"/>
      <c r="AL31" s="100" t="s">
        <v>2069</v>
      </c>
      <c r="AM31" s="86" t="s">
        <v>262</v>
      </c>
      <c r="AN31" s="86" t="s">
        <v>231</v>
      </c>
      <c r="AO31" s="143">
        <f t="shared" si="0"/>
        <v>0</v>
      </c>
      <c r="AP31" s="85" t="s">
        <v>2070</v>
      </c>
      <c r="AQ31" s="100" t="s">
        <v>111</v>
      </c>
      <c r="AR31" s="97" t="s">
        <v>125</v>
      </c>
      <c r="AV31" s="99"/>
      <c r="AW31" s="159" t="s">
        <v>2071</v>
      </c>
      <c r="AX31" s="102"/>
      <c r="AY31" s="157" t="s">
        <v>2072</v>
      </c>
      <c r="AZ31" s="159"/>
      <c r="BF31" s="103">
        <v>46136</v>
      </c>
      <c r="BG31" s="46"/>
      <c r="BH31" s="46"/>
      <c r="BI31" s="46">
        <f t="shared" si="1"/>
        <v>0</v>
      </c>
      <c r="BJ31" s="46">
        <f t="shared" si="2"/>
        <v>0</v>
      </c>
    </row>
    <row r="32" spans="1:62" ht="120" customHeight="1" x14ac:dyDescent="0.2">
      <c r="A32" s="170" t="s">
        <v>179</v>
      </c>
      <c r="B32" s="132"/>
      <c r="C32" s="150">
        <v>0</v>
      </c>
      <c r="D32" s="150">
        <v>0</v>
      </c>
      <c r="E32" s="133">
        <v>718.2</v>
      </c>
      <c r="F32" s="134" t="s">
        <v>1637</v>
      </c>
      <c r="G32" s="86" t="s">
        <v>500</v>
      </c>
      <c r="H32" s="86" t="s">
        <v>501</v>
      </c>
      <c r="I32" s="89"/>
      <c r="J32" s="90">
        <v>2</v>
      </c>
      <c r="K32" s="86"/>
      <c r="L32" s="86"/>
      <c r="M32" s="92" t="s">
        <v>151</v>
      </c>
      <c r="N32" s="86" t="s">
        <v>108</v>
      </c>
      <c r="O32" s="163" t="s">
        <v>251</v>
      </c>
      <c r="P32" s="163" t="s">
        <v>251</v>
      </c>
      <c r="Q32" s="91" t="s">
        <v>109</v>
      </c>
      <c r="R32" s="91" t="s">
        <v>205</v>
      </c>
      <c r="S32" s="91" t="s">
        <v>1638</v>
      </c>
      <c r="T32" s="92">
        <v>22</v>
      </c>
      <c r="U32" s="93">
        <v>5</v>
      </c>
      <c r="V32" s="94">
        <v>45910</v>
      </c>
      <c r="W32" s="94">
        <v>46132</v>
      </c>
      <c r="X32" s="95">
        <v>9785171682286</v>
      </c>
      <c r="Y32" s="96">
        <v>384</v>
      </c>
      <c r="Z32" s="97">
        <v>0.42</v>
      </c>
      <c r="AA32" s="98" t="s">
        <v>145</v>
      </c>
      <c r="AB32" s="98" t="s">
        <v>136</v>
      </c>
      <c r="AC32" s="98" t="s">
        <v>146</v>
      </c>
      <c r="AD32" s="91" t="s">
        <v>110</v>
      </c>
      <c r="AE32" s="135" t="s">
        <v>116</v>
      </c>
      <c r="AF32" s="168"/>
      <c r="AG32" s="98" t="s">
        <v>282</v>
      </c>
      <c r="AH32" s="98"/>
      <c r="AI32" s="86" t="s">
        <v>502</v>
      </c>
      <c r="AJ32" s="101"/>
      <c r="AK32" s="91" t="s">
        <v>1639</v>
      </c>
      <c r="AL32" s="100" t="s">
        <v>1640</v>
      </c>
      <c r="AM32" s="86" t="s">
        <v>217</v>
      </c>
      <c r="AN32" s="86" t="s">
        <v>153</v>
      </c>
      <c r="AO32" s="143">
        <f t="shared" si="0"/>
        <v>0</v>
      </c>
      <c r="AP32" s="85" t="s">
        <v>1641</v>
      </c>
      <c r="AQ32" s="100" t="s">
        <v>154</v>
      </c>
      <c r="AR32" s="97" t="s">
        <v>125</v>
      </c>
      <c r="AV32" s="99"/>
      <c r="AW32" s="159" t="s">
        <v>1642</v>
      </c>
      <c r="AX32" s="102" t="s">
        <v>1643</v>
      </c>
      <c r="AY32" s="157" t="s">
        <v>1644</v>
      </c>
      <c r="AZ32" s="159" t="s">
        <v>1645</v>
      </c>
      <c r="BF32" s="103">
        <v>46135</v>
      </c>
      <c r="BG32" s="46"/>
      <c r="BH32" s="46"/>
      <c r="BI32" s="46">
        <f t="shared" si="1"/>
        <v>0</v>
      </c>
      <c r="BJ32" s="46">
        <f t="shared" si="2"/>
        <v>0</v>
      </c>
    </row>
    <row r="33" spans="1:62" ht="120" customHeight="1" x14ac:dyDescent="0.2">
      <c r="A33" s="170" t="s">
        <v>179</v>
      </c>
      <c r="B33" s="132"/>
      <c r="C33" s="150">
        <v>0</v>
      </c>
      <c r="D33" s="150">
        <v>0</v>
      </c>
      <c r="E33" s="133">
        <v>825.30000000000007</v>
      </c>
      <c r="F33" s="134" t="s">
        <v>629</v>
      </c>
      <c r="G33" s="86" t="s">
        <v>630</v>
      </c>
      <c r="H33" s="86" t="s">
        <v>501</v>
      </c>
      <c r="I33" s="89"/>
      <c r="J33" s="90">
        <v>8</v>
      </c>
      <c r="K33" s="86"/>
      <c r="L33" s="86"/>
      <c r="M33" s="92" t="s">
        <v>151</v>
      </c>
      <c r="N33" s="86" t="s">
        <v>108</v>
      </c>
      <c r="O33" s="163" t="s">
        <v>251</v>
      </c>
      <c r="P33" s="163" t="s">
        <v>251</v>
      </c>
      <c r="Q33" s="91" t="s">
        <v>109</v>
      </c>
      <c r="R33" s="91" t="s">
        <v>205</v>
      </c>
      <c r="S33" s="91" t="s">
        <v>631</v>
      </c>
      <c r="T33" s="92">
        <v>10</v>
      </c>
      <c r="U33" s="93">
        <v>10</v>
      </c>
      <c r="V33" s="94">
        <v>45356</v>
      </c>
      <c r="W33" s="94">
        <v>46131</v>
      </c>
      <c r="X33" s="95">
        <v>9785171614218</v>
      </c>
      <c r="Y33" s="96">
        <v>576</v>
      </c>
      <c r="Z33" s="97">
        <v>0.53600000000000003</v>
      </c>
      <c r="AA33" s="98" t="s">
        <v>145</v>
      </c>
      <c r="AB33" s="98" t="s">
        <v>191</v>
      </c>
      <c r="AC33" s="98" t="s">
        <v>146</v>
      </c>
      <c r="AD33" s="91" t="s">
        <v>110</v>
      </c>
      <c r="AE33" s="135" t="s">
        <v>116</v>
      </c>
      <c r="AF33" s="168"/>
      <c r="AG33" s="98" t="s">
        <v>333</v>
      </c>
      <c r="AH33" s="98"/>
      <c r="AI33" s="86" t="s">
        <v>502</v>
      </c>
      <c r="AJ33" s="101"/>
      <c r="AK33" s="91" t="s">
        <v>632</v>
      </c>
      <c r="AL33" s="100" t="s">
        <v>633</v>
      </c>
      <c r="AM33" s="86" t="s">
        <v>217</v>
      </c>
      <c r="AN33" s="86" t="s">
        <v>153</v>
      </c>
      <c r="AO33" s="143">
        <f t="shared" si="0"/>
        <v>0</v>
      </c>
      <c r="AP33" s="85" t="s">
        <v>634</v>
      </c>
      <c r="AQ33" s="100" t="s">
        <v>154</v>
      </c>
      <c r="AR33" s="97" t="s">
        <v>125</v>
      </c>
      <c r="AV33" s="99"/>
      <c r="AW33" s="159" t="s">
        <v>635</v>
      </c>
      <c r="AX33" s="102" t="s">
        <v>636</v>
      </c>
      <c r="AY33" s="157" t="s">
        <v>637</v>
      </c>
      <c r="AZ33" s="159"/>
      <c r="BF33" s="103">
        <v>46133</v>
      </c>
      <c r="BG33" s="46"/>
      <c r="BH33" s="46"/>
      <c r="BI33" s="46">
        <f t="shared" si="1"/>
        <v>0</v>
      </c>
      <c r="BJ33" s="46">
        <f t="shared" si="2"/>
        <v>0</v>
      </c>
    </row>
    <row r="34" spans="1:62" ht="120" customHeight="1" x14ac:dyDescent="0.2">
      <c r="A34" s="170" t="s">
        <v>179</v>
      </c>
      <c r="B34" s="132"/>
      <c r="C34" s="150">
        <v>0</v>
      </c>
      <c r="D34" s="150">
        <v>0</v>
      </c>
      <c r="E34" s="133">
        <v>737.1</v>
      </c>
      <c r="F34" s="134" t="s">
        <v>1270</v>
      </c>
      <c r="G34" s="86" t="s">
        <v>1271</v>
      </c>
      <c r="H34" s="86" t="s">
        <v>581</v>
      </c>
      <c r="I34" s="89"/>
      <c r="J34" s="90">
        <v>5</v>
      </c>
      <c r="K34" s="86"/>
      <c r="L34" s="86"/>
      <c r="M34" s="92" t="s">
        <v>151</v>
      </c>
      <c r="N34" s="86" t="s">
        <v>108</v>
      </c>
      <c r="O34" s="163" t="s">
        <v>218</v>
      </c>
      <c r="P34" s="163" t="s">
        <v>218</v>
      </c>
      <c r="Q34" s="91" t="s">
        <v>109</v>
      </c>
      <c r="R34" s="91" t="s">
        <v>205</v>
      </c>
      <c r="S34" s="91" t="s">
        <v>1272</v>
      </c>
      <c r="T34" s="92">
        <v>10</v>
      </c>
      <c r="U34" s="93">
        <v>6</v>
      </c>
      <c r="V34" s="94">
        <v>45380</v>
      </c>
      <c r="W34" s="94">
        <v>46129</v>
      </c>
      <c r="X34" s="95">
        <v>9785171511142</v>
      </c>
      <c r="Y34" s="96">
        <v>416</v>
      </c>
      <c r="Z34" s="97">
        <v>0.45</v>
      </c>
      <c r="AA34" s="98" t="s">
        <v>145</v>
      </c>
      <c r="AB34" s="98" t="s">
        <v>164</v>
      </c>
      <c r="AC34" s="98" t="s">
        <v>146</v>
      </c>
      <c r="AD34" s="91" t="s">
        <v>110</v>
      </c>
      <c r="AE34" s="135" t="s">
        <v>116</v>
      </c>
      <c r="AF34" s="168"/>
      <c r="AG34" s="98" t="s">
        <v>285</v>
      </c>
      <c r="AH34" s="98"/>
      <c r="AI34" s="86" t="s">
        <v>582</v>
      </c>
      <c r="AJ34" s="101"/>
      <c r="AK34" s="91" t="s">
        <v>1273</v>
      </c>
      <c r="AL34" s="100" t="s">
        <v>1274</v>
      </c>
      <c r="AM34" s="86" t="s">
        <v>217</v>
      </c>
      <c r="AN34" s="86" t="s">
        <v>153</v>
      </c>
      <c r="AO34" s="143">
        <f t="shared" si="0"/>
        <v>0</v>
      </c>
      <c r="AP34" s="85" t="s">
        <v>1275</v>
      </c>
      <c r="AQ34" s="100" t="s">
        <v>154</v>
      </c>
      <c r="AR34" s="97" t="s">
        <v>125</v>
      </c>
      <c r="AV34" s="99"/>
      <c r="AW34" s="159" t="s">
        <v>1276</v>
      </c>
      <c r="AX34" s="102" t="s">
        <v>1277</v>
      </c>
      <c r="AY34" s="157" t="s">
        <v>1278</v>
      </c>
      <c r="AZ34" s="159"/>
      <c r="BF34" s="103">
        <v>46134</v>
      </c>
      <c r="BG34" s="46"/>
      <c r="BH34" s="46"/>
      <c r="BI34" s="46">
        <f t="shared" si="1"/>
        <v>0</v>
      </c>
      <c r="BJ34" s="46">
        <f t="shared" si="2"/>
        <v>0</v>
      </c>
    </row>
    <row r="35" spans="1:62" ht="120" customHeight="1" x14ac:dyDescent="0.2">
      <c r="A35" s="170"/>
      <c r="B35" s="132"/>
      <c r="C35" s="150">
        <v>0</v>
      </c>
      <c r="D35" s="150">
        <v>0</v>
      </c>
      <c r="E35" s="133">
        <v>630</v>
      </c>
      <c r="F35" s="134" t="s">
        <v>638</v>
      </c>
      <c r="G35" s="86" t="s">
        <v>575</v>
      </c>
      <c r="H35" s="86" t="s">
        <v>356</v>
      </c>
      <c r="I35" s="89"/>
      <c r="J35" s="90">
        <v>1</v>
      </c>
      <c r="K35" s="86"/>
      <c r="L35" s="86"/>
      <c r="M35" s="92" t="s">
        <v>151</v>
      </c>
      <c r="N35" s="86" t="s">
        <v>108</v>
      </c>
      <c r="O35" s="163" t="s">
        <v>207</v>
      </c>
      <c r="P35" s="163" t="s">
        <v>207</v>
      </c>
      <c r="Q35" s="91" t="s">
        <v>109</v>
      </c>
      <c r="R35" s="91" t="s">
        <v>205</v>
      </c>
      <c r="S35" s="91" t="s">
        <v>639</v>
      </c>
      <c r="T35" s="92">
        <v>22</v>
      </c>
      <c r="U35" s="93">
        <v>10</v>
      </c>
      <c r="V35" s="94">
        <v>46058</v>
      </c>
      <c r="W35" s="94">
        <v>46127</v>
      </c>
      <c r="X35" s="95">
        <v>9785171828073</v>
      </c>
      <c r="Y35" s="96">
        <v>352</v>
      </c>
      <c r="Z35" s="97">
        <v>0.41199999999999998</v>
      </c>
      <c r="AA35" s="98" t="s">
        <v>145</v>
      </c>
      <c r="AB35" s="98" t="s">
        <v>160</v>
      </c>
      <c r="AC35" s="98" t="s">
        <v>146</v>
      </c>
      <c r="AD35" s="91" t="s">
        <v>110</v>
      </c>
      <c r="AE35" s="135" t="s">
        <v>116</v>
      </c>
      <c r="AF35" s="168"/>
      <c r="AG35" s="98" t="s">
        <v>282</v>
      </c>
      <c r="AH35" s="98"/>
      <c r="AI35" s="86" t="s">
        <v>357</v>
      </c>
      <c r="AJ35" s="101"/>
      <c r="AK35" s="91"/>
      <c r="AL35" s="100" t="s">
        <v>640</v>
      </c>
      <c r="AM35" s="86" t="s">
        <v>217</v>
      </c>
      <c r="AN35" s="86" t="s">
        <v>153</v>
      </c>
      <c r="AO35" s="143">
        <f t="shared" si="0"/>
        <v>0</v>
      </c>
      <c r="AP35" s="85" t="s">
        <v>641</v>
      </c>
      <c r="AQ35" s="100" t="s">
        <v>154</v>
      </c>
      <c r="AR35" s="97" t="s">
        <v>125</v>
      </c>
      <c r="AV35" s="99"/>
      <c r="AW35" s="159" t="s">
        <v>642</v>
      </c>
      <c r="AX35" s="102" t="s">
        <v>643</v>
      </c>
      <c r="AY35" s="157" t="s">
        <v>644</v>
      </c>
      <c r="AZ35" s="159"/>
      <c r="BF35" s="103">
        <v>46133</v>
      </c>
      <c r="BG35" s="46"/>
      <c r="BH35" s="46"/>
      <c r="BI35" s="46">
        <f t="shared" si="1"/>
        <v>0</v>
      </c>
      <c r="BJ35" s="46">
        <f t="shared" si="2"/>
        <v>0</v>
      </c>
    </row>
    <row r="36" spans="1:62" ht="120" customHeight="1" x14ac:dyDescent="0.2">
      <c r="A36" s="170" t="s">
        <v>179</v>
      </c>
      <c r="B36" s="132"/>
      <c r="C36" s="150">
        <v>0</v>
      </c>
      <c r="D36" s="150">
        <v>0</v>
      </c>
      <c r="E36" s="133">
        <v>1367.1000000000001</v>
      </c>
      <c r="F36" s="134" t="s">
        <v>1646</v>
      </c>
      <c r="G36" s="86" t="s">
        <v>1647</v>
      </c>
      <c r="H36" s="86" t="s">
        <v>1648</v>
      </c>
      <c r="I36" s="89"/>
      <c r="J36" s="90" t="s">
        <v>197</v>
      </c>
      <c r="K36" s="86"/>
      <c r="L36" s="86"/>
      <c r="M36" s="92" t="s">
        <v>151</v>
      </c>
      <c r="N36" s="86" t="s">
        <v>108</v>
      </c>
      <c r="O36" s="163" t="s">
        <v>251</v>
      </c>
      <c r="P36" s="163" t="s">
        <v>251</v>
      </c>
      <c r="Q36" s="91" t="s">
        <v>109</v>
      </c>
      <c r="R36" s="91" t="s">
        <v>205</v>
      </c>
      <c r="S36" s="91" t="s">
        <v>1649</v>
      </c>
      <c r="T36" s="92">
        <v>10</v>
      </c>
      <c r="U36" s="93">
        <v>12</v>
      </c>
      <c r="V36" s="94">
        <v>46133</v>
      </c>
      <c r="W36" s="94">
        <v>46133</v>
      </c>
      <c r="X36" s="95">
        <v>9785171759513</v>
      </c>
      <c r="Y36" s="96">
        <v>544</v>
      </c>
      <c r="Z36" s="97">
        <v>0.40200000000000002</v>
      </c>
      <c r="AA36" s="98" t="s">
        <v>145</v>
      </c>
      <c r="AB36" s="98" t="s">
        <v>182</v>
      </c>
      <c r="AC36" s="98" t="s">
        <v>146</v>
      </c>
      <c r="AD36" s="91" t="s">
        <v>110</v>
      </c>
      <c r="AE36" s="169" t="s">
        <v>195</v>
      </c>
      <c r="AF36" s="168"/>
      <c r="AG36" s="98" t="s">
        <v>1650</v>
      </c>
      <c r="AH36" s="98"/>
      <c r="AI36" s="86" t="s">
        <v>1651</v>
      </c>
      <c r="AJ36" s="101" t="s">
        <v>154</v>
      </c>
      <c r="AK36" s="91" t="s">
        <v>1652</v>
      </c>
      <c r="AL36" s="100" t="s">
        <v>1653</v>
      </c>
      <c r="AM36" s="86" t="s">
        <v>245</v>
      </c>
      <c r="AN36" s="86" t="s">
        <v>153</v>
      </c>
      <c r="AO36" s="143">
        <f t="shared" si="0"/>
        <v>0</v>
      </c>
      <c r="AP36" s="85" t="s">
        <v>1654</v>
      </c>
      <c r="AQ36" s="100" t="s">
        <v>154</v>
      </c>
      <c r="AR36" s="97" t="s">
        <v>125</v>
      </c>
      <c r="AV36" s="99"/>
      <c r="AW36" s="159" t="s">
        <v>1655</v>
      </c>
      <c r="AX36" s="102" t="s">
        <v>1656</v>
      </c>
      <c r="AY36" s="157" t="s">
        <v>1657</v>
      </c>
      <c r="AZ36" s="159"/>
      <c r="BF36" s="103">
        <v>46135</v>
      </c>
      <c r="BG36" s="46"/>
      <c r="BH36" s="46"/>
      <c r="BI36" s="46">
        <f t="shared" si="1"/>
        <v>0</v>
      </c>
      <c r="BJ36" s="46">
        <f t="shared" si="2"/>
        <v>0</v>
      </c>
    </row>
    <row r="37" spans="1:62" ht="120" customHeight="1" x14ac:dyDescent="0.2">
      <c r="A37" s="170" t="s">
        <v>179</v>
      </c>
      <c r="B37" s="132"/>
      <c r="C37" s="150">
        <v>0</v>
      </c>
      <c r="D37" s="150">
        <v>0</v>
      </c>
      <c r="E37" s="133">
        <v>693</v>
      </c>
      <c r="F37" s="134" t="s">
        <v>2073</v>
      </c>
      <c r="G37" s="86" t="s">
        <v>2074</v>
      </c>
      <c r="H37" s="86" t="s">
        <v>2075</v>
      </c>
      <c r="I37" s="89"/>
      <c r="J37" s="90" t="s">
        <v>194</v>
      </c>
      <c r="K37" s="86"/>
      <c r="L37" s="86"/>
      <c r="M37" s="92" t="s">
        <v>138</v>
      </c>
      <c r="N37" s="86" t="s">
        <v>108</v>
      </c>
      <c r="O37" s="163" t="s">
        <v>214</v>
      </c>
      <c r="P37" s="163" t="s">
        <v>2076</v>
      </c>
      <c r="Q37" s="91" t="s">
        <v>109</v>
      </c>
      <c r="R37" s="91" t="s">
        <v>205</v>
      </c>
      <c r="S37" s="91" t="s">
        <v>2077</v>
      </c>
      <c r="T37" s="92">
        <v>10</v>
      </c>
      <c r="U37" s="93">
        <v>12</v>
      </c>
      <c r="V37" s="94">
        <v>46131</v>
      </c>
      <c r="W37" s="94">
        <v>46131</v>
      </c>
      <c r="X37" s="95">
        <v>9785171698430</v>
      </c>
      <c r="Y37" s="96">
        <v>96</v>
      </c>
      <c r="Z37" s="97">
        <v>0.432</v>
      </c>
      <c r="AA37" s="98" t="s">
        <v>155</v>
      </c>
      <c r="AB37" s="98" t="s">
        <v>159</v>
      </c>
      <c r="AC37" s="98" t="s">
        <v>156</v>
      </c>
      <c r="AD37" s="91" t="s">
        <v>110</v>
      </c>
      <c r="AE37" s="169" t="s">
        <v>195</v>
      </c>
      <c r="AF37" s="168"/>
      <c r="AG37" s="98" t="s">
        <v>373</v>
      </c>
      <c r="AH37" s="98"/>
      <c r="AI37" s="86" t="s">
        <v>2078</v>
      </c>
      <c r="AJ37" s="101"/>
      <c r="AK37" s="91"/>
      <c r="AL37" s="100" t="s">
        <v>2079</v>
      </c>
      <c r="AM37" s="86" t="s">
        <v>262</v>
      </c>
      <c r="AN37" s="86" t="s">
        <v>231</v>
      </c>
      <c r="AO37" s="143">
        <f t="shared" si="0"/>
        <v>0</v>
      </c>
      <c r="AP37" s="85" t="s">
        <v>2080</v>
      </c>
      <c r="AQ37" s="100" t="s">
        <v>143</v>
      </c>
      <c r="AR37" s="97" t="s">
        <v>125</v>
      </c>
      <c r="AV37" s="99"/>
      <c r="AW37" s="159" t="s">
        <v>2081</v>
      </c>
      <c r="AX37" s="102"/>
      <c r="AY37" s="157" t="s">
        <v>2082</v>
      </c>
      <c r="AZ37" s="159"/>
      <c r="BF37" s="103">
        <v>46136</v>
      </c>
      <c r="BG37" s="46"/>
      <c r="BH37" s="46"/>
      <c r="BI37" s="46">
        <f t="shared" si="1"/>
        <v>0</v>
      </c>
      <c r="BJ37" s="46">
        <f t="shared" si="2"/>
        <v>0</v>
      </c>
    </row>
    <row r="38" spans="1:62" ht="120" customHeight="1" x14ac:dyDescent="0.2">
      <c r="A38" s="170" t="s">
        <v>179</v>
      </c>
      <c r="B38" s="132"/>
      <c r="C38" s="150">
        <v>0</v>
      </c>
      <c r="D38" s="150">
        <v>0</v>
      </c>
      <c r="E38" s="133">
        <v>1209.6000000000001</v>
      </c>
      <c r="F38" s="134" t="s">
        <v>645</v>
      </c>
      <c r="G38" s="86" t="s">
        <v>440</v>
      </c>
      <c r="H38" s="86" t="s">
        <v>470</v>
      </c>
      <c r="I38" s="89"/>
      <c r="J38" s="90">
        <v>3</v>
      </c>
      <c r="K38" s="86"/>
      <c r="L38" s="86"/>
      <c r="M38" s="92" t="s">
        <v>151</v>
      </c>
      <c r="N38" s="86" t="s">
        <v>108</v>
      </c>
      <c r="O38" s="163" t="s">
        <v>161</v>
      </c>
      <c r="P38" s="163" t="s">
        <v>161</v>
      </c>
      <c r="Q38" s="91" t="s">
        <v>109</v>
      </c>
      <c r="R38" s="91" t="s">
        <v>205</v>
      </c>
      <c r="S38" s="91" t="s">
        <v>646</v>
      </c>
      <c r="T38" s="92">
        <v>10</v>
      </c>
      <c r="U38" s="93">
        <v>3</v>
      </c>
      <c r="V38" s="94">
        <v>45601</v>
      </c>
      <c r="W38" s="94">
        <v>46130</v>
      </c>
      <c r="X38" s="95">
        <v>9785171699208</v>
      </c>
      <c r="Y38" s="96">
        <v>800</v>
      </c>
      <c r="Z38" s="97">
        <v>0.92700000000000005</v>
      </c>
      <c r="AA38" s="98" t="s">
        <v>134</v>
      </c>
      <c r="AB38" s="98" t="s">
        <v>223</v>
      </c>
      <c r="AC38" s="98" t="s">
        <v>135</v>
      </c>
      <c r="AD38" s="91" t="s">
        <v>110</v>
      </c>
      <c r="AE38" s="135" t="s">
        <v>116</v>
      </c>
      <c r="AF38" s="168"/>
      <c r="AG38" s="98" t="s">
        <v>277</v>
      </c>
      <c r="AH38" s="98"/>
      <c r="AI38" s="86" t="s">
        <v>471</v>
      </c>
      <c r="AJ38" s="101"/>
      <c r="AK38" s="91" t="s">
        <v>647</v>
      </c>
      <c r="AL38" s="100" t="s">
        <v>648</v>
      </c>
      <c r="AM38" s="86" t="s">
        <v>266</v>
      </c>
      <c r="AN38" s="86" t="s">
        <v>153</v>
      </c>
      <c r="AO38" s="143">
        <f t="shared" si="0"/>
        <v>0</v>
      </c>
      <c r="AP38" s="85" t="s">
        <v>649</v>
      </c>
      <c r="AQ38" s="100" t="s">
        <v>111</v>
      </c>
      <c r="AR38" s="97" t="s">
        <v>125</v>
      </c>
      <c r="AV38" s="99"/>
      <c r="AW38" s="159" t="s">
        <v>650</v>
      </c>
      <c r="AX38" s="102" t="s">
        <v>651</v>
      </c>
      <c r="AY38" s="157" t="s">
        <v>652</v>
      </c>
      <c r="AZ38" s="159"/>
      <c r="BF38" s="103">
        <v>46133</v>
      </c>
      <c r="BG38" s="46"/>
      <c r="BH38" s="46"/>
      <c r="BI38" s="46">
        <f t="shared" si="1"/>
        <v>0</v>
      </c>
      <c r="BJ38" s="46">
        <f t="shared" si="2"/>
        <v>0</v>
      </c>
    </row>
    <row r="39" spans="1:62" ht="120" customHeight="1" x14ac:dyDescent="0.2">
      <c r="A39" s="170" t="s">
        <v>179</v>
      </c>
      <c r="B39" s="132"/>
      <c r="C39" s="150">
        <v>0</v>
      </c>
      <c r="D39" s="150">
        <v>0</v>
      </c>
      <c r="E39" s="133">
        <v>1266.3</v>
      </c>
      <c r="F39" s="134" t="s">
        <v>2083</v>
      </c>
      <c r="G39" s="86" t="s">
        <v>2084</v>
      </c>
      <c r="H39" s="86" t="s">
        <v>470</v>
      </c>
      <c r="I39" s="89"/>
      <c r="J39" s="90" t="s">
        <v>194</v>
      </c>
      <c r="K39" s="86"/>
      <c r="L39" s="86"/>
      <c r="M39" s="92" t="s">
        <v>151</v>
      </c>
      <c r="N39" s="86" t="s">
        <v>108</v>
      </c>
      <c r="O39" s="163" t="s">
        <v>161</v>
      </c>
      <c r="P39" s="163" t="s">
        <v>161</v>
      </c>
      <c r="Q39" s="91" t="s">
        <v>109</v>
      </c>
      <c r="R39" s="91" t="s">
        <v>205</v>
      </c>
      <c r="S39" s="91" t="s">
        <v>2085</v>
      </c>
      <c r="T39" s="92">
        <v>10</v>
      </c>
      <c r="U39" s="93">
        <v>4</v>
      </c>
      <c r="V39" s="94">
        <v>46130</v>
      </c>
      <c r="W39" s="94">
        <v>46130</v>
      </c>
      <c r="X39" s="95">
        <v>9785171852757</v>
      </c>
      <c r="Y39" s="96">
        <v>640</v>
      </c>
      <c r="Z39" s="97">
        <v>0.75</v>
      </c>
      <c r="AA39" s="98" t="s">
        <v>134</v>
      </c>
      <c r="AB39" s="98" t="s">
        <v>223</v>
      </c>
      <c r="AC39" s="98" t="s">
        <v>135</v>
      </c>
      <c r="AD39" s="91" t="s">
        <v>110</v>
      </c>
      <c r="AE39" s="169" t="s">
        <v>195</v>
      </c>
      <c r="AF39" s="168"/>
      <c r="AG39" s="98" t="s">
        <v>361</v>
      </c>
      <c r="AH39" s="98"/>
      <c r="AI39" s="86" t="s">
        <v>471</v>
      </c>
      <c r="AJ39" s="101"/>
      <c r="AK39" s="91" t="s">
        <v>2086</v>
      </c>
      <c r="AL39" s="100" t="s">
        <v>2087</v>
      </c>
      <c r="AM39" s="86" t="s">
        <v>267</v>
      </c>
      <c r="AN39" s="86" t="s">
        <v>153</v>
      </c>
      <c r="AO39" s="143">
        <f t="shared" si="0"/>
        <v>0</v>
      </c>
      <c r="AP39" s="85" t="s">
        <v>2088</v>
      </c>
      <c r="AQ39" s="100" t="s">
        <v>157</v>
      </c>
      <c r="AR39" s="97" t="s">
        <v>125</v>
      </c>
      <c r="AV39" s="99"/>
      <c r="AW39" s="159" t="s">
        <v>2089</v>
      </c>
      <c r="AX39" s="102" t="s">
        <v>2090</v>
      </c>
      <c r="AY39" s="157" t="s">
        <v>2091</v>
      </c>
      <c r="AZ39" s="159"/>
      <c r="BF39" s="103">
        <v>46136</v>
      </c>
      <c r="BG39" s="46"/>
      <c r="BH39" s="46"/>
      <c r="BI39" s="46">
        <f t="shared" si="1"/>
        <v>0</v>
      </c>
      <c r="BJ39" s="46">
        <f t="shared" si="2"/>
        <v>0</v>
      </c>
    </row>
    <row r="40" spans="1:62" ht="120" customHeight="1" x14ac:dyDescent="0.2">
      <c r="A40" s="170" t="s">
        <v>179</v>
      </c>
      <c r="B40" s="132"/>
      <c r="C40" s="150">
        <v>0</v>
      </c>
      <c r="D40" s="150">
        <v>0</v>
      </c>
      <c r="E40" s="133">
        <v>693</v>
      </c>
      <c r="F40" s="134" t="s">
        <v>2092</v>
      </c>
      <c r="G40" s="86" t="s">
        <v>2093</v>
      </c>
      <c r="H40" s="86" t="s">
        <v>472</v>
      </c>
      <c r="I40" s="89"/>
      <c r="J40" s="90" t="s">
        <v>197</v>
      </c>
      <c r="K40" s="86"/>
      <c r="L40" s="86"/>
      <c r="M40" s="92" t="s">
        <v>151</v>
      </c>
      <c r="N40" s="86" t="s">
        <v>108</v>
      </c>
      <c r="O40" s="163" t="s">
        <v>161</v>
      </c>
      <c r="P40" s="163" t="s">
        <v>161</v>
      </c>
      <c r="Q40" s="91" t="s">
        <v>109</v>
      </c>
      <c r="R40" s="91" t="s">
        <v>205</v>
      </c>
      <c r="S40" s="91" t="s">
        <v>2094</v>
      </c>
      <c r="T40" s="92">
        <v>10</v>
      </c>
      <c r="U40" s="93">
        <v>10</v>
      </c>
      <c r="V40" s="94">
        <v>46127</v>
      </c>
      <c r="W40" s="94">
        <v>46127</v>
      </c>
      <c r="X40" s="95">
        <v>9785171803216</v>
      </c>
      <c r="Y40" s="96">
        <v>384</v>
      </c>
      <c r="Z40" s="97">
        <v>0.36399999999999999</v>
      </c>
      <c r="AA40" s="98" t="s">
        <v>145</v>
      </c>
      <c r="AB40" s="98" t="s">
        <v>152</v>
      </c>
      <c r="AC40" s="98" t="s">
        <v>146</v>
      </c>
      <c r="AD40" s="91" t="s">
        <v>110</v>
      </c>
      <c r="AE40" s="169" t="s">
        <v>195</v>
      </c>
      <c r="AF40" s="168"/>
      <c r="AG40" s="98" t="s">
        <v>246</v>
      </c>
      <c r="AH40" s="98"/>
      <c r="AI40" s="86" t="s">
        <v>473</v>
      </c>
      <c r="AJ40" s="101"/>
      <c r="AK40" s="91" t="s">
        <v>2095</v>
      </c>
      <c r="AL40" s="100" t="s">
        <v>2096</v>
      </c>
      <c r="AM40" s="86" t="s">
        <v>266</v>
      </c>
      <c r="AN40" s="86" t="s">
        <v>153</v>
      </c>
      <c r="AO40" s="143">
        <f t="shared" si="0"/>
        <v>0</v>
      </c>
      <c r="AP40" s="85" t="s">
        <v>2097</v>
      </c>
      <c r="AQ40" s="100" t="s">
        <v>111</v>
      </c>
      <c r="AR40" s="97" t="s">
        <v>125</v>
      </c>
      <c r="AV40" s="99"/>
      <c r="AW40" s="159" t="s">
        <v>2098</v>
      </c>
      <c r="AX40" s="102" t="s">
        <v>2099</v>
      </c>
      <c r="AY40" s="157" t="s">
        <v>2100</v>
      </c>
      <c r="AZ40" s="159"/>
      <c r="BF40" s="103">
        <v>46136</v>
      </c>
      <c r="BG40" s="46"/>
      <c r="BH40" s="46"/>
      <c r="BI40" s="46">
        <f t="shared" si="1"/>
        <v>0</v>
      </c>
      <c r="BJ40" s="46">
        <f t="shared" si="2"/>
        <v>0</v>
      </c>
    </row>
    <row r="41" spans="1:62" ht="120" customHeight="1" x14ac:dyDescent="0.2">
      <c r="A41" s="170" t="s">
        <v>179</v>
      </c>
      <c r="B41" s="132"/>
      <c r="C41" s="150">
        <v>0</v>
      </c>
      <c r="D41" s="150">
        <v>0</v>
      </c>
      <c r="E41" s="133">
        <v>806.40000000000009</v>
      </c>
      <c r="F41" s="134" t="s">
        <v>2101</v>
      </c>
      <c r="G41" s="86" t="s">
        <v>508</v>
      </c>
      <c r="H41" s="86" t="s">
        <v>509</v>
      </c>
      <c r="I41" s="89"/>
      <c r="J41" s="90">
        <v>3</v>
      </c>
      <c r="K41" s="86"/>
      <c r="L41" s="86"/>
      <c r="M41" s="92" t="s">
        <v>151</v>
      </c>
      <c r="N41" s="86" t="s">
        <v>108</v>
      </c>
      <c r="O41" s="163" t="s">
        <v>218</v>
      </c>
      <c r="P41" s="163" t="s">
        <v>218</v>
      </c>
      <c r="Q41" s="91" t="s">
        <v>109</v>
      </c>
      <c r="R41" s="91" t="s">
        <v>205</v>
      </c>
      <c r="S41" s="91" t="s">
        <v>2102</v>
      </c>
      <c r="T41" s="92">
        <v>10</v>
      </c>
      <c r="U41" s="93">
        <v>10</v>
      </c>
      <c r="V41" s="94">
        <v>44259</v>
      </c>
      <c r="W41" s="94">
        <v>46129</v>
      </c>
      <c r="X41" s="95">
        <v>9785171365660</v>
      </c>
      <c r="Y41" s="96">
        <v>608</v>
      </c>
      <c r="Z41" s="97">
        <v>0.57999999999999996</v>
      </c>
      <c r="AA41" s="98" t="s">
        <v>145</v>
      </c>
      <c r="AB41" s="98" t="s">
        <v>191</v>
      </c>
      <c r="AC41" s="98" t="s">
        <v>146</v>
      </c>
      <c r="AD41" s="91" t="s">
        <v>110</v>
      </c>
      <c r="AE41" s="135" t="s">
        <v>116</v>
      </c>
      <c r="AF41" s="168"/>
      <c r="AG41" s="98" t="s">
        <v>467</v>
      </c>
      <c r="AH41" s="98"/>
      <c r="AI41" s="86" t="s">
        <v>510</v>
      </c>
      <c r="AJ41" s="101" t="s">
        <v>154</v>
      </c>
      <c r="AK41" s="91" t="s">
        <v>2103</v>
      </c>
      <c r="AL41" s="100" t="s">
        <v>2104</v>
      </c>
      <c r="AM41" s="86" t="s">
        <v>217</v>
      </c>
      <c r="AN41" s="86" t="s">
        <v>153</v>
      </c>
      <c r="AO41" s="143">
        <f t="shared" si="0"/>
        <v>0</v>
      </c>
      <c r="AP41" s="85" t="s">
        <v>2105</v>
      </c>
      <c r="AQ41" s="100" t="s">
        <v>154</v>
      </c>
      <c r="AR41" s="97" t="s">
        <v>125</v>
      </c>
      <c r="AV41" s="99"/>
      <c r="AW41" s="159" t="s">
        <v>2106</v>
      </c>
      <c r="AX41" s="102"/>
      <c r="AY41" s="157" t="s">
        <v>2107</v>
      </c>
      <c r="AZ41" s="159"/>
      <c r="BF41" s="103">
        <v>46136</v>
      </c>
      <c r="BG41" s="46"/>
      <c r="BH41" s="46"/>
      <c r="BI41" s="46">
        <f t="shared" si="1"/>
        <v>0</v>
      </c>
      <c r="BJ41" s="46">
        <f t="shared" si="2"/>
        <v>0</v>
      </c>
    </row>
    <row r="42" spans="1:62" ht="120" customHeight="1" x14ac:dyDescent="0.2">
      <c r="A42" s="170" t="s">
        <v>179</v>
      </c>
      <c r="B42" s="132"/>
      <c r="C42" s="150">
        <v>0</v>
      </c>
      <c r="D42" s="150">
        <v>0</v>
      </c>
      <c r="E42" s="133">
        <v>825.30000000000007</v>
      </c>
      <c r="F42" s="134" t="s">
        <v>1279</v>
      </c>
      <c r="G42" s="86" t="s">
        <v>619</v>
      </c>
      <c r="H42" s="86" t="s">
        <v>1280</v>
      </c>
      <c r="I42" s="89"/>
      <c r="J42" s="90" t="s">
        <v>197</v>
      </c>
      <c r="K42" s="86"/>
      <c r="L42" s="86"/>
      <c r="M42" s="92" t="s">
        <v>144</v>
      </c>
      <c r="N42" s="86" t="s">
        <v>108</v>
      </c>
      <c r="O42" s="163" t="s">
        <v>232</v>
      </c>
      <c r="P42" s="163" t="s">
        <v>241</v>
      </c>
      <c r="Q42" s="91" t="s">
        <v>109</v>
      </c>
      <c r="R42" s="91" t="s">
        <v>205</v>
      </c>
      <c r="S42" s="91" t="s">
        <v>1281</v>
      </c>
      <c r="T42" s="92">
        <v>10</v>
      </c>
      <c r="U42" s="93">
        <v>10</v>
      </c>
      <c r="V42" s="94">
        <v>46132</v>
      </c>
      <c r="W42" s="94">
        <v>46132</v>
      </c>
      <c r="X42" s="95">
        <v>9785171628284</v>
      </c>
      <c r="Y42" s="96">
        <v>384</v>
      </c>
      <c r="Z42" s="97">
        <v>0.36399999999999999</v>
      </c>
      <c r="AA42" s="98" t="s">
        <v>145</v>
      </c>
      <c r="AB42" s="98" t="s">
        <v>152</v>
      </c>
      <c r="AC42" s="98" t="s">
        <v>146</v>
      </c>
      <c r="AD42" s="91" t="s">
        <v>110</v>
      </c>
      <c r="AE42" s="169" t="s">
        <v>195</v>
      </c>
      <c r="AF42" s="168"/>
      <c r="AG42" s="98" t="s">
        <v>237</v>
      </c>
      <c r="AH42" s="98"/>
      <c r="AI42" s="86" t="s">
        <v>1282</v>
      </c>
      <c r="AJ42" s="101"/>
      <c r="AK42" s="91" t="s">
        <v>1283</v>
      </c>
      <c r="AL42" s="100" t="s">
        <v>1284</v>
      </c>
      <c r="AM42" s="86" t="s">
        <v>268</v>
      </c>
      <c r="AN42" s="86" t="s">
        <v>153</v>
      </c>
      <c r="AO42" s="143">
        <f t="shared" si="0"/>
        <v>0</v>
      </c>
      <c r="AP42" s="85" t="s">
        <v>1285</v>
      </c>
      <c r="AQ42" s="100" t="s">
        <v>111</v>
      </c>
      <c r="AR42" s="97" t="s">
        <v>125</v>
      </c>
      <c r="AV42" s="99"/>
      <c r="AW42" s="159" t="s">
        <v>1286</v>
      </c>
      <c r="AX42" s="102" t="s">
        <v>1287</v>
      </c>
      <c r="AY42" s="157" t="s">
        <v>1288</v>
      </c>
      <c r="AZ42" s="159"/>
      <c r="BF42" s="103">
        <v>46134</v>
      </c>
      <c r="BG42" s="46"/>
      <c r="BH42" s="46"/>
      <c r="BI42" s="46">
        <f t="shared" si="1"/>
        <v>0</v>
      </c>
      <c r="BJ42" s="46">
        <f t="shared" si="2"/>
        <v>0</v>
      </c>
    </row>
    <row r="43" spans="1:62" ht="120" customHeight="1" x14ac:dyDescent="0.2">
      <c r="A43" s="170" t="s">
        <v>179</v>
      </c>
      <c r="B43" s="132"/>
      <c r="C43" s="150">
        <v>0</v>
      </c>
      <c r="D43" s="150">
        <v>0</v>
      </c>
      <c r="E43" s="133">
        <v>1052.1000000000001</v>
      </c>
      <c r="F43" s="134" t="s">
        <v>2108</v>
      </c>
      <c r="G43" s="86" t="s">
        <v>206</v>
      </c>
      <c r="H43" s="86" t="s">
        <v>654</v>
      </c>
      <c r="I43" s="89"/>
      <c r="J43" s="90" t="s">
        <v>194</v>
      </c>
      <c r="K43" s="86"/>
      <c r="L43" s="86"/>
      <c r="M43" s="92" t="s">
        <v>144</v>
      </c>
      <c r="N43" s="86" t="s">
        <v>108</v>
      </c>
      <c r="O43" s="163" t="s">
        <v>176</v>
      </c>
      <c r="P43" s="163" t="s">
        <v>346</v>
      </c>
      <c r="Q43" s="91" t="s">
        <v>109</v>
      </c>
      <c r="R43" s="91" t="s">
        <v>205</v>
      </c>
      <c r="S43" s="91" t="s">
        <v>2109</v>
      </c>
      <c r="T43" s="92">
        <v>10</v>
      </c>
      <c r="U43" s="93">
        <v>16</v>
      </c>
      <c r="V43" s="94">
        <v>46132</v>
      </c>
      <c r="W43" s="94">
        <v>46132</v>
      </c>
      <c r="X43" s="95">
        <v>9785171709211</v>
      </c>
      <c r="Y43" s="96">
        <v>128</v>
      </c>
      <c r="Z43" s="97">
        <v>0.27800000000000002</v>
      </c>
      <c r="AA43" s="98" t="s">
        <v>656</v>
      </c>
      <c r="AB43" s="98" t="s">
        <v>190</v>
      </c>
      <c r="AC43" s="98" t="s">
        <v>657</v>
      </c>
      <c r="AD43" s="91">
        <v>3</v>
      </c>
      <c r="AE43" s="169" t="s">
        <v>195</v>
      </c>
      <c r="AF43" s="168"/>
      <c r="AG43" s="98" t="s">
        <v>379</v>
      </c>
      <c r="AH43" s="98"/>
      <c r="AI43" s="86" t="s">
        <v>658</v>
      </c>
      <c r="AJ43" s="101"/>
      <c r="AK43" s="91"/>
      <c r="AL43" s="100" t="s">
        <v>2110</v>
      </c>
      <c r="AM43" s="86" t="s">
        <v>263</v>
      </c>
      <c r="AN43" s="86" t="s">
        <v>231</v>
      </c>
      <c r="AO43" s="143">
        <f t="shared" si="0"/>
        <v>0</v>
      </c>
      <c r="AP43" s="85" t="s">
        <v>2111</v>
      </c>
      <c r="AQ43" s="100" t="s">
        <v>147</v>
      </c>
      <c r="AR43" s="97" t="s">
        <v>125</v>
      </c>
      <c r="AV43" s="99"/>
      <c r="AW43" s="159" t="s">
        <v>2112</v>
      </c>
      <c r="AX43" s="102"/>
      <c r="AY43" s="157" t="s">
        <v>2113</v>
      </c>
      <c r="AZ43" s="159"/>
      <c r="BF43" s="103">
        <v>46136</v>
      </c>
      <c r="BG43" s="46"/>
      <c r="BH43" s="46"/>
      <c r="BI43" s="46">
        <f t="shared" si="1"/>
        <v>0</v>
      </c>
      <c r="BJ43" s="46">
        <f t="shared" si="2"/>
        <v>0</v>
      </c>
    </row>
    <row r="44" spans="1:62" ht="120" customHeight="1" x14ac:dyDescent="0.2">
      <c r="A44" s="170" t="s">
        <v>179</v>
      </c>
      <c r="B44" s="132"/>
      <c r="C44" s="150">
        <v>0</v>
      </c>
      <c r="D44" s="150">
        <v>0</v>
      </c>
      <c r="E44" s="133">
        <v>957.6</v>
      </c>
      <c r="F44" s="134" t="s">
        <v>653</v>
      </c>
      <c r="G44" s="86" t="s">
        <v>206</v>
      </c>
      <c r="H44" s="86" t="s">
        <v>654</v>
      </c>
      <c r="I44" s="89"/>
      <c r="J44" s="90" t="s">
        <v>194</v>
      </c>
      <c r="K44" s="86"/>
      <c r="L44" s="86"/>
      <c r="M44" s="92" t="s">
        <v>144</v>
      </c>
      <c r="N44" s="86" t="s">
        <v>108</v>
      </c>
      <c r="O44" s="163" t="s">
        <v>176</v>
      </c>
      <c r="P44" s="163" t="s">
        <v>346</v>
      </c>
      <c r="Q44" s="91" t="s">
        <v>109</v>
      </c>
      <c r="R44" s="91" t="s">
        <v>205</v>
      </c>
      <c r="S44" s="91" t="s">
        <v>655</v>
      </c>
      <c r="T44" s="92">
        <v>10</v>
      </c>
      <c r="U44" s="93">
        <v>25</v>
      </c>
      <c r="V44" s="94">
        <v>46129</v>
      </c>
      <c r="W44" s="94">
        <v>46129</v>
      </c>
      <c r="X44" s="95">
        <v>9785171709174</v>
      </c>
      <c r="Y44" s="96">
        <v>80</v>
      </c>
      <c r="Z44" s="97">
        <v>0.182</v>
      </c>
      <c r="AA44" s="98" t="s">
        <v>656</v>
      </c>
      <c r="AB44" s="98" t="s">
        <v>190</v>
      </c>
      <c r="AC44" s="98" t="s">
        <v>657</v>
      </c>
      <c r="AD44" s="91">
        <v>3</v>
      </c>
      <c r="AE44" s="169" t="s">
        <v>195</v>
      </c>
      <c r="AF44" s="168"/>
      <c r="AG44" s="98" t="s">
        <v>429</v>
      </c>
      <c r="AH44" s="98"/>
      <c r="AI44" s="86" t="s">
        <v>658</v>
      </c>
      <c r="AJ44" s="101"/>
      <c r="AK44" s="91" t="s">
        <v>659</v>
      </c>
      <c r="AL44" s="100" t="s">
        <v>660</v>
      </c>
      <c r="AM44" s="86" t="s">
        <v>263</v>
      </c>
      <c r="AN44" s="86" t="s">
        <v>231</v>
      </c>
      <c r="AO44" s="143">
        <f t="shared" si="0"/>
        <v>0</v>
      </c>
      <c r="AP44" s="85" t="s">
        <v>661</v>
      </c>
      <c r="AQ44" s="100" t="s">
        <v>157</v>
      </c>
      <c r="AR44" s="97" t="s">
        <v>125</v>
      </c>
      <c r="AV44" s="99"/>
      <c r="AW44" s="159" t="s">
        <v>662</v>
      </c>
      <c r="AX44" s="102"/>
      <c r="AY44" s="157" t="s">
        <v>663</v>
      </c>
      <c r="AZ44" s="159"/>
      <c r="BF44" s="103">
        <v>46133</v>
      </c>
      <c r="BG44" s="46"/>
      <c r="BH44" s="46"/>
      <c r="BI44" s="46">
        <f t="shared" si="1"/>
        <v>0</v>
      </c>
      <c r="BJ44" s="46">
        <f t="shared" si="2"/>
        <v>0</v>
      </c>
    </row>
    <row r="45" spans="1:62" ht="120" customHeight="1" x14ac:dyDescent="0.2">
      <c r="A45" s="170" t="s">
        <v>179</v>
      </c>
      <c r="B45" s="132"/>
      <c r="C45" s="150">
        <v>0</v>
      </c>
      <c r="D45" s="150">
        <v>0</v>
      </c>
      <c r="E45" s="133">
        <v>1052.1000000000001</v>
      </c>
      <c r="F45" s="134" t="s">
        <v>664</v>
      </c>
      <c r="G45" s="86" t="s">
        <v>206</v>
      </c>
      <c r="H45" s="86" t="s">
        <v>654</v>
      </c>
      <c r="I45" s="89"/>
      <c r="J45" s="90" t="s">
        <v>194</v>
      </c>
      <c r="K45" s="86"/>
      <c r="L45" s="86"/>
      <c r="M45" s="92" t="s">
        <v>144</v>
      </c>
      <c r="N45" s="86" t="s">
        <v>108</v>
      </c>
      <c r="O45" s="163" t="s">
        <v>176</v>
      </c>
      <c r="P45" s="163" t="s">
        <v>346</v>
      </c>
      <c r="Q45" s="91" t="s">
        <v>109</v>
      </c>
      <c r="R45" s="91" t="s">
        <v>205</v>
      </c>
      <c r="S45" s="91" t="s">
        <v>665</v>
      </c>
      <c r="T45" s="92">
        <v>10</v>
      </c>
      <c r="U45" s="93">
        <v>16</v>
      </c>
      <c r="V45" s="94">
        <v>46128</v>
      </c>
      <c r="W45" s="94">
        <v>46128</v>
      </c>
      <c r="X45" s="95">
        <v>9785171709198</v>
      </c>
      <c r="Y45" s="96">
        <v>112</v>
      </c>
      <c r="Z45" s="97">
        <v>0.245</v>
      </c>
      <c r="AA45" s="98" t="s">
        <v>656</v>
      </c>
      <c r="AB45" s="98" t="s">
        <v>190</v>
      </c>
      <c r="AC45" s="98" t="s">
        <v>657</v>
      </c>
      <c r="AD45" s="91">
        <v>3</v>
      </c>
      <c r="AE45" s="169" t="s">
        <v>195</v>
      </c>
      <c r="AF45" s="168"/>
      <c r="AG45" s="98" t="s">
        <v>379</v>
      </c>
      <c r="AH45" s="98"/>
      <c r="AI45" s="86" t="s">
        <v>658</v>
      </c>
      <c r="AJ45" s="101"/>
      <c r="AK45" s="91"/>
      <c r="AL45" s="100" t="s">
        <v>666</v>
      </c>
      <c r="AM45" s="86" t="s">
        <v>263</v>
      </c>
      <c r="AN45" s="86" t="s">
        <v>231</v>
      </c>
      <c r="AO45" s="143">
        <f t="shared" si="0"/>
        <v>0</v>
      </c>
      <c r="AP45" s="85" t="s">
        <v>667</v>
      </c>
      <c r="AQ45" s="100" t="s">
        <v>147</v>
      </c>
      <c r="AR45" s="97" t="s">
        <v>125</v>
      </c>
      <c r="AV45" s="99"/>
      <c r="AW45" s="159" t="s">
        <v>668</v>
      </c>
      <c r="AX45" s="102"/>
      <c r="AY45" s="157" t="s">
        <v>669</v>
      </c>
      <c r="AZ45" s="159"/>
      <c r="BF45" s="103">
        <v>46133</v>
      </c>
      <c r="BG45" s="46"/>
      <c r="BH45" s="46"/>
      <c r="BI45" s="46">
        <f t="shared" si="1"/>
        <v>0</v>
      </c>
      <c r="BJ45" s="46">
        <f t="shared" si="2"/>
        <v>0</v>
      </c>
    </row>
    <row r="46" spans="1:62" ht="120" customHeight="1" x14ac:dyDescent="0.2">
      <c r="A46" s="170" t="s">
        <v>179</v>
      </c>
      <c r="B46" s="132"/>
      <c r="C46" s="150">
        <v>0</v>
      </c>
      <c r="D46" s="150">
        <v>0</v>
      </c>
      <c r="E46" s="133">
        <v>957.6</v>
      </c>
      <c r="F46" s="134" t="s">
        <v>1289</v>
      </c>
      <c r="G46" s="86" t="s">
        <v>206</v>
      </c>
      <c r="H46" s="86" t="s">
        <v>654</v>
      </c>
      <c r="I46" s="89"/>
      <c r="J46" s="90" t="s">
        <v>194</v>
      </c>
      <c r="K46" s="86"/>
      <c r="L46" s="86"/>
      <c r="M46" s="92" t="s">
        <v>144</v>
      </c>
      <c r="N46" s="86" t="s">
        <v>108</v>
      </c>
      <c r="O46" s="163" t="s">
        <v>176</v>
      </c>
      <c r="P46" s="163" t="s">
        <v>346</v>
      </c>
      <c r="Q46" s="91" t="s">
        <v>109</v>
      </c>
      <c r="R46" s="91" t="s">
        <v>205</v>
      </c>
      <c r="S46" s="91" t="s">
        <v>1290</v>
      </c>
      <c r="T46" s="92">
        <v>10</v>
      </c>
      <c r="U46" s="93">
        <v>25</v>
      </c>
      <c r="V46" s="94">
        <v>46132</v>
      </c>
      <c r="W46" s="94">
        <v>46132</v>
      </c>
      <c r="X46" s="95">
        <v>9785171709181</v>
      </c>
      <c r="Y46" s="96">
        <v>80</v>
      </c>
      <c r="Z46" s="97">
        <v>0.182</v>
      </c>
      <c r="AA46" s="98" t="s">
        <v>656</v>
      </c>
      <c r="AB46" s="98" t="s">
        <v>190</v>
      </c>
      <c r="AC46" s="98" t="s">
        <v>657</v>
      </c>
      <c r="AD46" s="91">
        <v>3</v>
      </c>
      <c r="AE46" s="169" t="s">
        <v>195</v>
      </c>
      <c r="AF46" s="168"/>
      <c r="AG46" s="98" t="s">
        <v>429</v>
      </c>
      <c r="AH46" s="98"/>
      <c r="AI46" s="86" t="s">
        <v>658</v>
      </c>
      <c r="AJ46" s="101"/>
      <c r="AK46" s="91" t="s">
        <v>1291</v>
      </c>
      <c r="AL46" s="100" t="s">
        <v>1292</v>
      </c>
      <c r="AM46" s="86" t="s">
        <v>263</v>
      </c>
      <c r="AN46" s="86" t="s">
        <v>231</v>
      </c>
      <c r="AO46" s="143">
        <f t="shared" si="0"/>
        <v>0</v>
      </c>
      <c r="AP46" s="85" t="s">
        <v>1293</v>
      </c>
      <c r="AQ46" s="100" t="s">
        <v>157</v>
      </c>
      <c r="AR46" s="97" t="s">
        <v>125</v>
      </c>
      <c r="AV46" s="99"/>
      <c r="AW46" s="159" t="s">
        <v>1294</v>
      </c>
      <c r="AX46" s="102"/>
      <c r="AY46" s="157" t="s">
        <v>1295</v>
      </c>
      <c r="AZ46" s="159"/>
      <c r="BF46" s="103">
        <v>46134</v>
      </c>
      <c r="BG46" s="46"/>
      <c r="BH46" s="46"/>
      <c r="BI46" s="46">
        <f t="shared" si="1"/>
        <v>0</v>
      </c>
      <c r="BJ46" s="46">
        <f t="shared" si="2"/>
        <v>0</v>
      </c>
    </row>
    <row r="47" spans="1:62" ht="120" customHeight="1" x14ac:dyDescent="0.2">
      <c r="A47" s="170" t="s">
        <v>179</v>
      </c>
      <c r="B47" s="132"/>
      <c r="C47" s="150">
        <v>0</v>
      </c>
      <c r="D47" s="150">
        <v>0</v>
      </c>
      <c r="E47" s="133">
        <v>737.1</v>
      </c>
      <c r="F47" s="134" t="s">
        <v>1658</v>
      </c>
      <c r="G47" s="86" t="s">
        <v>1659</v>
      </c>
      <c r="H47" s="86" t="s">
        <v>1660</v>
      </c>
      <c r="I47" s="89"/>
      <c r="J47" s="90">
        <v>6</v>
      </c>
      <c r="K47" s="86"/>
      <c r="L47" s="86"/>
      <c r="M47" s="92" t="s">
        <v>151</v>
      </c>
      <c r="N47" s="86" t="s">
        <v>108</v>
      </c>
      <c r="O47" s="163" t="s">
        <v>181</v>
      </c>
      <c r="P47" s="163" t="s">
        <v>181</v>
      </c>
      <c r="Q47" s="91" t="s">
        <v>109</v>
      </c>
      <c r="R47" s="91" t="s">
        <v>205</v>
      </c>
      <c r="S47" s="91" t="s">
        <v>1661</v>
      </c>
      <c r="T47" s="92">
        <v>10</v>
      </c>
      <c r="U47" s="93">
        <v>14</v>
      </c>
      <c r="V47" s="94">
        <v>42230</v>
      </c>
      <c r="W47" s="94">
        <v>46133</v>
      </c>
      <c r="X47" s="95">
        <v>9785170929757</v>
      </c>
      <c r="Y47" s="96">
        <v>320</v>
      </c>
      <c r="Z47" s="97">
        <v>0.27100000000000002</v>
      </c>
      <c r="AA47" s="98" t="s">
        <v>145</v>
      </c>
      <c r="AB47" s="98" t="s">
        <v>173</v>
      </c>
      <c r="AC47" s="98" t="s">
        <v>146</v>
      </c>
      <c r="AD47" s="91" t="s">
        <v>110</v>
      </c>
      <c r="AE47" s="135" t="s">
        <v>116</v>
      </c>
      <c r="AF47" s="168"/>
      <c r="AG47" s="98" t="s">
        <v>321</v>
      </c>
      <c r="AH47" s="98"/>
      <c r="AI47" s="86" t="s">
        <v>1662</v>
      </c>
      <c r="AJ47" s="101"/>
      <c r="AK47" s="91"/>
      <c r="AL47" s="100" t="s">
        <v>1663</v>
      </c>
      <c r="AM47" s="86" t="s">
        <v>158</v>
      </c>
      <c r="AN47" s="86" t="s">
        <v>153</v>
      </c>
      <c r="AO47" s="143">
        <f t="shared" si="0"/>
        <v>0</v>
      </c>
      <c r="AP47" s="85" t="s">
        <v>1664</v>
      </c>
      <c r="AQ47" s="100" t="s">
        <v>111</v>
      </c>
      <c r="AR47" s="97" t="s">
        <v>125</v>
      </c>
      <c r="AV47" s="99"/>
      <c r="AW47" s="159" t="s">
        <v>1665</v>
      </c>
      <c r="AX47" s="102"/>
      <c r="AY47" s="157" t="s">
        <v>1666</v>
      </c>
      <c r="AZ47" s="159"/>
      <c r="BF47" s="103">
        <v>46135</v>
      </c>
      <c r="BG47" s="46"/>
      <c r="BH47" s="46"/>
      <c r="BI47" s="46">
        <f t="shared" si="1"/>
        <v>0</v>
      </c>
      <c r="BJ47" s="46">
        <f t="shared" si="2"/>
        <v>0</v>
      </c>
    </row>
    <row r="48" spans="1:62" ht="120" customHeight="1" x14ac:dyDescent="0.2">
      <c r="A48" s="170" t="s">
        <v>179</v>
      </c>
      <c r="B48" s="132"/>
      <c r="C48" s="150">
        <v>0</v>
      </c>
      <c r="D48" s="150">
        <v>0</v>
      </c>
      <c r="E48" s="133">
        <v>737.1</v>
      </c>
      <c r="F48" s="134" t="s">
        <v>1667</v>
      </c>
      <c r="G48" s="86" t="s">
        <v>1659</v>
      </c>
      <c r="H48" s="86" t="s">
        <v>1660</v>
      </c>
      <c r="I48" s="89"/>
      <c r="J48" s="90">
        <v>7</v>
      </c>
      <c r="K48" s="86"/>
      <c r="L48" s="86"/>
      <c r="M48" s="92" t="s">
        <v>151</v>
      </c>
      <c r="N48" s="86" t="s">
        <v>108</v>
      </c>
      <c r="O48" s="163" t="s">
        <v>181</v>
      </c>
      <c r="P48" s="163" t="s">
        <v>181</v>
      </c>
      <c r="Q48" s="91" t="s">
        <v>109</v>
      </c>
      <c r="R48" s="91" t="s">
        <v>205</v>
      </c>
      <c r="S48" s="91" t="s">
        <v>1668</v>
      </c>
      <c r="T48" s="92">
        <v>10</v>
      </c>
      <c r="U48" s="93">
        <v>16</v>
      </c>
      <c r="V48" s="94">
        <v>44256</v>
      </c>
      <c r="W48" s="94">
        <v>46133</v>
      </c>
      <c r="X48" s="95">
        <v>9785171340490</v>
      </c>
      <c r="Y48" s="96">
        <v>288</v>
      </c>
      <c r="Z48" s="97">
        <v>0.249</v>
      </c>
      <c r="AA48" s="98" t="s">
        <v>145</v>
      </c>
      <c r="AB48" s="98" t="s">
        <v>173</v>
      </c>
      <c r="AC48" s="98" t="s">
        <v>146</v>
      </c>
      <c r="AD48" s="91" t="s">
        <v>110</v>
      </c>
      <c r="AE48" s="135" t="s">
        <v>116</v>
      </c>
      <c r="AF48" s="168"/>
      <c r="AG48" s="98" t="s">
        <v>321</v>
      </c>
      <c r="AH48" s="98"/>
      <c r="AI48" s="86" t="s">
        <v>1662</v>
      </c>
      <c r="AJ48" s="101"/>
      <c r="AK48" s="91"/>
      <c r="AL48" s="100" t="s">
        <v>1669</v>
      </c>
      <c r="AM48" s="86" t="s">
        <v>158</v>
      </c>
      <c r="AN48" s="86" t="s">
        <v>153</v>
      </c>
      <c r="AO48" s="143">
        <f t="shared" si="0"/>
        <v>0</v>
      </c>
      <c r="AP48" s="85" t="s">
        <v>1670</v>
      </c>
      <c r="AQ48" s="100" t="s">
        <v>111</v>
      </c>
      <c r="AR48" s="97" t="s">
        <v>125</v>
      </c>
      <c r="AV48" s="99"/>
      <c r="AW48" s="159" t="s">
        <v>1671</v>
      </c>
      <c r="AX48" s="102"/>
      <c r="AY48" s="157" t="s">
        <v>1672</v>
      </c>
      <c r="AZ48" s="159"/>
      <c r="BF48" s="103">
        <v>46135</v>
      </c>
      <c r="BG48" s="46"/>
      <c r="BH48" s="46"/>
      <c r="BI48" s="46">
        <f t="shared" si="1"/>
        <v>0</v>
      </c>
      <c r="BJ48" s="46">
        <f t="shared" si="2"/>
        <v>0</v>
      </c>
    </row>
    <row r="49" spans="1:62" ht="120" customHeight="1" x14ac:dyDescent="0.2">
      <c r="A49" s="170" t="s">
        <v>179</v>
      </c>
      <c r="B49" s="132"/>
      <c r="C49" s="150">
        <v>0</v>
      </c>
      <c r="D49" s="150">
        <v>0</v>
      </c>
      <c r="E49" s="133">
        <v>737.1</v>
      </c>
      <c r="F49" s="134" t="s">
        <v>2114</v>
      </c>
      <c r="G49" s="86" t="s">
        <v>2115</v>
      </c>
      <c r="H49" s="86" t="s">
        <v>1660</v>
      </c>
      <c r="I49" s="89"/>
      <c r="J49" s="90" t="s">
        <v>197</v>
      </c>
      <c r="K49" s="86"/>
      <c r="L49" s="86"/>
      <c r="M49" s="92" t="s">
        <v>151</v>
      </c>
      <c r="N49" s="86" t="s">
        <v>108</v>
      </c>
      <c r="O49" s="163" t="s">
        <v>181</v>
      </c>
      <c r="P49" s="163" t="s">
        <v>181</v>
      </c>
      <c r="Q49" s="91" t="s">
        <v>109</v>
      </c>
      <c r="R49" s="91" t="s">
        <v>205</v>
      </c>
      <c r="S49" s="91" t="s">
        <v>2116</v>
      </c>
      <c r="T49" s="92">
        <v>10</v>
      </c>
      <c r="U49" s="93">
        <v>12</v>
      </c>
      <c r="V49" s="94">
        <v>46129</v>
      </c>
      <c r="W49" s="94">
        <v>46129</v>
      </c>
      <c r="X49" s="95">
        <v>9785171818494</v>
      </c>
      <c r="Y49" s="96">
        <v>352</v>
      </c>
      <c r="Z49" s="97">
        <v>0.28699999999999998</v>
      </c>
      <c r="AA49" s="98" t="s">
        <v>145</v>
      </c>
      <c r="AB49" s="98" t="s">
        <v>173</v>
      </c>
      <c r="AC49" s="98" t="s">
        <v>146</v>
      </c>
      <c r="AD49" s="91" t="s">
        <v>110</v>
      </c>
      <c r="AE49" s="169" t="s">
        <v>195</v>
      </c>
      <c r="AF49" s="168"/>
      <c r="AG49" s="98" t="s">
        <v>321</v>
      </c>
      <c r="AH49" s="98"/>
      <c r="AI49" s="86" t="s">
        <v>1662</v>
      </c>
      <c r="AJ49" s="101"/>
      <c r="AK49" s="91"/>
      <c r="AL49" s="100" t="s">
        <v>2117</v>
      </c>
      <c r="AM49" s="86" t="s">
        <v>158</v>
      </c>
      <c r="AN49" s="86" t="s">
        <v>153</v>
      </c>
      <c r="AO49" s="143">
        <f t="shared" si="0"/>
        <v>0</v>
      </c>
      <c r="AP49" s="85" t="s">
        <v>2118</v>
      </c>
      <c r="AQ49" s="100" t="s">
        <v>111</v>
      </c>
      <c r="AR49" s="97" t="s">
        <v>125</v>
      </c>
      <c r="AV49" s="99"/>
      <c r="AW49" s="159" t="s">
        <v>2119</v>
      </c>
      <c r="AX49" s="102" t="s">
        <v>2120</v>
      </c>
      <c r="AY49" s="157" t="s">
        <v>2121</v>
      </c>
      <c r="AZ49" s="159"/>
      <c r="BF49" s="103">
        <v>46136</v>
      </c>
      <c r="BG49" s="46"/>
      <c r="BH49" s="46"/>
      <c r="BI49" s="46">
        <f t="shared" si="1"/>
        <v>0</v>
      </c>
      <c r="BJ49" s="46">
        <f t="shared" si="2"/>
        <v>0</v>
      </c>
    </row>
    <row r="50" spans="1:62" ht="120" customHeight="1" x14ac:dyDescent="0.2">
      <c r="A50" s="170" t="s">
        <v>179</v>
      </c>
      <c r="B50" s="132"/>
      <c r="C50" s="150">
        <v>0</v>
      </c>
      <c r="D50" s="150">
        <v>0</v>
      </c>
      <c r="E50" s="133">
        <v>913.5</v>
      </c>
      <c r="F50" s="134" t="s">
        <v>2576</v>
      </c>
      <c r="G50" s="86" t="s">
        <v>2577</v>
      </c>
      <c r="H50" s="86" t="s">
        <v>583</v>
      </c>
      <c r="I50" s="89"/>
      <c r="J50" s="90" t="s">
        <v>194</v>
      </c>
      <c r="K50" s="86"/>
      <c r="L50" s="86"/>
      <c r="M50" s="92" t="s">
        <v>133</v>
      </c>
      <c r="N50" s="86" t="s">
        <v>108</v>
      </c>
      <c r="O50" s="163" t="s">
        <v>350</v>
      </c>
      <c r="P50" s="163" t="s">
        <v>437</v>
      </c>
      <c r="Q50" s="91" t="s">
        <v>109</v>
      </c>
      <c r="R50" s="91" t="s">
        <v>205</v>
      </c>
      <c r="S50" s="91" t="s">
        <v>2578</v>
      </c>
      <c r="T50" s="92">
        <v>10</v>
      </c>
      <c r="U50" s="93">
        <v>10</v>
      </c>
      <c r="V50" s="94">
        <v>46135</v>
      </c>
      <c r="W50" s="94">
        <v>46135</v>
      </c>
      <c r="X50" s="95">
        <v>9785171677107</v>
      </c>
      <c r="Y50" s="96">
        <v>272</v>
      </c>
      <c r="Z50" s="97">
        <v>0.436</v>
      </c>
      <c r="AA50" s="98" t="s">
        <v>134</v>
      </c>
      <c r="AB50" s="98" t="s">
        <v>159</v>
      </c>
      <c r="AC50" s="98" t="s">
        <v>135</v>
      </c>
      <c r="AD50" s="91">
        <v>3</v>
      </c>
      <c r="AE50" s="169" t="s">
        <v>195</v>
      </c>
      <c r="AF50" s="168"/>
      <c r="AG50" s="98" t="s">
        <v>295</v>
      </c>
      <c r="AH50" s="98"/>
      <c r="AI50" s="86" t="s">
        <v>584</v>
      </c>
      <c r="AJ50" s="101"/>
      <c r="AK50" s="91"/>
      <c r="AL50" s="100" t="s">
        <v>2579</v>
      </c>
      <c r="AM50" s="86" t="s">
        <v>296</v>
      </c>
      <c r="AN50" s="86" t="s">
        <v>231</v>
      </c>
      <c r="AO50" s="143">
        <f t="shared" si="0"/>
        <v>0</v>
      </c>
      <c r="AP50" s="85" t="s">
        <v>2580</v>
      </c>
      <c r="AQ50" s="100" t="s">
        <v>157</v>
      </c>
      <c r="AR50" s="97" t="s">
        <v>125</v>
      </c>
      <c r="AV50" s="99"/>
      <c r="AW50" s="159" t="s">
        <v>2581</v>
      </c>
      <c r="AX50" s="102" t="s">
        <v>2582</v>
      </c>
      <c r="AY50" s="157" t="s">
        <v>2582</v>
      </c>
      <c r="AZ50" s="159"/>
      <c r="BA50" s="24" t="s">
        <v>2583</v>
      </c>
      <c r="BF50" s="103">
        <v>46139</v>
      </c>
      <c r="BG50" s="46"/>
      <c r="BH50" s="46"/>
      <c r="BI50" s="46">
        <f t="shared" si="1"/>
        <v>0</v>
      </c>
      <c r="BJ50" s="46">
        <f t="shared" si="2"/>
        <v>0</v>
      </c>
    </row>
    <row r="51" spans="1:62" ht="120" customHeight="1" x14ac:dyDescent="0.2">
      <c r="A51" s="170" t="s">
        <v>179</v>
      </c>
      <c r="B51" s="132"/>
      <c r="C51" s="150">
        <v>0</v>
      </c>
      <c r="D51" s="150">
        <v>0</v>
      </c>
      <c r="E51" s="133">
        <v>913.5</v>
      </c>
      <c r="F51" s="134" t="s">
        <v>1296</v>
      </c>
      <c r="G51" s="86" t="s">
        <v>1297</v>
      </c>
      <c r="H51" s="86" t="s">
        <v>583</v>
      </c>
      <c r="I51" s="89"/>
      <c r="J51" s="90" t="s">
        <v>194</v>
      </c>
      <c r="K51" s="86"/>
      <c r="L51" s="86"/>
      <c r="M51" s="92" t="s">
        <v>133</v>
      </c>
      <c r="N51" s="86" t="s">
        <v>108</v>
      </c>
      <c r="O51" s="163" t="s">
        <v>350</v>
      </c>
      <c r="P51" s="163" t="s">
        <v>437</v>
      </c>
      <c r="Q51" s="91" t="s">
        <v>109</v>
      </c>
      <c r="R51" s="91" t="s">
        <v>205</v>
      </c>
      <c r="S51" s="91" t="s">
        <v>1298</v>
      </c>
      <c r="T51" s="92">
        <v>10</v>
      </c>
      <c r="U51" s="93">
        <v>10</v>
      </c>
      <c r="V51" s="94">
        <v>46127</v>
      </c>
      <c r="W51" s="94">
        <v>46127</v>
      </c>
      <c r="X51" s="95">
        <v>9785171846244</v>
      </c>
      <c r="Y51" s="96">
        <v>240</v>
      </c>
      <c r="Z51" s="97">
        <v>0.37</v>
      </c>
      <c r="AA51" s="98" t="s">
        <v>134</v>
      </c>
      <c r="AB51" s="98" t="s">
        <v>159</v>
      </c>
      <c r="AC51" s="98" t="s">
        <v>135</v>
      </c>
      <c r="AD51" s="91">
        <v>3</v>
      </c>
      <c r="AE51" s="169" t="s">
        <v>195</v>
      </c>
      <c r="AF51" s="168"/>
      <c r="AG51" s="98" t="s">
        <v>295</v>
      </c>
      <c r="AH51" s="98"/>
      <c r="AI51" s="86" t="s">
        <v>584</v>
      </c>
      <c r="AJ51" s="101"/>
      <c r="AK51" s="91"/>
      <c r="AL51" s="100" t="s">
        <v>1299</v>
      </c>
      <c r="AM51" s="86" t="s">
        <v>296</v>
      </c>
      <c r="AN51" s="86" t="s">
        <v>231</v>
      </c>
      <c r="AO51" s="143">
        <f t="shared" si="0"/>
        <v>0</v>
      </c>
      <c r="AP51" s="85" t="s">
        <v>1300</v>
      </c>
      <c r="AQ51" s="100" t="s">
        <v>154</v>
      </c>
      <c r="AR51" s="97" t="s">
        <v>125</v>
      </c>
      <c r="AV51" s="99"/>
      <c r="AW51" s="159" t="s">
        <v>1301</v>
      </c>
      <c r="AX51" s="102" t="s">
        <v>1302</v>
      </c>
      <c r="AY51" s="157" t="s">
        <v>1303</v>
      </c>
      <c r="AZ51" s="159"/>
      <c r="BF51" s="103">
        <v>46134</v>
      </c>
      <c r="BG51" s="46"/>
      <c r="BH51" s="46"/>
      <c r="BI51" s="46">
        <f t="shared" si="1"/>
        <v>0</v>
      </c>
      <c r="BJ51" s="46">
        <f t="shared" si="2"/>
        <v>0</v>
      </c>
    </row>
    <row r="52" spans="1:62" ht="120" customHeight="1" x14ac:dyDescent="0.2">
      <c r="A52" s="170" t="s">
        <v>179</v>
      </c>
      <c r="B52" s="132"/>
      <c r="C52" s="150">
        <v>0</v>
      </c>
      <c r="D52" s="150">
        <v>0</v>
      </c>
      <c r="E52" s="133">
        <v>806.40000000000009</v>
      </c>
      <c r="F52" s="134" t="s">
        <v>2122</v>
      </c>
      <c r="G52" s="86" t="s">
        <v>2123</v>
      </c>
      <c r="H52" s="86" t="s">
        <v>2124</v>
      </c>
      <c r="I52" s="89"/>
      <c r="J52" s="90">
        <v>3</v>
      </c>
      <c r="K52" s="86"/>
      <c r="L52" s="86"/>
      <c r="M52" s="92" t="s">
        <v>133</v>
      </c>
      <c r="N52" s="86" t="s">
        <v>108</v>
      </c>
      <c r="O52" s="163" t="s">
        <v>221</v>
      </c>
      <c r="P52" s="163" t="s">
        <v>222</v>
      </c>
      <c r="Q52" s="91" t="s">
        <v>109</v>
      </c>
      <c r="R52" s="91" t="s">
        <v>205</v>
      </c>
      <c r="S52" s="91" t="s">
        <v>2125</v>
      </c>
      <c r="T52" s="92">
        <v>10</v>
      </c>
      <c r="U52" s="93">
        <v>6</v>
      </c>
      <c r="V52" s="94">
        <v>43332</v>
      </c>
      <c r="W52" s="94">
        <v>46135</v>
      </c>
      <c r="X52" s="95">
        <v>9785171106317</v>
      </c>
      <c r="Y52" s="96">
        <v>352</v>
      </c>
      <c r="Z52" s="97">
        <v>0.54300000000000004</v>
      </c>
      <c r="AA52" s="98" t="s">
        <v>174</v>
      </c>
      <c r="AB52" s="98" t="s">
        <v>136</v>
      </c>
      <c r="AC52" s="98" t="s">
        <v>175</v>
      </c>
      <c r="AD52" s="91" t="s">
        <v>110</v>
      </c>
      <c r="AE52" s="135" t="s">
        <v>116</v>
      </c>
      <c r="AF52" s="168"/>
      <c r="AG52" s="98" t="s">
        <v>353</v>
      </c>
      <c r="AH52" s="98"/>
      <c r="AI52" s="86" t="s">
        <v>2126</v>
      </c>
      <c r="AJ52" s="101"/>
      <c r="AK52" s="91"/>
      <c r="AL52" s="100" t="s">
        <v>2127</v>
      </c>
      <c r="AM52" s="86" t="s">
        <v>233</v>
      </c>
      <c r="AN52" s="86" t="s">
        <v>231</v>
      </c>
      <c r="AO52" s="143">
        <f t="shared" si="0"/>
        <v>0</v>
      </c>
      <c r="AP52" s="85" t="s">
        <v>2128</v>
      </c>
      <c r="AQ52" s="100" t="s">
        <v>111</v>
      </c>
      <c r="AR52" s="97" t="s">
        <v>125</v>
      </c>
      <c r="AV52" s="99"/>
      <c r="AW52" s="159" t="s">
        <v>2129</v>
      </c>
      <c r="AX52" s="102" t="s">
        <v>2130</v>
      </c>
      <c r="AY52" s="157" t="s">
        <v>2131</v>
      </c>
      <c r="AZ52" s="159"/>
      <c r="BF52" s="103">
        <v>46136</v>
      </c>
      <c r="BG52" s="46"/>
      <c r="BH52" s="46"/>
      <c r="BI52" s="46">
        <f t="shared" si="1"/>
        <v>0</v>
      </c>
      <c r="BJ52" s="46">
        <f t="shared" si="2"/>
        <v>0</v>
      </c>
    </row>
    <row r="53" spans="1:62" ht="120" customHeight="1" x14ac:dyDescent="0.2">
      <c r="A53" s="170" t="s">
        <v>179</v>
      </c>
      <c r="B53" s="132"/>
      <c r="C53" s="150">
        <v>0</v>
      </c>
      <c r="D53" s="150">
        <v>0</v>
      </c>
      <c r="E53" s="133">
        <v>516.6</v>
      </c>
      <c r="F53" s="134" t="s">
        <v>2584</v>
      </c>
      <c r="G53" s="86" t="s">
        <v>2585</v>
      </c>
      <c r="H53" s="86" t="s">
        <v>438</v>
      </c>
      <c r="I53" s="89"/>
      <c r="J53" s="90" t="s">
        <v>194</v>
      </c>
      <c r="K53" s="86"/>
      <c r="L53" s="86"/>
      <c r="M53" s="92" t="s">
        <v>133</v>
      </c>
      <c r="N53" s="86" t="s">
        <v>108</v>
      </c>
      <c r="O53" s="163" t="s">
        <v>221</v>
      </c>
      <c r="P53" s="163" t="s">
        <v>222</v>
      </c>
      <c r="Q53" s="91" t="s">
        <v>109</v>
      </c>
      <c r="R53" s="91" t="s">
        <v>205</v>
      </c>
      <c r="S53" s="91" t="s">
        <v>2586</v>
      </c>
      <c r="T53" s="92">
        <v>10</v>
      </c>
      <c r="U53" s="93">
        <v>10</v>
      </c>
      <c r="V53" s="94">
        <v>46122</v>
      </c>
      <c r="W53" s="94">
        <v>46122</v>
      </c>
      <c r="X53" s="95">
        <v>9785171792596</v>
      </c>
      <c r="Y53" s="96">
        <v>112</v>
      </c>
      <c r="Z53" s="97">
        <v>0.254</v>
      </c>
      <c r="AA53" s="98" t="s">
        <v>174</v>
      </c>
      <c r="AB53" s="98" t="s">
        <v>220</v>
      </c>
      <c r="AC53" s="98" t="s">
        <v>175</v>
      </c>
      <c r="AD53" s="91">
        <v>3</v>
      </c>
      <c r="AE53" s="169" t="s">
        <v>195</v>
      </c>
      <c r="AF53" s="168"/>
      <c r="AG53" s="98" t="s">
        <v>2587</v>
      </c>
      <c r="AH53" s="98"/>
      <c r="AI53" s="86" t="s">
        <v>439</v>
      </c>
      <c r="AJ53" s="101"/>
      <c r="AK53" s="91"/>
      <c r="AL53" s="100" t="s">
        <v>2588</v>
      </c>
      <c r="AM53" s="86" t="s">
        <v>380</v>
      </c>
      <c r="AN53" s="86" t="s">
        <v>231</v>
      </c>
      <c r="AO53" s="143">
        <f t="shared" si="0"/>
        <v>0</v>
      </c>
      <c r="AP53" s="85" t="s">
        <v>2589</v>
      </c>
      <c r="AQ53" s="100" t="s">
        <v>111</v>
      </c>
      <c r="AR53" s="97" t="s">
        <v>125</v>
      </c>
      <c r="AV53" s="99"/>
      <c r="AW53" s="159" t="s">
        <v>2590</v>
      </c>
      <c r="AX53" s="102"/>
      <c r="AY53" s="157" t="s">
        <v>2591</v>
      </c>
      <c r="AZ53" s="159"/>
      <c r="BA53" s="24" t="s">
        <v>2583</v>
      </c>
      <c r="BF53" s="103">
        <v>46139</v>
      </c>
      <c r="BG53" s="46"/>
      <c r="BH53" s="46"/>
      <c r="BI53" s="46">
        <f t="shared" si="1"/>
        <v>0</v>
      </c>
      <c r="BJ53" s="46">
        <f t="shared" si="2"/>
        <v>0</v>
      </c>
    </row>
    <row r="54" spans="1:62" ht="120" customHeight="1" x14ac:dyDescent="0.2">
      <c r="A54" s="170" t="s">
        <v>179</v>
      </c>
      <c r="B54" s="132"/>
      <c r="C54" s="150">
        <v>0</v>
      </c>
      <c r="D54" s="150">
        <v>0</v>
      </c>
      <c r="E54" s="133">
        <v>718.2</v>
      </c>
      <c r="F54" s="134" t="s">
        <v>670</v>
      </c>
      <c r="G54" s="86" t="s">
        <v>671</v>
      </c>
      <c r="H54" s="86" t="s">
        <v>672</v>
      </c>
      <c r="I54" s="89"/>
      <c r="J54" s="90">
        <v>8</v>
      </c>
      <c r="K54" s="86"/>
      <c r="L54" s="86"/>
      <c r="M54" s="92" t="s">
        <v>138</v>
      </c>
      <c r="N54" s="86" t="s">
        <v>108</v>
      </c>
      <c r="O54" s="163" t="s">
        <v>148</v>
      </c>
      <c r="P54" s="163" t="s">
        <v>210</v>
      </c>
      <c r="Q54" s="91" t="s">
        <v>109</v>
      </c>
      <c r="R54" s="91" t="s">
        <v>205</v>
      </c>
      <c r="S54" s="91" t="s">
        <v>673</v>
      </c>
      <c r="T54" s="92">
        <v>10</v>
      </c>
      <c r="U54" s="93">
        <v>12</v>
      </c>
      <c r="V54" s="94">
        <v>45362</v>
      </c>
      <c r="W54" s="94">
        <v>46129</v>
      </c>
      <c r="X54" s="95">
        <v>9785171619398</v>
      </c>
      <c r="Y54" s="96">
        <v>128</v>
      </c>
      <c r="Z54" s="97">
        <v>0.26</v>
      </c>
      <c r="AA54" s="98" t="s">
        <v>134</v>
      </c>
      <c r="AB54" s="98" t="s">
        <v>190</v>
      </c>
      <c r="AC54" s="98" t="s">
        <v>135</v>
      </c>
      <c r="AD54" s="91" t="s">
        <v>110</v>
      </c>
      <c r="AE54" s="135" t="s">
        <v>116</v>
      </c>
      <c r="AF54" s="168"/>
      <c r="AG54" s="98" t="s">
        <v>360</v>
      </c>
      <c r="AH54" s="98"/>
      <c r="AI54" s="86" t="s">
        <v>674</v>
      </c>
      <c r="AJ54" s="101" t="s">
        <v>141</v>
      </c>
      <c r="AK54" s="91" t="s">
        <v>675</v>
      </c>
      <c r="AL54" s="100" t="s">
        <v>676</v>
      </c>
      <c r="AM54" s="86" t="s">
        <v>344</v>
      </c>
      <c r="AN54" s="86" t="s">
        <v>142</v>
      </c>
      <c r="AO54" s="143">
        <f t="shared" si="0"/>
        <v>0</v>
      </c>
      <c r="AP54" s="85" t="s">
        <v>677</v>
      </c>
      <c r="AQ54" s="100" t="s">
        <v>147</v>
      </c>
      <c r="AR54" s="97" t="s">
        <v>125</v>
      </c>
      <c r="AV54" s="99"/>
      <c r="AW54" s="159" t="s">
        <v>678</v>
      </c>
      <c r="AX54" s="102"/>
      <c r="AY54" s="157" t="s">
        <v>679</v>
      </c>
      <c r="AZ54" s="159"/>
      <c r="BF54" s="103">
        <v>46133</v>
      </c>
      <c r="BG54" s="46"/>
      <c r="BH54" s="46"/>
      <c r="BI54" s="46">
        <f t="shared" si="1"/>
        <v>0</v>
      </c>
      <c r="BJ54" s="46">
        <f t="shared" si="2"/>
        <v>0</v>
      </c>
    </row>
    <row r="55" spans="1:62" ht="120" customHeight="1" x14ac:dyDescent="0.2">
      <c r="A55" s="170" t="s">
        <v>179</v>
      </c>
      <c r="B55" s="132"/>
      <c r="C55" s="150">
        <v>0</v>
      </c>
      <c r="D55" s="150">
        <v>0</v>
      </c>
      <c r="E55" s="133">
        <v>142.80000000000001</v>
      </c>
      <c r="F55" s="134" t="s">
        <v>1673</v>
      </c>
      <c r="G55" s="86" t="s">
        <v>211</v>
      </c>
      <c r="H55" s="86" t="s">
        <v>391</v>
      </c>
      <c r="I55" s="89"/>
      <c r="J55" s="90">
        <v>8</v>
      </c>
      <c r="K55" s="86"/>
      <c r="L55" s="86"/>
      <c r="M55" s="92" t="s">
        <v>212</v>
      </c>
      <c r="N55" s="86" t="s">
        <v>108</v>
      </c>
      <c r="O55" s="163" t="s">
        <v>213</v>
      </c>
      <c r="P55" s="163" t="s">
        <v>250</v>
      </c>
      <c r="Q55" s="91" t="s">
        <v>109</v>
      </c>
      <c r="R55" s="91" t="s">
        <v>205</v>
      </c>
      <c r="S55" s="91" t="s">
        <v>1674</v>
      </c>
      <c r="T55" s="92">
        <v>10</v>
      </c>
      <c r="U55" s="93">
        <v>40</v>
      </c>
      <c r="V55" s="94">
        <v>42781</v>
      </c>
      <c r="W55" s="94">
        <v>46127</v>
      </c>
      <c r="X55" s="95">
        <v>9785171024475</v>
      </c>
      <c r="Y55" s="96">
        <v>16</v>
      </c>
      <c r="Z55" s="97">
        <v>5.0999999999999997E-2</v>
      </c>
      <c r="AA55" s="98" t="s">
        <v>139</v>
      </c>
      <c r="AB55" s="98" t="s">
        <v>191</v>
      </c>
      <c r="AC55" s="98" t="s">
        <v>140</v>
      </c>
      <c r="AD55" s="91">
        <v>3</v>
      </c>
      <c r="AE55" s="135" t="s">
        <v>116</v>
      </c>
      <c r="AF55" s="168"/>
      <c r="AG55" s="98" t="s">
        <v>274</v>
      </c>
      <c r="AH55" s="98"/>
      <c r="AI55" s="86" t="s">
        <v>392</v>
      </c>
      <c r="AJ55" s="101" t="s">
        <v>141</v>
      </c>
      <c r="AK55" s="91"/>
      <c r="AL55" s="100" t="s">
        <v>1675</v>
      </c>
      <c r="AM55" s="86" t="s">
        <v>184</v>
      </c>
      <c r="AN55" s="86" t="s">
        <v>142</v>
      </c>
      <c r="AO55" s="143">
        <f t="shared" si="0"/>
        <v>0</v>
      </c>
      <c r="AP55" s="85" t="s">
        <v>1676</v>
      </c>
      <c r="AQ55" s="100" t="s">
        <v>147</v>
      </c>
      <c r="AR55" s="97" t="s">
        <v>125</v>
      </c>
      <c r="AV55" s="99"/>
      <c r="AW55" s="159" t="s">
        <v>1677</v>
      </c>
      <c r="AX55" s="102" t="s">
        <v>1678</v>
      </c>
      <c r="AY55" s="157" t="s">
        <v>1678</v>
      </c>
      <c r="AZ55" s="159"/>
      <c r="BF55" s="103">
        <v>46135</v>
      </c>
      <c r="BG55" s="46"/>
      <c r="BH55" s="46"/>
      <c r="BI55" s="46">
        <f t="shared" si="1"/>
        <v>0</v>
      </c>
      <c r="BJ55" s="46">
        <f t="shared" si="2"/>
        <v>0</v>
      </c>
    </row>
    <row r="56" spans="1:62" ht="120" customHeight="1" x14ac:dyDescent="0.2">
      <c r="A56" s="170" t="s">
        <v>179</v>
      </c>
      <c r="B56" s="132"/>
      <c r="C56" s="150">
        <v>0</v>
      </c>
      <c r="D56" s="150">
        <v>0</v>
      </c>
      <c r="E56" s="133">
        <v>166.95000000000002</v>
      </c>
      <c r="F56" s="134" t="s">
        <v>1679</v>
      </c>
      <c r="G56" s="86" t="s">
        <v>239</v>
      </c>
      <c r="H56" s="86" t="s">
        <v>1680</v>
      </c>
      <c r="I56" s="89"/>
      <c r="J56" s="90">
        <v>7</v>
      </c>
      <c r="K56" s="86"/>
      <c r="L56" s="86"/>
      <c r="M56" s="92" t="s">
        <v>138</v>
      </c>
      <c r="N56" s="86" t="s">
        <v>108</v>
      </c>
      <c r="O56" s="163" t="s">
        <v>240</v>
      </c>
      <c r="P56" s="163" t="s">
        <v>347</v>
      </c>
      <c r="Q56" s="91" t="s">
        <v>109</v>
      </c>
      <c r="R56" s="91" t="s">
        <v>205</v>
      </c>
      <c r="S56" s="91" t="s">
        <v>1681</v>
      </c>
      <c r="T56" s="92">
        <v>10</v>
      </c>
      <c r="U56" s="93">
        <v>50</v>
      </c>
      <c r="V56" s="94">
        <v>45811</v>
      </c>
      <c r="W56" s="94">
        <v>46132</v>
      </c>
      <c r="X56" s="95">
        <v>9785171749149</v>
      </c>
      <c r="Y56" s="96">
        <v>4</v>
      </c>
      <c r="Z56" s="97">
        <v>5.6000000000000001E-2</v>
      </c>
      <c r="AA56" s="98" t="s">
        <v>1682</v>
      </c>
      <c r="AB56" s="98" t="s">
        <v>200</v>
      </c>
      <c r="AC56" s="98" t="s">
        <v>1683</v>
      </c>
      <c r="AD56" s="91">
        <v>3</v>
      </c>
      <c r="AE56" s="135" t="s">
        <v>116</v>
      </c>
      <c r="AF56" s="168"/>
      <c r="AG56" s="98" t="s">
        <v>521</v>
      </c>
      <c r="AH56" s="98"/>
      <c r="AI56" s="86" t="s">
        <v>1684</v>
      </c>
      <c r="AJ56" s="101" t="s">
        <v>162</v>
      </c>
      <c r="AK56" s="91"/>
      <c r="AL56" s="100" t="s">
        <v>1685</v>
      </c>
      <c r="AM56" s="86" t="s">
        <v>183</v>
      </c>
      <c r="AN56" s="86" t="s">
        <v>142</v>
      </c>
      <c r="AO56" s="143">
        <f t="shared" si="0"/>
        <v>0</v>
      </c>
      <c r="AP56" s="85" t="s">
        <v>1686</v>
      </c>
      <c r="AQ56" s="100" t="s">
        <v>143</v>
      </c>
      <c r="AR56" s="97" t="s">
        <v>125</v>
      </c>
      <c r="AV56" s="99"/>
      <c r="AW56" s="159" t="s">
        <v>1687</v>
      </c>
      <c r="AX56" s="102" t="s">
        <v>1688</v>
      </c>
      <c r="AY56" s="157" t="s">
        <v>1689</v>
      </c>
      <c r="AZ56" s="159"/>
      <c r="BF56" s="103">
        <v>46135</v>
      </c>
      <c r="BG56" s="46"/>
      <c r="BH56" s="46"/>
      <c r="BI56" s="46">
        <f t="shared" si="1"/>
        <v>0</v>
      </c>
      <c r="BJ56" s="46">
        <f t="shared" si="2"/>
        <v>0</v>
      </c>
    </row>
    <row r="57" spans="1:62" ht="120" customHeight="1" x14ac:dyDescent="0.2">
      <c r="A57" s="170" t="s">
        <v>179</v>
      </c>
      <c r="B57" s="132"/>
      <c r="C57" s="150">
        <v>0</v>
      </c>
      <c r="D57" s="150">
        <v>0</v>
      </c>
      <c r="E57" s="133">
        <v>407.40000000000003</v>
      </c>
      <c r="F57" s="134" t="s">
        <v>1690</v>
      </c>
      <c r="G57" s="86" t="s">
        <v>1691</v>
      </c>
      <c r="H57" s="86" t="s">
        <v>1692</v>
      </c>
      <c r="I57" s="89"/>
      <c r="J57" s="90" t="s">
        <v>194</v>
      </c>
      <c r="K57" s="86"/>
      <c r="L57" s="86"/>
      <c r="M57" s="92" t="s">
        <v>138</v>
      </c>
      <c r="N57" s="86" t="s">
        <v>108</v>
      </c>
      <c r="O57" s="163" t="s">
        <v>214</v>
      </c>
      <c r="P57" s="163" t="s">
        <v>308</v>
      </c>
      <c r="Q57" s="91" t="s">
        <v>109</v>
      </c>
      <c r="R57" s="91" t="s">
        <v>205</v>
      </c>
      <c r="S57" s="91" t="s">
        <v>1693</v>
      </c>
      <c r="T57" s="92">
        <v>10</v>
      </c>
      <c r="U57" s="93">
        <v>30</v>
      </c>
      <c r="V57" s="94">
        <v>46132</v>
      </c>
      <c r="W57" s="94">
        <v>46132</v>
      </c>
      <c r="X57" s="95">
        <v>9785171571696</v>
      </c>
      <c r="Y57" s="96">
        <v>64</v>
      </c>
      <c r="Z57" s="97">
        <v>0.17499999999999999</v>
      </c>
      <c r="AA57" s="98" t="s">
        <v>1694</v>
      </c>
      <c r="AB57" s="98" t="s">
        <v>190</v>
      </c>
      <c r="AC57" s="98" t="s">
        <v>1695</v>
      </c>
      <c r="AD57" s="91">
        <v>3</v>
      </c>
      <c r="AE57" s="169" t="s">
        <v>195</v>
      </c>
      <c r="AF57" s="168"/>
      <c r="AG57" s="98" t="s">
        <v>534</v>
      </c>
      <c r="AH57" s="98"/>
      <c r="AI57" s="86" t="s">
        <v>1696</v>
      </c>
      <c r="AJ57" s="101" t="s">
        <v>167</v>
      </c>
      <c r="AK57" s="91"/>
      <c r="AL57" s="100" t="s">
        <v>1697</v>
      </c>
      <c r="AM57" s="86" t="s">
        <v>184</v>
      </c>
      <c r="AN57" s="86" t="s">
        <v>142</v>
      </c>
      <c r="AO57" s="143">
        <f t="shared" si="0"/>
        <v>0</v>
      </c>
      <c r="AP57" s="85" t="s">
        <v>1698</v>
      </c>
      <c r="AQ57" s="100" t="s">
        <v>143</v>
      </c>
      <c r="AR57" s="97" t="s">
        <v>125</v>
      </c>
      <c r="AV57" s="99"/>
      <c r="AW57" s="159" t="s">
        <v>1699</v>
      </c>
      <c r="AX57" s="102" t="s">
        <v>1700</v>
      </c>
      <c r="AY57" s="157" t="s">
        <v>1701</v>
      </c>
      <c r="AZ57" s="159"/>
      <c r="BF57" s="103">
        <v>46135</v>
      </c>
      <c r="BG57" s="46"/>
      <c r="BH57" s="46"/>
      <c r="BI57" s="46">
        <f t="shared" si="1"/>
        <v>0</v>
      </c>
      <c r="BJ57" s="46">
        <f t="shared" si="2"/>
        <v>0</v>
      </c>
    </row>
    <row r="58" spans="1:62" ht="120" customHeight="1" x14ac:dyDescent="0.2">
      <c r="A58" s="170" t="s">
        <v>179</v>
      </c>
      <c r="B58" s="132"/>
      <c r="C58" s="150">
        <v>0</v>
      </c>
      <c r="D58" s="150">
        <v>0</v>
      </c>
      <c r="E58" s="133">
        <v>280.35000000000002</v>
      </c>
      <c r="F58" s="134" t="s">
        <v>2132</v>
      </c>
      <c r="G58" s="86" t="s">
        <v>206</v>
      </c>
      <c r="H58" s="86" t="s">
        <v>444</v>
      </c>
      <c r="I58" s="89"/>
      <c r="J58" s="90">
        <v>1</v>
      </c>
      <c r="K58" s="86"/>
      <c r="L58" s="86"/>
      <c r="M58" s="92" t="s">
        <v>133</v>
      </c>
      <c r="N58" s="86" t="s">
        <v>108</v>
      </c>
      <c r="O58" s="163" t="s">
        <v>208</v>
      </c>
      <c r="P58" s="163" t="s">
        <v>318</v>
      </c>
      <c r="Q58" s="91" t="s">
        <v>109</v>
      </c>
      <c r="R58" s="91" t="s">
        <v>205</v>
      </c>
      <c r="S58" s="91" t="s">
        <v>2133</v>
      </c>
      <c r="T58" s="92">
        <v>22</v>
      </c>
      <c r="U58" s="93">
        <v>25</v>
      </c>
      <c r="V58" s="94">
        <v>45604</v>
      </c>
      <c r="W58" s="94">
        <v>46128</v>
      </c>
      <c r="X58" s="95">
        <v>9785171666736</v>
      </c>
      <c r="Y58" s="96">
        <v>48</v>
      </c>
      <c r="Z58" s="97">
        <v>8.3000000000000004E-2</v>
      </c>
      <c r="AA58" s="98" t="s">
        <v>174</v>
      </c>
      <c r="AB58" s="98" t="s">
        <v>190</v>
      </c>
      <c r="AC58" s="98" t="s">
        <v>175</v>
      </c>
      <c r="AD58" s="91">
        <v>3</v>
      </c>
      <c r="AE58" s="135" t="s">
        <v>116</v>
      </c>
      <c r="AF58" s="168"/>
      <c r="AG58" s="98" t="s">
        <v>418</v>
      </c>
      <c r="AH58" s="98"/>
      <c r="AI58" s="86" t="s">
        <v>445</v>
      </c>
      <c r="AJ58" s="101"/>
      <c r="AK58" s="91"/>
      <c r="AL58" s="100" t="s">
        <v>2134</v>
      </c>
      <c r="AM58" s="86" t="s">
        <v>265</v>
      </c>
      <c r="AN58" s="86" t="s">
        <v>231</v>
      </c>
      <c r="AO58" s="143">
        <f t="shared" si="0"/>
        <v>0</v>
      </c>
      <c r="AP58" s="85" t="s">
        <v>2135</v>
      </c>
      <c r="AQ58" s="100" t="s">
        <v>143</v>
      </c>
      <c r="AR58" s="97" t="s">
        <v>125</v>
      </c>
      <c r="AV58" s="99"/>
      <c r="AW58" s="159" t="s">
        <v>2136</v>
      </c>
      <c r="AX58" s="102"/>
      <c r="AY58" s="157" t="s">
        <v>2137</v>
      </c>
      <c r="AZ58" s="159"/>
      <c r="BF58" s="103">
        <v>46136</v>
      </c>
      <c r="BG58" s="46"/>
      <c r="BH58" s="46"/>
      <c r="BI58" s="46">
        <f t="shared" si="1"/>
        <v>0</v>
      </c>
      <c r="BJ58" s="46">
        <f t="shared" si="2"/>
        <v>0</v>
      </c>
    </row>
    <row r="59" spans="1:62" ht="120" customHeight="1" x14ac:dyDescent="0.2">
      <c r="A59" s="170" t="s">
        <v>179</v>
      </c>
      <c r="B59" s="132"/>
      <c r="C59" s="150">
        <v>0</v>
      </c>
      <c r="D59" s="150">
        <v>0</v>
      </c>
      <c r="E59" s="133">
        <v>1266.3</v>
      </c>
      <c r="F59" s="134" t="s">
        <v>680</v>
      </c>
      <c r="G59" s="86" t="s">
        <v>681</v>
      </c>
      <c r="H59" s="86" t="s">
        <v>682</v>
      </c>
      <c r="I59" s="89"/>
      <c r="J59" s="90" t="s">
        <v>194</v>
      </c>
      <c r="K59" s="86"/>
      <c r="L59" s="86"/>
      <c r="M59" s="92" t="s">
        <v>151</v>
      </c>
      <c r="N59" s="86" t="s">
        <v>108</v>
      </c>
      <c r="O59" s="163" t="s">
        <v>320</v>
      </c>
      <c r="P59" s="163" t="s">
        <v>320</v>
      </c>
      <c r="Q59" s="91" t="s">
        <v>109</v>
      </c>
      <c r="R59" s="91" t="s">
        <v>205</v>
      </c>
      <c r="S59" s="91" t="s">
        <v>683</v>
      </c>
      <c r="T59" s="92">
        <v>10</v>
      </c>
      <c r="U59" s="93">
        <v>8</v>
      </c>
      <c r="V59" s="94">
        <v>46120</v>
      </c>
      <c r="W59" s="94">
        <v>46120</v>
      </c>
      <c r="X59" s="95">
        <v>9785171825997</v>
      </c>
      <c r="Y59" s="96">
        <v>136</v>
      </c>
      <c r="Z59" s="97">
        <v>0.63</v>
      </c>
      <c r="AA59" s="98" t="s">
        <v>139</v>
      </c>
      <c r="AB59" s="98" t="s">
        <v>159</v>
      </c>
      <c r="AC59" s="98" t="s">
        <v>140</v>
      </c>
      <c r="AD59" s="91" t="s">
        <v>110</v>
      </c>
      <c r="AE59" s="169" t="s">
        <v>195</v>
      </c>
      <c r="AF59" s="168"/>
      <c r="AG59" s="98" t="s">
        <v>684</v>
      </c>
      <c r="AH59" s="98"/>
      <c r="AI59" s="86" t="s">
        <v>685</v>
      </c>
      <c r="AJ59" s="101"/>
      <c r="AK59" s="91"/>
      <c r="AL59" s="100" t="s">
        <v>686</v>
      </c>
      <c r="AM59" s="86" t="s">
        <v>602</v>
      </c>
      <c r="AN59" s="86" t="s">
        <v>231</v>
      </c>
      <c r="AO59" s="143">
        <f t="shared" si="0"/>
        <v>0</v>
      </c>
      <c r="AP59" s="85" t="s">
        <v>687</v>
      </c>
      <c r="AQ59" s="100" t="s">
        <v>111</v>
      </c>
      <c r="AR59" s="97" t="s">
        <v>125</v>
      </c>
      <c r="AV59" s="99"/>
      <c r="AW59" s="159" t="s">
        <v>688</v>
      </c>
      <c r="AX59" s="102"/>
      <c r="AY59" s="157" t="s">
        <v>689</v>
      </c>
      <c r="AZ59" s="159"/>
      <c r="BF59" s="103">
        <v>46133</v>
      </c>
      <c r="BG59" s="46"/>
      <c r="BH59" s="46"/>
      <c r="BI59" s="46">
        <f t="shared" si="1"/>
        <v>0</v>
      </c>
      <c r="BJ59" s="46">
        <f t="shared" si="2"/>
        <v>0</v>
      </c>
    </row>
    <row r="60" spans="1:62" ht="120" customHeight="1" x14ac:dyDescent="0.2">
      <c r="A60" s="170" t="s">
        <v>179</v>
      </c>
      <c r="B60" s="132"/>
      <c r="C60" s="150">
        <v>0</v>
      </c>
      <c r="D60" s="150">
        <v>0</v>
      </c>
      <c r="E60" s="133">
        <v>332.85</v>
      </c>
      <c r="F60" s="134" t="s">
        <v>690</v>
      </c>
      <c r="G60" s="86" t="s">
        <v>691</v>
      </c>
      <c r="H60" s="86" t="s">
        <v>692</v>
      </c>
      <c r="I60" s="89"/>
      <c r="J60" s="90" t="s">
        <v>196</v>
      </c>
      <c r="K60" s="86"/>
      <c r="L60" s="86"/>
      <c r="M60" s="92" t="s">
        <v>212</v>
      </c>
      <c r="N60" s="86" t="s">
        <v>108</v>
      </c>
      <c r="O60" s="163" t="s">
        <v>693</v>
      </c>
      <c r="P60" s="163" t="s">
        <v>694</v>
      </c>
      <c r="Q60" s="91" t="s">
        <v>109</v>
      </c>
      <c r="R60" s="91" t="s">
        <v>205</v>
      </c>
      <c r="S60" s="91" t="s">
        <v>695</v>
      </c>
      <c r="T60" s="92">
        <v>10</v>
      </c>
      <c r="U60" s="93">
        <v>30</v>
      </c>
      <c r="V60" s="94">
        <v>46122</v>
      </c>
      <c r="W60" s="94">
        <v>46122</v>
      </c>
      <c r="X60" s="95">
        <v>9785171839703</v>
      </c>
      <c r="Y60" s="96">
        <v>56</v>
      </c>
      <c r="Z60" s="97">
        <v>0.187</v>
      </c>
      <c r="AA60" s="98" t="s">
        <v>139</v>
      </c>
      <c r="AB60" s="98" t="s">
        <v>696</v>
      </c>
      <c r="AC60" s="98" t="s">
        <v>140</v>
      </c>
      <c r="AD60" s="91">
        <v>3</v>
      </c>
      <c r="AE60" s="169" t="s">
        <v>195</v>
      </c>
      <c r="AF60" s="168"/>
      <c r="AG60" s="98" t="s">
        <v>697</v>
      </c>
      <c r="AH60" s="98"/>
      <c r="AI60" s="86" t="s">
        <v>698</v>
      </c>
      <c r="AJ60" s="101"/>
      <c r="AK60" s="91"/>
      <c r="AL60" s="100" t="s">
        <v>699</v>
      </c>
      <c r="AM60" s="86" t="s">
        <v>296</v>
      </c>
      <c r="AN60" s="86" t="s">
        <v>231</v>
      </c>
      <c r="AO60" s="143">
        <f t="shared" si="0"/>
        <v>0</v>
      </c>
      <c r="AP60" s="85" t="s">
        <v>700</v>
      </c>
      <c r="AQ60" s="100" t="s">
        <v>143</v>
      </c>
      <c r="AR60" s="97" t="s">
        <v>125</v>
      </c>
      <c r="AV60" s="99" t="s">
        <v>121</v>
      </c>
      <c r="AW60" s="159" t="s">
        <v>701</v>
      </c>
      <c r="AX60" s="102" t="s">
        <v>702</v>
      </c>
      <c r="AY60" s="157" t="s">
        <v>702</v>
      </c>
      <c r="AZ60" s="159"/>
      <c r="BF60" s="103">
        <v>46133</v>
      </c>
      <c r="BG60" s="46"/>
      <c r="BH60" s="46"/>
      <c r="BI60" s="46">
        <f t="shared" si="1"/>
        <v>0</v>
      </c>
      <c r="BJ60" s="46">
        <f t="shared" si="2"/>
        <v>0</v>
      </c>
    </row>
    <row r="61" spans="1:62" ht="120" customHeight="1" x14ac:dyDescent="0.2">
      <c r="A61" s="170" t="s">
        <v>179</v>
      </c>
      <c r="B61" s="132"/>
      <c r="C61" s="150">
        <v>0</v>
      </c>
      <c r="D61" s="150">
        <v>0</v>
      </c>
      <c r="E61" s="133">
        <v>307.65000000000003</v>
      </c>
      <c r="F61" s="134" t="s">
        <v>703</v>
      </c>
      <c r="G61" s="86" t="s">
        <v>691</v>
      </c>
      <c r="H61" s="86" t="s">
        <v>692</v>
      </c>
      <c r="I61" s="89"/>
      <c r="J61" s="90" t="s">
        <v>194</v>
      </c>
      <c r="K61" s="86"/>
      <c r="L61" s="86"/>
      <c r="M61" s="92" t="s">
        <v>212</v>
      </c>
      <c r="N61" s="86" t="s">
        <v>108</v>
      </c>
      <c r="O61" s="163" t="s">
        <v>693</v>
      </c>
      <c r="P61" s="163" t="s">
        <v>694</v>
      </c>
      <c r="Q61" s="91" t="s">
        <v>109</v>
      </c>
      <c r="R61" s="91" t="s">
        <v>205</v>
      </c>
      <c r="S61" s="91" t="s">
        <v>704</v>
      </c>
      <c r="T61" s="92">
        <v>10</v>
      </c>
      <c r="U61" s="93">
        <v>40</v>
      </c>
      <c r="V61" s="94">
        <v>46122</v>
      </c>
      <c r="W61" s="94">
        <v>46122</v>
      </c>
      <c r="X61" s="95">
        <v>9785171840501</v>
      </c>
      <c r="Y61" s="96">
        <v>56</v>
      </c>
      <c r="Z61" s="97">
        <v>0.13</v>
      </c>
      <c r="AA61" s="98" t="s">
        <v>139</v>
      </c>
      <c r="AB61" s="98" t="s">
        <v>696</v>
      </c>
      <c r="AC61" s="98" t="s">
        <v>140</v>
      </c>
      <c r="AD61" s="91">
        <v>3</v>
      </c>
      <c r="AE61" s="169" t="s">
        <v>195</v>
      </c>
      <c r="AF61" s="168"/>
      <c r="AG61" s="98" t="s">
        <v>697</v>
      </c>
      <c r="AH61" s="98"/>
      <c r="AI61" s="86" t="s">
        <v>698</v>
      </c>
      <c r="AJ61" s="101"/>
      <c r="AK61" s="91"/>
      <c r="AL61" s="100" t="s">
        <v>705</v>
      </c>
      <c r="AM61" s="86" t="s">
        <v>296</v>
      </c>
      <c r="AN61" s="86" t="s">
        <v>231</v>
      </c>
      <c r="AO61" s="143">
        <f t="shared" si="0"/>
        <v>0</v>
      </c>
      <c r="AP61" s="85" t="s">
        <v>706</v>
      </c>
      <c r="AQ61" s="100" t="s">
        <v>143</v>
      </c>
      <c r="AR61" s="97" t="s">
        <v>125</v>
      </c>
      <c r="AV61" s="99"/>
      <c r="AW61" s="159" t="s">
        <v>707</v>
      </c>
      <c r="AX61" s="102" t="s">
        <v>708</v>
      </c>
      <c r="AY61" s="157" t="s">
        <v>708</v>
      </c>
      <c r="AZ61" s="159"/>
      <c r="BF61" s="103">
        <v>46133</v>
      </c>
      <c r="BG61" s="46"/>
      <c r="BH61" s="46"/>
      <c r="BI61" s="46">
        <f t="shared" si="1"/>
        <v>0</v>
      </c>
      <c r="BJ61" s="46">
        <f t="shared" si="2"/>
        <v>0</v>
      </c>
    </row>
    <row r="62" spans="1:62" ht="120" customHeight="1" x14ac:dyDescent="0.2">
      <c r="A62" s="170" t="s">
        <v>179</v>
      </c>
      <c r="B62" s="132"/>
      <c r="C62" s="150">
        <v>0</v>
      </c>
      <c r="D62" s="150">
        <v>0</v>
      </c>
      <c r="E62" s="133">
        <v>148.05000000000001</v>
      </c>
      <c r="F62" s="134" t="s">
        <v>709</v>
      </c>
      <c r="G62" s="86" t="s">
        <v>691</v>
      </c>
      <c r="H62" s="86" t="s">
        <v>692</v>
      </c>
      <c r="I62" s="89"/>
      <c r="J62" s="90" t="s">
        <v>194</v>
      </c>
      <c r="K62" s="86"/>
      <c r="L62" s="86"/>
      <c r="M62" s="92" t="s">
        <v>212</v>
      </c>
      <c r="N62" s="86" t="s">
        <v>108</v>
      </c>
      <c r="O62" s="163" t="s">
        <v>693</v>
      </c>
      <c r="P62" s="163" t="s">
        <v>694</v>
      </c>
      <c r="Q62" s="91" t="s">
        <v>109</v>
      </c>
      <c r="R62" s="91" t="s">
        <v>205</v>
      </c>
      <c r="S62" s="91" t="s">
        <v>710</v>
      </c>
      <c r="T62" s="92">
        <v>10</v>
      </c>
      <c r="U62" s="93">
        <v>70</v>
      </c>
      <c r="V62" s="94">
        <v>46122</v>
      </c>
      <c r="W62" s="94">
        <v>46122</v>
      </c>
      <c r="X62" s="95">
        <v>9785171839932</v>
      </c>
      <c r="Y62" s="96">
        <v>32</v>
      </c>
      <c r="Z62" s="97">
        <v>8.3000000000000004E-2</v>
      </c>
      <c r="AA62" s="98" t="s">
        <v>139</v>
      </c>
      <c r="AB62" s="98"/>
      <c r="AC62" s="98" t="s">
        <v>140</v>
      </c>
      <c r="AD62" s="91">
        <v>3</v>
      </c>
      <c r="AE62" s="169" t="s">
        <v>195</v>
      </c>
      <c r="AF62" s="168"/>
      <c r="AG62" s="98" t="s">
        <v>697</v>
      </c>
      <c r="AH62" s="98"/>
      <c r="AI62" s="86" t="s">
        <v>698</v>
      </c>
      <c r="AJ62" s="101"/>
      <c r="AK62" s="91"/>
      <c r="AL62" s="100" t="s">
        <v>711</v>
      </c>
      <c r="AM62" s="86" t="s">
        <v>296</v>
      </c>
      <c r="AN62" s="86" t="s">
        <v>231</v>
      </c>
      <c r="AO62" s="143">
        <f t="shared" si="0"/>
        <v>0</v>
      </c>
      <c r="AP62" s="85" t="s">
        <v>712</v>
      </c>
      <c r="AQ62" s="100" t="s">
        <v>143</v>
      </c>
      <c r="AR62" s="97" t="s">
        <v>125</v>
      </c>
      <c r="AV62" s="99"/>
      <c r="AW62" s="159" t="s">
        <v>713</v>
      </c>
      <c r="AX62" s="102" t="s">
        <v>714</v>
      </c>
      <c r="AY62" s="157" t="s">
        <v>714</v>
      </c>
      <c r="AZ62" s="159"/>
      <c r="BF62" s="103">
        <v>46133</v>
      </c>
      <c r="BG62" s="46"/>
      <c r="BH62" s="46"/>
      <c r="BI62" s="46">
        <f t="shared" si="1"/>
        <v>0</v>
      </c>
      <c r="BJ62" s="46">
        <f t="shared" si="2"/>
        <v>0</v>
      </c>
    </row>
    <row r="63" spans="1:62" ht="120" customHeight="1" x14ac:dyDescent="0.2">
      <c r="A63" s="170" t="s">
        <v>179</v>
      </c>
      <c r="B63" s="132"/>
      <c r="C63" s="150">
        <v>0</v>
      </c>
      <c r="D63" s="150">
        <v>0</v>
      </c>
      <c r="E63" s="133">
        <v>332.85</v>
      </c>
      <c r="F63" s="134" t="s">
        <v>715</v>
      </c>
      <c r="G63" s="86" t="s">
        <v>691</v>
      </c>
      <c r="H63" s="86" t="s">
        <v>692</v>
      </c>
      <c r="I63" s="89"/>
      <c r="J63" s="90" t="s">
        <v>194</v>
      </c>
      <c r="K63" s="86"/>
      <c r="L63" s="86"/>
      <c r="M63" s="92" t="s">
        <v>212</v>
      </c>
      <c r="N63" s="86" t="s">
        <v>108</v>
      </c>
      <c r="O63" s="163" t="s">
        <v>378</v>
      </c>
      <c r="P63" s="163" t="s">
        <v>716</v>
      </c>
      <c r="Q63" s="91" t="s">
        <v>109</v>
      </c>
      <c r="R63" s="91" t="s">
        <v>205</v>
      </c>
      <c r="S63" s="91" t="s">
        <v>717</v>
      </c>
      <c r="T63" s="92">
        <v>10</v>
      </c>
      <c r="U63" s="93">
        <v>30</v>
      </c>
      <c r="V63" s="94">
        <v>46122</v>
      </c>
      <c r="W63" s="94">
        <v>46122</v>
      </c>
      <c r="X63" s="95">
        <v>9785171839789</v>
      </c>
      <c r="Y63" s="96">
        <v>48</v>
      </c>
      <c r="Z63" s="97">
        <v>0.17199999999999999</v>
      </c>
      <c r="AA63" s="98" t="s">
        <v>139</v>
      </c>
      <c r="AB63" s="98" t="s">
        <v>696</v>
      </c>
      <c r="AC63" s="98" t="s">
        <v>140</v>
      </c>
      <c r="AD63" s="91">
        <v>3</v>
      </c>
      <c r="AE63" s="169" t="s">
        <v>195</v>
      </c>
      <c r="AF63" s="168"/>
      <c r="AG63" s="98" t="s">
        <v>697</v>
      </c>
      <c r="AH63" s="98"/>
      <c r="AI63" s="86" t="s">
        <v>698</v>
      </c>
      <c r="AJ63" s="101"/>
      <c r="AK63" s="91"/>
      <c r="AL63" s="100" t="s">
        <v>718</v>
      </c>
      <c r="AM63" s="86" t="s">
        <v>296</v>
      </c>
      <c r="AN63" s="86" t="s">
        <v>231</v>
      </c>
      <c r="AO63" s="143">
        <f t="shared" si="0"/>
        <v>0</v>
      </c>
      <c r="AP63" s="85" t="s">
        <v>719</v>
      </c>
      <c r="AQ63" s="100" t="s">
        <v>143</v>
      </c>
      <c r="AR63" s="97" t="s">
        <v>125</v>
      </c>
      <c r="AV63" s="99"/>
      <c r="AW63" s="159" t="s">
        <v>720</v>
      </c>
      <c r="AX63" s="102" t="s">
        <v>721</v>
      </c>
      <c r="AY63" s="157" t="s">
        <v>721</v>
      </c>
      <c r="AZ63" s="159"/>
      <c r="BF63" s="103">
        <v>46133</v>
      </c>
      <c r="BG63" s="46"/>
      <c r="BH63" s="46"/>
      <c r="BI63" s="46">
        <f t="shared" si="1"/>
        <v>0</v>
      </c>
      <c r="BJ63" s="46">
        <f t="shared" si="2"/>
        <v>0</v>
      </c>
    </row>
    <row r="64" spans="1:62" ht="120" customHeight="1" x14ac:dyDescent="0.2">
      <c r="A64" s="170" t="s">
        <v>179</v>
      </c>
      <c r="B64" s="132"/>
      <c r="C64" s="150">
        <v>0</v>
      </c>
      <c r="D64" s="150">
        <v>0</v>
      </c>
      <c r="E64" s="133">
        <v>220.5</v>
      </c>
      <c r="F64" s="134" t="s">
        <v>722</v>
      </c>
      <c r="G64" s="86" t="s">
        <v>691</v>
      </c>
      <c r="H64" s="86" t="s">
        <v>692</v>
      </c>
      <c r="I64" s="89"/>
      <c r="J64" s="90" t="s">
        <v>194</v>
      </c>
      <c r="K64" s="86"/>
      <c r="L64" s="86"/>
      <c r="M64" s="92" t="s">
        <v>212</v>
      </c>
      <c r="N64" s="86" t="s">
        <v>108</v>
      </c>
      <c r="O64" s="163" t="s">
        <v>378</v>
      </c>
      <c r="P64" s="163" t="s">
        <v>716</v>
      </c>
      <c r="Q64" s="91" t="s">
        <v>109</v>
      </c>
      <c r="R64" s="91" t="s">
        <v>205</v>
      </c>
      <c r="S64" s="91" t="s">
        <v>723</v>
      </c>
      <c r="T64" s="92">
        <v>10</v>
      </c>
      <c r="U64" s="93">
        <v>50</v>
      </c>
      <c r="V64" s="94">
        <v>46122</v>
      </c>
      <c r="W64" s="94">
        <v>46122</v>
      </c>
      <c r="X64" s="95">
        <v>9785171840273</v>
      </c>
      <c r="Y64" s="96">
        <v>48</v>
      </c>
      <c r="Z64" s="97">
        <v>0.11</v>
      </c>
      <c r="AA64" s="98" t="s">
        <v>139</v>
      </c>
      <c r="AB64" s="98" t="s">
        <v>696</v>
      </c>
      <c r="AC64" s="98" t="s">
        <v>140</v>
      </c>
      <c r="AD64" s="91">
        <v>3</v>
      </c>
      <c r="AE64" s="169" t="s">
        <v>195</v>
      </c>
      <c r="AF64" s="168"/>
      <c r="AG64" s="98" t="s">
        <v>697</v>
      </c>
      <c r="AH64" s="98"/>
      <c r="AI64" s="86" t="s">
        <v>698</v>
      </c>
      <c r="AJ64" s="101"/>
      <c r="AK64" s="91"/>
      <c r="AL64" s="100" t="s">
        <v>724</v>
      </c>
      <c r="AM64" s="86" t="s">
        <v>296</v>
      </c>
      <c r="AN64" s="86" t="s">
        <v>231</v>
      </c>
      <c r="AO64" s="143">
        <f t="shared" si="0"/>
        <v>0</v>
      </c>
      <c r="AP64" s="85" t="s">
        <v>725</v>
      </c>
      <c r="AQ64" s="100" t="s">
        <v>143</v>
      </c>
      <c r="AR64" s="97" t="s">
        <v>125</v>
      </c>
      <c r="AV64" s="99"/>
      <c r="AW64" s="159" t="s">
        <v>726</v>
      </c>
      <c r="AX64" s="102" t="s">
        <v>727</v>
      </c>
      <c r="AY64" s="157" t="s">
        <v>727</v>
      </c>
      <c r="AZ64" s="159"/>
      <c r="BF64" s="103">
        <v>46133</v>
      </c>
      <c r="BG64" s="46"/>
      <c r="BH64" s="46"/>
      <c r="BI64" s="46">
        <f t="shared" si="1"/>
        <v>0</v>
      </c>
      <c r="BJ64" s="46">
        <f t="shared" si="2"/>
        <v>0</v>
      </c>
    </row>
    <row r="65" spans="1:62" ht="120" customHeight="1" x14ac:dyDescent="0.2">
      <c r="A65" s="170" t="s">
        <v>179</v>
      </c>
      <c r="B65" s="132"/>
      <c r="C65" s="150">
        <v>0</v>
      </c>
      <c r="D65" s="150">
        <v>0</v>
      </c>
      <c r="E65" s="133">
        <v>148.05000000000001</v>
      </c>
      <c r="F65" s="134" t="s">
        <v>728</v>
      </c>
      <c r="G65" s="86" t="s">
        <v>691</v>
      </c>
      <c r="H65" s="86" t="s">
        <v>692</v>
      </c>
      <c r="I65" s="89"/>
      <c r="J65" s="90" t="s">
        <v>194</v>
      </c>
      <c r="K65" s="86"/>
      <c r="L65" s="86"/>
      <c r="M65" s="92" t="s">
        <v>212</v>
      </c>
      <c r="N65" s="86" t="s">
        <v>108</v>
      </c>
      <c r="O65" s="163" t="s">
        <v>378</v>
      </c>
      <c r="P65" s="163" t="s">
        <v>716</v>
      </c>
      <c r="Q65" s="91" t="s">
        <v>109</v>
      </c>
      <c r="R65" s="91" t="s">
        <v>205</v>
      </c>
      <c r="S65" s="91" t="s">
        <v>729</v>
      </c>
      <c r="T65" s="92">
        <v>10</v>
      </c>
      <c r="U65" s="93">
        <v>70</v>
      </c>
      <c r="V65" s="94">
        <v>46122</v>
      </c>
      <c r="W65" s="94">
        <v>46122</v>
      </c>
      <c r="X65" s="95">
        <v>9785171840280</v>
      </c>
      <c r="Y65" s="96">
        <v>32</v>
      </c>
      <c r="Z65" s="97">
        <v>0.08</v>
      </c>
      <c r="AA65" s="98" t="s">
        <v>139</v>
      </c>
      <c r="AB65" s="98"/>
      <c r="AC65" s="98" t="s">
        <v>140</v>
      </c>
      <c r="AD65" s="91">
        <v>3</v>
      </c>
      <c r="AE65" s="169" t="s">
        <v>195</v>
      </c>
      <c r="AF65" s="168"/>
      <c r="AG65" s="98" t="s">
        <v>697</v>
      </c>
      <c r="AH65" s="98"/>
      <c r="AI65" s="86" t="s">
        <v>698</v>
      </c>
      <c r="AJ65" s="101"/>
      <c r="AK65" s="91"/>
      <c r="AL65" s="100" t="s">
        <v>730</v>
      </c>
      <c r="AM65" s="86" t="s">
        <v>296</v>
      </c>
      <c r="AN65" s="86" t="s">
        <v>231</v>
      </c>
      <c r="AO65" s="143">
        <f t="shared" si="0"/>
        <v>0</v>
      </c>
      <c r="AP65" s="85" t="s">
        <v>731</v>
      </c>
      <c r="AQ65" s="100" t="s">
        <v>143</v>
      </c>
      <c r="AR65" s="97" t="s">
        <v>125</v>
      </c>
      <c r="AV65" s="99"/>
      <c r="AW65" s="159" t="s">
        <v>732</v>
      </c>
      <c r="AX65" s="102"/>
      <c r="AY65" s="157" t="s">
        <v>733</v>
      </c>
      <c r="AZ65" s="159"/>
      <c r="BF65" s="103">
        <v>46133</v>
      </c>
      <c r="BG65" s="46"/>
      <c r="BH65" s="46"/>
      <c r="BI65" s="46">
        <f t="shared" si="1"/>
        <v>0</v>
      </c>
      <c r="BJ65" s="46">
        <f t="shared" si="2"/>
        <v>0</v>
      </c>
    </row>
    <row r="66" spans="1:62" ht="120" customHeight="1" x14ac:dyDescent="0.2">
      <c r="A66" s="170" t="s">
        <v>179</v>
      </c>
      <c r="B66" s="132"/>
      <c r="C66" s="150">
        <v>0</v>
      </c>
      <c r="D66" s="150">
        <v>0</v>
      </c>
      <c r="E66" s="133">
        <v>332.85</v>
      </c>
      <c r="F66" s="134" t="s">
        <v>734</v>
      </c>
      <c r="G66" s="86" t="s">
        <v>691</v>
      </c>
      <c r="H66" s="86" t="s">
        <v>692</v>
      </c>
      <c r="I66" s="89"/>
      <c r="J66" s="90" t="s">
        <v>194</v>
      </c>
      <c r="K66" s="86"/>
      <c r="L66" s="86"/>
      <c r="M66" s="92" t="s">
        <v>212</v>
      </c>
      <c r="N66" s="86" t="s">
        <v>108</v>
      </c>
      <c r="O66" s="163" t="s">
        <v>378</v>
      </c>
      <c r="P66" s="163" t="s">
        <v>716</v>
      </c>
      <c r="Q66" s="91" t="s">
        <v>109</v>
      </c>
      <c r="R66" s="91" t="s">
        <v>205</v>
      </c>
      <c r="S66" s="91" t="s">
        <v>735</v>
      </c>
      <c r="T66" s="92">
        <v>10</v>
      </c>
      <c r="U66" s="93">
        <v>30</v>
      </c>
      <c r="V66" s="94">
        <v>46122</v>
      </c>
      <c r="W66" s="94">
        <v>46122</v>
      </c>
      <c r="X66" s="95">
        <v>9785171839772</v>
      </c>
      <c r="Y66" s="96">
        <v>40</v>
      </c>
      <c r="Z66" s="97">
        <v>0.159</v>
      </c>
      <c r="AA66" s="98" t="s">
        <v>139</v>
      </c>
      <c r="AB66" s="98" t="s">
        <v>696</v>
      </c>
      <c r="AC66" s="98" t="s">
        <v>140</v>
      </c>
      <c r="AD66" s="91">
        <v>3</v>
      </c>
      <c r="AE66" s="169" t="s">
        <v>195</v>
      </c>
      <c r="AF66" s="168"/>
      <c r="AG66" s="98" t="s">
        <v>697</v>
      </c>
      <c r="AH66" s="98"/>
      <c r="AI66" s="86" t="s">
        <v>698</v>
      </c>
      <c r="AJ66" s="101"/>
      <c r="AK66" s="91"/>
      <c r="AL66" s="100" t="s">
        <v>736</v>
      </c>
      <c r="AM66" s="86" t="s">
        <v>296</v>
      </c>
      <c r="AN66" s="86" t="s">
        <v>231</v>
      </c>
      <c r="AO66" s="143">
        <f t="shared" si="0"/>
        <v>0</v>
      </c>
      <c r="AP66" s="85" t="s">
        <v>737</v>
      </c>
      <c r="AQ66" s="100" t="s">
        <v>143</v>
      </c>
      <c r="AR66" s="97" t="s">
        <v>125</v>
      </c>
      <c r="AV66" s="99"/>
      <c r="AW66" s="159" t="s">
        <v>738</v>
      </c>
      <c r="AX66" s="102" t="s">
        <v>739</v>
      </c>
      <c r="AY66" s="157" t="s">
        <v>739</v>
      </c>
      <c r="AZ66" s="159"/>
      <c r="BF66" s="103">
        <v>46133</v>
      </c>
      <c r="BG66" s="46"/>
      <c r="BH66" s="46"/>
      <c r="BI66" s="46">
        <f t="shared" si="1"/>
        <v>0</v>
      </c>
      <c r="BJ66" s="46">
        <f t="shared" si="2"/>
        <v>0</v>
      </c>
    </row>
    <row r="67" spans="1:62" ht="120" customHeight="1" x14ac:dyDescent="0.2">
      <c r="A67" s="170" t="s">
        <v>179</v>
      </c>
      <c r="B67" s="132"/>
      <c r="C67" s="150">
        <v>0</v>
      </c>
      <c r="D67" s="150">
        <v>0</v>
      </c>
      <c r="E67" s="133">
        <v>220.5</v>
      </c>
      <c r="F67" s="134" t="s">
        <v>740</v>
      </c>
      <c r="G67" s="86" t="s">
        <v>691</v>
      </c>
      <c r="H67" s="86" t="s">
        <v>692</v>
      </c>
      <c r="I67" s="89"/>
      <c r="J67" s="90" t="s">
        <v>194</v>
      </c>
      <c r="K67" s="86"/>
      <c r="L67" s="86"/>
      <c r="M67" s="92" t="s">
        <v>212</v>
      </c>
      <c r="N67" s="86" t="s">
        <v>108</v>
      </c>
      <c r="O67" s="163" t="s">
        <v>378</v>
      </c>
      <c r="P67" s="163" t="s">
        <v>716</v>
      </c>
      <c r="Q67" s="91" t="s">
        <v>109</v>
      </c>
      <c r="R67" s="91" t="s">
        <v>205</v>
      </c>
      <c r="S67" s="91" t="s">
        <v>741</v>
      </c>
      <c r="T67" s="92">
        <v>10</v>
      </c>
      <c r="U67" s="93">
        <v>60</v>
      </c>
      <c r="V67" s="94">
        <v>46122</v>
      </c>
      <c r="W67" s="94">
        <v>46122</v>
      </c>
      <c r="X67" s="95">
        <v>9785171840310</v>
      </c>
      <c r="Y67" s="96">
        <v>40</v>
      </c>
      <c r="Z67" s="97">
        <v>9.4E-2</v>
      </c>
      <c r="AA67" s="98" t="s">
        <v>139</v>
      </c>
      <c r="AB67" s="98" t="s">
        <v>696</v>
      </c>
      <c r="AC67" s="98" t="s">
        <v>140</v>
      </c>
      <c r="AD67" s="91">
        <v>3</v>
      </c>
      <c r="AE67" s="169" t="s">
        <v>195</v>
      </c>
      <c r="AF67" s="168"/>
      <c r="AG67" s="98" t="s">
        <v>697</v>
      </c>
      <c r="AH67" s="98"/>
      <c r="AI67" s="86" t="s">
        <v>698</v>
      </c>
      <c r="AJ67" s="101"/>
      <c r="AK67" s="91"/>
      <c r="AL67" s="100" t="s">
        <v>742</v>
      </c>
      <c r="AM67" s="86" t="s">
        <v>296</v>
      </c>
      <c r="AN67" s="86" t="s">
        <v>231</v>
      </c>
      <c r="AO67" s="143">
        <f t="shared" si="0"/>
        <v>0</v>
      </c>
      <c r="AP67" s="85" t="s">
        <v>743</v>
      </c>
      <c r="AQ67" s="100" t="s">
        <v>143</v>
      </c>
      <c r="AR67" s="97" t="s">
        <v>125</v>
      </c>
      <c r="AV67" s="99"/>
      <c r="AW67" s="159" t="s">
        <v>744</v>
      </c>
      <c r="AX67" s="102" t="s">
        <v>745</v>
      </c>
      <c r="AY67" s="157" t="s">
        <v>745</v>
      </c>
      <c r="AZ67" s="159"/>
      <c r="BF67" s="103">
        <v>46133</v>
      </c>
      <c r="BG67" s="46"/>
      <c r="BH67" s="46"/>
      <c r="BI67" s="46">
        <f t="shared" si="1"/>
        <v>0</v>
      </c>
      <c r="BJ67" s="46">
        <f t="shared" si="2"/>
        <v>0</v>
      </c>
    </row>
    <row r="68" spans="1:62" ht="120" customHeight="1" x14ac:dyDescent="0.2">
      <c r="A68" s="170" t="s">
        <v>179</v>
      </c>
      <c r="B68" s="132"/>
      <c r="C68" s="150">
        <v>0</v>
      </c>
      <c r="D68" s="150">
        <v>0</v>
      </c>
      <c r="E68" s="133">
        <v>148.05000000000001</v>
      </c>
      <c r="F68" s="134" t="s">
        <v>746</v>
      </c>
      <c r="G68" s="86" t="s">
        <v>691</v>
      </c>
      <c r="H68" s="86" t="s">
        <v>692</v>
      </c>
      <c r="I68" s="89"/>
      <c r="J68" s="90" t="s">
        <v>194</v>
      </c>
      <c r="K68" s="86"/>
      <c r="L68" s="86"/>
      <c r="M68" s="92" t="s">
        <v>212</v>
      </c>
      <c r="N68" s="86" t="s">
        <v>108</v>
      </c>
      <c r="O68" s="163" t="s">
        <v>378</v>
      </c>
      <c r="P68" s="163" t="s">
        <v>716</v>
      </c>
      <c r="Q68" s="91" t="s">
        <v>109</v>
      </c>
      <c r="R68" s="91" t="s">
        <v>205</v>
      </c>
      <c r="S68" s="91" t="s">
        <v>747</v>
      </c>
      <c r="T68" s="92">
        <v>10</v>
      </c>
      <c r="U68" s="93">
        <v>70</v>
      </c>
      <c r="V68" s="94">
        <v>46122</v>
      </c>
      <c r="W68" s="94">
        <v>46122</v>
      </c>
      <c r="X68" s="95">
        <v>9785171840143</v>
      </c>
      <c r="Y68" s="96">
        <v>32</v>
      </c>
      <c r="Z68" s="97">
        <v>8.1000000000000003E-2</v>
      </c>
      <c r="AA68" s="98" t="s">
        <v>139</v>
      </c>
      <c r="AB68" s="98"/>
      <c r="AC68" s="98" t="s">
        <v>140</v>
      </c>
      <c r="AD68" s="91">
        <v>3</v>
      </c>
      <c r="AE68" s="169" t="s">
        <v>195</v>
      </c>
      <c r="AF68" s="168"/>
      <c r="AG68" s="98" t="s">
        <v>295</v>
      </c>
      <c r="AH68" s="98"/>
      <c r="AI68" s="86" t="s">
        <v>698</v>
      </c>
      <c r="AJ68" s="101"/>
      <c r="AK68" s="91"/>
      <c r="AL68" s="100" t="s">
        <v>748</v>
      </c>
      <c r="AM68" s="86" t="s">
        <v>296</v>
      </c>
      <c r="AN68" s="86" t="s">
        <v>231</v>
      </c>
      <c r="AO68" s="143">
        <f t="shared" si="0"/>
        <v>0</v>
      </c>
      <c r="AP68" s="85" t="s">
        <v>749</v>
      </c>
      <c r="AQ68" s="100" t="s">
        <v>143</v>
      </c>
      <c r="AR68" s="97" t="s">
        <v>125</v>
      </c>
      <c r="AV68" s="99"/>
      <c r="AW68" s="159" t="s">
        <v>750</v>
      </c>
      <c r="AX68" s="102" t="s">
        <v>751</v>
      </c>
      <c r="AY68" s="157" t="s">
        <v>751</v>
      </c>
      <c r="AZ68" s="159"/>
      <c r="BF68" s="103">
        <v>46133</v>
      </c>
      <c r="BG68" s="46"/>
      <c r="BH68" s="46"/>
      <c r="BI68" s="46">
        <f t="shared" si="1"/>
        <v>0</v>
      </c>
      <c r="BJ68" s="46">
        <f t="shared" si="2"/>
        <v>0</v>
      </c>
    </row>
    <row r="69" spans="1:62" ht="120" customHeight="1" x14ac:dyDescent="0.2">
      <c r="A69" s="170" t="s">
        <v>179</v>
      </c>
      <c r="B69" s="132"/>
      <c r="C69" s="150">
        <v>0</v>
      </c>
      <c r="D69" s="150">
        <v>0</v>
      </c>
      <c r="E69" s="133">
        <v>332.85</v>
      </c>
      <c r="F69" s="134" t="s">
        <v>752</v>
      </c>
      <c r="G69" s="86" t="s">
        <v>691</v>
      </c>
      <c r="H69" s="86" t="s">
        <v>692</v>
      </c>
      <c r="I69" s="89"/>
      <c r="J69" s="90" t="s">
        <v>194</v>
      </c>
      <c r="K69" s="86"/>
      <c r="L69" s="86"/>
      <c r="M69" s="92" t="s">
        <v>212</v>
      </c>
      <c r="N69" s="86" t="s">
        <v>108</v>
      </c>
      <c r="O69" s="163" t="s">
        <v>378</v>
      </c>
      <c r="P69" s="163" t="s">
        <v>716</v>
      </c>
      <c r="Q69" s="91" t="s">
        <v>109</v>
      </c>
      <c r="R69" s="91" t="s">
        <v>205</v>
      </c>
      <c r="S69" s="91" t="s">
        <v>753</v>
      </c>
      <c r="T69" s="92">
        <v>10</v>
      </c>
      <c r="U69" s="93">
        <v>30</v>
      </c>
      <c r="V69" s="94">
        <v>46122</v>
      </c>
      <c r="W69" s="94">
        <v>46122</v>
      </c>
      <c r="X69" s="95">
        <v>9785171839765</v>
      </c>
      <c r="Y69" s="96">
        <v>56</v>
      </c>
      <c r="Z69" s="97">
        <v>0.187</v>
      </c>
      <c r="AA69" s="98" t="s">
        <v>139</v>
      </c>
      <c r="AB69" s="98" t="s">
        <v>696</v>
      </c>
      <c r="AC69" s="98" t="s">
        <v>140</v>
      </c>
      <c r="AD69" s="91">
        <v>3</v>
      </c>
      <c r="AE69" s="169" t="s">
        <v>195</v>
      </c>
      <c r="AF69" s="168"/>
      <c r="AG69" s="98" t="s">
        <v>697</v>
      </c>
      <c r="AH69" s="98"/>
      <c r="AI69" s="86" t="s">
        <v>698</v>
      </c>
      <c r="AJ69" s="101"/>
      <c r="AK69" s="91"/>
      <c r="AL69" s="100" t="s">
        <v>754</v>
      </c>
      <c r="AM69" s="86" t="s">
        <v>296</v>
      </c>
      <c r="AN69" s="86" t="s">
        <v>231</v>
      </c>
      <c r="AO69" s="143">
        <f t="shared" si="0"/>
        <v>0</v>
      </c>
      <c r="AP69" s="85" t="s">
        <v>755</v>
      </c>
      <c r="AQ69" s="100" t="s">
        <v>143</v>
      </c>
      <c r="AR69" s="97" t="s">
        <v>125</v>
      </c>
      <c r="AV69" s="99"/>
      <c r="AW69" s="159" t="s">
        <v>756</v>
      </c>
      <c r="AX69" s="102" t="s">
        <v>757</v>
      </c>
      <c r="AY69" s="157" t="s">
        <v>757</v>
      </c>
      <c r="AZ69" s="159"/>
      <c r="BF69" s="103">
        <v>46133</v>
      </c>
      <c r="BG69" s="46"/>
      <c r="BH69" s="46"/>
      <c r="BI69" s="46">
        <f t="shared" si="1"/>
        <v>0</v>
      </c>
      <c r="BJ69" s="46">
        <f t="shared" si="2"/>
        <v>0</v>
      </c>
    </row>
    <row r="70" spans="1:62" ht="120" customHeight="1" x14ac:dyDescent="0.2">
      <c r="A70" s="170" t="s">
        <v>179</v>
      </c>
      <c r="B70" s="132"/>
      <c r="C70" s="150">
        <v>0</v>
      </c>
      <c r="D70" s="150">
        <v>0</v>
      </c>
      <c r="E70" s="133">
        <v>220.5</v>
      </c>
      <c r="F70" s="134" t="s">
        <v>758</v>
      </c>
      <c r="G70" s="86" t="s">
        <v>691</v>
      </c>
      <c r="H70" s="86" t="s">
        <v>692</v>
      </c>
      <c r="I70" s="89"/>
      <c r="J70" s="90" t="s">
        <v>194</v>
      </c>
      <c r="K70" s="86"/>
      <c r="L70" s="86"/>
      <c r="M70" s="92" t="s">
        <v>212</v>
      </c>
      <c r="N70" s="86" t="s">
        <v>108</v>
      </c>
      <c r="O70" s="163" t="s">
        <v>378</v>
      </c>
      <c r="P70" s="163" t="s">
        <v>716</v>
      </c>
      <c r="Q70" s="91" t="s">
        <v>109</v>
      </c>
      <c r="R70" s="91" t="s">
        <v>205</v>
      </c>
      <c r="S70" s="91" t="s">
        <v>759</v>
      </c>
      <c r="T70" s="92">
        <v>10</v>
      </c>
      <c r="U70" s="93">
        <v>40</v>
      </c>
      <c r="V70" s="94">
        <v>46122</v>
      </c>
      <c r="W70" s="94">
        <v>46122</v>
      </c>
      <c r="X70" s="95">
        <v>9785171840358</v>
      </c>
      <c r="Y70" s="96">
        <v>56</v>
      </c>
      <c r="Z70" s="97">
        <v>0.125</v>
      </c>
      <c r="AA70" s="98" t="s">
        <v>139</v>
      </c>
      <c r="AB70" s="98" t="s">
        <v>696</v>
      </c>
      <c r="AC70" s="98" t="s">
        <v>140</v>
      </c>
      <c r="AD70" s="91">
        <v>3</v>
      </c>
      <c r="AE70" s="169" t="s">
        <v>195</v>
      </c>
      <c r="AF70" s="168"/>
      <c r="AG70" s="98" t="s">
        <v>697</v>
      </c>
      <c r="AH70" s="98"/>
      <c r="AI70" s="86" t="s">
        <v>698</v>
      </c>
      <c r="AJ70" s="101"/>
      <c r="AK70" s="91"/>
      <c r="AL70" s="100" t="s">
        <v>760</v>
      </c>
      <c r="AM70" s="86" t="s">
        <v>296</v>
      </c>
      <c r="AN70" s="86" t="s">
        <v>231</v>
      </c>
      <c r="AO70" s="143">
        <f t="shared" si="0"/>
        <v>0</v>
      </c>
      <c r="AP70" s="85" t="s">
        <v>761</v>
      </c>
      <c r="AQ70" s="100" t="s">
        <v>143</v>
      </c>
      <c r="AR70" s="97" t="s">
        <v>125</v>
      </c>
      <c r="AV70" s="99"/>
      <c r="AW70" s="159" t="s">
        <v>762</v>
      </c>
      <c r="AX70" s="102" t="s">
        <v>763</v>
      </c>
      <c r="AY70" s="157" t="s">
        <v>763</v>
      </c>
      <c r="AZ70" s="159"/>
      <c r="BF70" s="103">
        <v>46133</v>
      </c>
      <c r="BG70" s="46"/>
      <c r="BH70" s="46"/>
      <c r="BI70" s="46">
        <f t="shared" si="1"/>
        <v>0</v>
      </c>
      <c r="BJ70" s="46">
        <f t="shared" si="2"/>
        <v>0</v>
      </c>
    </row>
    <row r="71" spans="1:62" ht="120" customHeight="1" x14ac:dyDescent="0.2">
      <c r="A71" s="170" t="s">
        <v>179</v>
      </c>
      <c r="B71" s="132"/>
      <c r="C71" s="150">
        <v>0</v>
      </c>
      <c r="D71" s="150">
        <v>0</v>
      </c>
      <c r="E71" s="133">
        <v>148.05000000000001</v>
      </c>
      <c r="F71" s="134" t="s">
        <v>764</v>
      </c>
      <c r="G71" s="86" t="s">
        <v>691</v>
      </c>
      <c r="H71" s="86" t="s">
        <v>692</v>
      </c>
      <c r="I71" s="89"/>
      <c r="J71" s="90" t="s">
        <v>194</v>
      </c>
      <c r="K71" s="86"/>
      <c r="L71" s="86"/>
      <c r="M71" s="92" t="s">
        <v>212</v>
      </c>
      <c r="N71" s="86" t="s">
        <v>108</v>
      </c>
      <c r="O71" s="163" t="s">
        <v>378</v>
      </c>
      <c r="P71" s="163" t="s">
        <v>716</v>
      </c>
      <c r="Q71" s="91" t="s">
        <v>109</v>
      </c>
      <c r="R71" s="91" t="s">
        <v>205</v>
      </c>
      <c r="S71" s="91" t="s">
        <v>765</v>
      </c>
      <c r="T71" s="92">
        <v>10</v>
      </c>
      <c r="U71" s="93">
        <v>70</v>
      </c>
      <c r="V71" s="94">
        <v>46122</v>
      </c>
      <c r="W71" s="94">
        <v>46122</v>
      </c>
      <c r="X71" s="95">
        <v>9785171840075</v>
      </c>
      <c r="Y71" s="96">
        <v>32</v>
      </c>
      <c r="Z71" s="97">
        <v>8.1000000000000003E-2</v>
      </c>
      <c r="AA71" s="98" t="s">
        <v>139</v>
      </c>
      <c r="AB71" s="98"/>
      <c r="AC71" s="98" t="s">
        <v>140</v>
      </c>
      <c r="AD71" s="91">
        <v>3</v>
      </c>
      <c r="AE71" s="169" t="s">
        <v>195</v>
      </c>
      <c r="AF71" s="168"/>
      <c r="AG71" s="98" t="s">
        <v>697</v>
      </c>
      <c r="AH71" s="98"/>
      <c r="AI71" s="86" t="s">
        <v>698</v>
      </c>
      <c r="AJ71" s="101"/>
      <c r="AK71" s="91"/>
      <c r="AL71" s="100" t="s">
        <v>766</v>
      </c>
      <c r="AM71" s="86" t="s">
        <v>296</v>
      </c>
      <c r="AN71" s="86" t="s">
        <v>231</v>
      </c>
      <c r="AO71" s="143">
        <f t="shared" si="0"/>
        <v>0</v>
      </c>
      <c r="AP71" s="85" t="s">
        <v>767</v>
      </c>
      <c r="AQ71" s="100" t="s">
        <v>143</v>
      </c>
      <c r="AR71" s="97" t="s">
        <v>125</v>
      </c>
      <c r="AV71" s="99"/>
      <c r="AW71" s="159" t="s">
        <v>768</v>
      </c>
      <c r="AX71" s="102" t="s">
        <v>769</v>
      </c>
      <c r="AY71" s="157" t="s">
        <v>769</v>
      </c>
      <c r="AZ71" s="159"/>
      <c r="BF71" s="103">
        <v>46133</v>
      </c>
      <c r="BG71" s="46"/>
      <c r="BH71" s="46"/>
      <c r="BI71" s="46">
        <f t="shared" si="1"/>
        <v>0</v>
      </c>
      <c r="BJ71" s="46">
        <f t="shared" si="2"/>
        <v>0</v>
      </c>
    </row>
    <row r="72" spans="1:62" ht="120" customHeight="1" x14ac:dyDescent="0.2">
      <c r="A72" s="170" t="s">
        <v>179</v>
      </c>
      <c r="B72" s="132"/>
      <c r="C72" s="150">
        <v>0</v>
      </c>
      <c r="D72" s="150">
        <v>0</v>
      </c>
      <c r="E72" s="133">
        <v>332.85</v>
      </c>
      <c r="F72" s="134" t="s">
        <v>770</v>
      </c>
      <c r="G72" s="86" t="s">
        <v>691</v>
      </c>
      <c r="H72" s="86" t="s">
        <v>692</v>
      </c>
      <c r="I72" s="89"/>
      <c r="J72" s="90" t="s">
        <v>194</v>
      </c>
      <c r="K72" s="86"/>
      <c r="L72" s="86"/>
      <c r="M72" s="92" t="s">
        <v>212</v>
      </c>
      <c r="N72" s="86" t="s">
        <v>108</v>
      </c>
      <c r="O72" s="163" t="s">
        <v>771</v>
      </c>
      <c r="P72" s="163" t="s">
        <v>716</v>
      </c>
      <c r="Q72" s="91" t="s">
        <v>109</v>
      </c>
      <c r="R72" s="91" t="s">
        <v>205</v>
      </c>
      <c r="S72" s="91" t="s">
        <v>772</v>
      </c>
      <c r="T72" s="92">
        <v>10</v>
      </c>
      <c r="U72" s="93">
        <v>30</v>
      </c>
      <c r="V72" s="94">
        <v>46122</v>
      </c>
      <c r="W72" s="94">
        <v>46122</v>
      </c>
      <c r="X72" s="95">
        <v>9785171839758</v>
      </c>
      <c r="Y72" s="96">
        <v>56</v>
      </c>
      <c r="Z72" s="97">
        <v>0.188</v>
      </c>
      <c r="AA72" s="98" t="s">
        <v>139</v>
      </c>
      <c r="AB72" s="98" t="s">
        <v>696</v>
      </c>
      <c r="AC72" s="98" t="s">
        <v>140</v>
      </c>
      <c r="AD72" s="91">
        <v>3</v>
      </c>
      <c r="AE72" s="169" t="s">
        <v>195</v>
      </c>
      <c r="AF72" s="168"/>
      <c r="AG72" s="98" t="s">
        <v>697</v>
      </c>
      <c r="AH72" s="98"/>
      <c r="AI72" s="86" t="s">
        <v>698</v>
      </c>
      <c r="AJ72" s="101"/>
      <c r="AK72" s="91"/>
      <c r="AL72" s="100" t="s">
        <v>773</v>
      </c>
      <c r="AM72" s="86" t="s">
        <v>296</v>
      </c>
      <c r="AN72" s="86" t="s">
        <v>231</v>
      </c>
      <c r="AO72" s="143">
        <f t="shared" si="0"/>
        <v>0</v>
      </c>
      <c r="AP72" s="85" t="s">
        <v>774</v>
      </c>
      <c r="AQ72" s="100" t="s">
        <v>143</v>
      </c>
      <c r="AR72" s="97" t="s">
        <v>125</v>
      </c>
      <c r="AV72" s="99"/>
      <c r="AW72" s="159" t="s">
        <v>775</v>
      </c>
      <c r="AX72" s="102" t="s">
        <v>776</v>
      </c>
      <c r="AY72" s="157" t="s">
        <v>776</v>
      </c>
      <c r="AZ72" s="159"/>
      <c r="BF72" s="103">
        <v>46133</v>
      </c>
      <c r="BG72" s="46"/>
      <c r="BH72" s="46"/>
      <c r="BI72" s="46">
        <f t="shared" si="1"/>
        <v>0</v>
      </c>
      <c r="BJ72" s="46">
        <f t="shared" si="2"/>
        <v>0</v>
      </c>
    </row>
    <row r="73" spans="1:62" ht="120" customHeight="1" x14ac:dyDescent="0.2">
      <c r="A73" s="170" t="s">
        <v>179</v>
      </c>
      <c r="B73" s="132"/>
      <c r="C73" s="150">
        <v>0</v>
      </c>
      <c r="D73" s="150">
        <v>0</v>
      </c>
      <c r="E73" s="133">
        <v>220.5</v>
      </c>
      <c r="F73" s="134" t="s">
        <v>777</v>
      </c>
      <c r="G73" s="86" t="s">
        <v>691</v>
      </c>
      <c r="H73" s="86" t="s">
        <v>692</v>
      </c>
      <c r="I73" s="89"/>
      <c r="J73" s="90" t="s">
        <v>194</v>
      </c>
      <c r="K73" s="86"/>
      <c r="L73" s="86"/>
      <c r="M73" s="92" t="s">
        <v>212</v>
      </c>
      <c r="N73" s="86" t="s">
        <v>108</v>
      </c>
      <c r="O73" s="163" t="s">
        <v>771</v>
      </c>
      <c r="P73" s="163" t="s">
        <v>716</v>
      </c>
      <c r="Q73" s="91" t="s">
        <v>109</v>
      </c>
      <c r="R73" s="91" t="s">
        <v>205</v>
      </c>
      <c r="S73" s="91" t="s">
        <v>778</v>
      </c>
      <c r="T73" s="92">
        <v>10</v>
      </c>
      <c r="U73" s="93">
        <v>40</v>
      </c>
      <c r="V73" s="94">
        <v>46122</v>
      </c>
      <c r="W73" s="94">
        <v>46122</v>
      </c>
      <c r="X73" s="95">
        <v>9785171840334</v>
      </c>
      <c r="Y73" s="96">
        <v>56</v>
      </c>
      <c r="Z73" s="97">
        <v>0.125</v>
      </c>
      <c r="AA73" s="98" t="s">
        <v>139</v>
      </c>
      <c r="AB73" s="98" t="s">
        <v>696</v>
      </c>
      <c r="AC73" s="98" t="s">
        <v>140</v>
      </c>
      <c r="AD73" s="91">
        <v>3</v>
      </c>
      <c r="AE73" s="169" t="s">
        <v>195</v>
      </c>
      <c r="AF73" s="168"/>
      <c r="AG73" s="98" t="s">
        <v>697</v>
      </c>
      <c r="AH73" s="98"/>
      <c r="AI73" s="86" t="s">
        <v>698</v>
      </c>
      <c r="AJ73" s="101"/>
      <c r="AK73" s="91"/>
      <c r="AL73" s="100" t="s">
        <v>779</v>
      </c>
      <c r="AM73" s="86" t="s">
        <v>296</v>
      </c>
      <c r="AN73" s="86" t="s">
        <v>231</v>
      </c>
      <c r="AO73" s="143">
        <f t="shared" si="0"/>
        <v>0</v>
      </c>
      <c r="AP73" s="85" t="s">
        <v>780</v>
      </c>
      <c r="AQ73" s="100" t="s">
        <v>143</v>
      </c>
      <c r="AR73" s="97" t="s">
        <v>125</v>
      </c>
      <c r="AV73" s="99"/>
      <c r="AW73" s="159" t="s">
        <v>781</v>
      </c>
      <c r="AX73" s="102" t="s">
        <v>782</v>
      </c>
      <c r="AY73" s="157" t="s">
        <v>782</v>
      </c>
      <c r="AZ73" s="159"/>
      <c r="BF73" s="103">
        <v>46133</v>
      </c>
      <c r="BG73" s="46"/>
      <c r="BH73" s="46"/>
      <c r="BI73" s="46">
        <f t="shared" si="1"/>
        <v>0</v>
      </c>
      <c r="BJ73" s="46">
        <f t="shared" si="2"/>
        <v>0</v>
      </c>
    </row>
    <row r="74" spans="1:62" ht="120" customHeight="1" x14ac:dyDescent="0.2">
      <c r="A74" s="170" t="s">
        <v>179</v>
      </c>
      <c r="B74" s="132"/>
      <c r="C74" s="150">
        <v>0</v>
      </c>
      <c r="D74" s="150">
        <v>0</v>
      </c>
      <c r="E74" s="133">
        <v>148.05000000000001</v>
      </c>
      <c r="F74" s="134" t="s">
        <v>783</v>
      </c>
      <c r="G74" s="86" t="s">
        <v>691</v>
      </c>
      <c r="H74" s="86" t="s">
        <v>692</v>
      </c>
      <c r="I74" s="89"/>
      <c r="J74" s="90" t="s">
        <v>194</v>
      </c>
      <c r="K74" s="86"/>
      <c r="L74" s="86"/>
      <c r="M74" s="92" t="s">
        <v>212</v>
      </c>
      <c r="N74" s="86" t="s">
        <v>108</v>
      </c>
      <c r="O74" s="163" t="s">
        <v>771</v>
      </c>
      <c r="P74" s="163" t="s">
        <v>716</v>
      </c>
      <c r="Q74" s="91" t="s">
        <v>109</v>
      </c>
      <c r="R74" s="91" t="s">
        <v>205</v>
      </c>
      <c r="S74" s="91" t="s">
        <v>784</v>
      </c>
      <c r="T74" s="92">
        <v>10</v>
      </c>
      <c r="U74" s="93">
        <v>70</v>
      </c>
      <c r="V74" s="94">
        <v>46122</v>
      </c>
      <c r="W74" s="94">
        <v>46122</v>
      </c>
      <c r="X74" s="95">
        <v>9785171840020</v>
      </c>
      <c r="Y74" s="96">
        <v>32</v>
      </c>
      <c r="Z74" s="97">
        <v>8.3000000000000004E-2</v>
      </c>
      <c r="AA74" s="98" t="s">
        <v>139</v>
      </c>
      <c r="AB74" s="98"/>
      <c r="AC74" s="98" t="s">
        <v>140</v>
      </c>
      <c r="AD74" s="91">
        <v>3</v>
      </c>
      <c r="AE74" s="169" t="s">
        <v>195</v>
      </c>
      <c r="AF74" s="168"/>
      <c r="AG74" s="98" t="s">
        <v>697</v>
      </c>
      <c r="AH74" s="98"/>
      <c r="AI74" s="86" t="s">
        <v>698</v>
      </c>
      <c r="AJ74" s="101"/>
      <c r="AK74" s="91"/>
      <c r="AL74" s="100" t="s">
        <v>785</v>
      </c>
      <c r="AM74" s="86" t="s">
        <v>296</v>
      </c>
      <c r="AN74" s="86" t="s">
        <v>231</v>
      </c>
      <c r="AO74" s="143">
        <f t="shared" si="0"/>
        <v>0</v>
      </c>
      <c r="AP74" s="85" t="s">
        <v>786</v>
      </c>
      <c r="AQ74" s="100" t="s">
        <v>143</v>
      </c>
      <c r="AR74" s="97" t="s">
        <v>125</v>
      </c>
      <c r="AV74" s="99"/>
      <c r="AW74" s="159" t="s">
        <v>787</v>
      </c>
      <c r="AX74" s="102" t="s">
        <v>788</v>
      </c>
      <c r="AY74" s="157" t="s">
        <v>788</v>
      </c>
      <c r="AZ74" s="159"/>
      <c r="BF74" s="103">
        <v>46133</v>
      </c>
      <c r="BG74" s="46"/>
      <c r="BH74" s="46"/>
      <c r="BI74" s="46">
        <f t="shared" si="1"/>
        <v>0</v>
      </c>
      <c r="BJ74" s="46">
        <f t="shared" si="2"/>
        <v>0</v>
      </c>
    </row>
    <row r="75" spans="1:62" ht="120" customHeight="1" x14ac:dyDescent="0.2">
      <c r="A75" s="170" t="s">
        <v>179</v>
      </c>
      <c r="B75" s="132"/>
      <c r="C75" s="150">
        <v>0</v>
      </c>
      <c r="D75" s="150">
        <v>0</v>
      </c>
      <c r="E75" s="133">
        <v>332.85</v>
      </c>
      <c r="F75" s="134" t="s">
        <v>789</v>
      </c>
      <c r="G75" s="86" t="s">
        <v>691</v>
      </c>
      <c r="H75" s="86" t="s">
        <v>692</v>
      </c>
      <c r="I75" s="89"/>
      <c r="J75" s="90" t="s">
        <v>194</v>
      </c>
      <c r="K75" s="86"/>
      <c r="L75" s="86"/>
      <c r="M75" s="92" t="s">
        <v>212</v>
      </c>
      <c r="N75" s="86" t="s">
        <v>108</v>
      </c>
      <c r="O75" s="163" t="s">
        <v>771</v>
      </c>
      <c r="P75" s="163" t="s">
        <v>716</v>
      </c>
      <c r="Q75" s="91" t="s">
        <v>109</v>
      </c>
      <c r="R75" s="91" t="s">
        <v>205</v>
      </c>
      <c r="S75" s="91" t="s">
        <v>790</v>
      </c>
      <c r="T75" s="92">
        <v>10</v>
      </c>
      <c r="U75" s="93">
        <v>30</v>
      </c>
      <c r="V75" s="94">
        <v>46122</v>
      </c>
      <c r="W75" s="94">
        <v>46122</v>
      </c>
      <c r="X75" s="95">
        <v>9785171839727</v>
      </c>
      <c r="Y75" s="96">
        <v>56</v>
      </c>
      <c r="Z75" s="97">
        <v>0.19</v>
      </c>
      <c r="AA75" s="98" t="s">
        <v>139</v>
      </c>
      <c r="AB75" s="98" t="s">
        <v>696</v>
      </c>
      <c r="AC75" s="98" t="s">
        <v>140</v>
      </c>
      <c r="AD75" s="91">
        <v>3</v>
      </c>
      <c r="AE75" s="169" t="s">
        <v>195</v>
      </c>
      <c r="AF75" s="168"/>
      <c r="AG75" s="98" t="s">
        <v>697</v>
      </c>
      <c r="AH75" s="98"/>
      <c r="AI75" s="86" t="s">
        <v>698</v>
      </c>
      <c r="AJ75" s="101"/>
      <c r="AK75" s="91"/>
      <c r="AL75" s="100" t="s">
        <v>791</v>
      </c>
      <c r="AM75" s="86" t="s">
        <v>296</v>
      </c>
      <c r="AN75" s="86" t="s">
        <v>231</v>
      </c>
      <c r="AO75" s="143">
        <f t="shared" si="0"/>
        <v>0</v>
      </c>
      <c r="AP75" s="85" t="s">
        <v>792</v>
      </c>
      <c r="AQ75" s="100" t="s">
        <v>143</v>
      </c>
      <c r="AR75" s="97" t="s">
        <v>125</v>
      </c>
      <c r="AV75" s="99"/>
      <c r="AW75" s="159" t="s">
        <v>793</v>
      </c>
      <c r="AX75" s="102" t="s">
        <v>794</v>
      </c>
      <c r="AY75" s="157" t="s">
        <v>794</v>
      </c>
      <c r="AZ75" s="159"/>
      <c r="BF75" s="103">
        <v>46133</v>
      </c>
      <c r="BG75" s="46"/>
      <c r="BH75" s="46"/>
      <c r="BI75" s="46">
        <f t="shared" si="1"/>
        <v>0</v>
      </c>
      <c r="BJ75" s="46">
        <f t="shared" si="2"/>
        <v>0</v>
      </c>
    </row>
    <row r="76" spans="1:62" ht="120" customHeight="1" x14ac:dyDescent="0.2">
      <c r="A76" s="170" t="s">
        <v>179</v>
      </c>
      <c r="B76" s="132"/>
      <c r="C76" s="150">
        <v>0</v>
      </c>
      <c r="D76" s="150">
        <v>0</v>
      </c>
      <c r="E76" s="133">
        <v>220.5</v>
      </c>
      <c r="F76" s="134" t="s">
        <v>795</v>
      </c>
      <c r="G76" s="86" t="s">
        <v>691</v>
      </c>
      <c r="H76" s="86" t="s">
        <v>692</v>
      </c>
      <c r="I76" s="89"/>
      <c r="J76" s="90" t="s">
        <v>194</v>
      </c>
      <c r="K76" s="86"/>
      <c r="L76" s="86"/>
      <c r="M76" s="92" t="s">
        <v>212</v>
      </c>
      <c r="N76" s="86" t="s">
        <v>108</v>
      </c>
      <c r="O76" s="163" t="s">
        <v>771</v>
      </c>
      <c r="P76" s="163" t="s">
        <v>716</v>
      </c>
      <c r="Q76" s="91" t="s">
        <v>109</v>
      </c>
      <c r="R76" s="91" t="s">
        <v>205</v>
      </c>
      <c r="S76" s="91" t="s">
        <v>796</v>
      </c>
      <c r="T76" s="92">
        <v>10</v>
      </c>
      <c r="U76" s="93">
        <v>40</v>
      </c>
      <c r="V76" s="94">
        <v>46122</v>
      </c>
      <c r="W76" s="94">
        <v>46122</v>
      </c>
      <c r="X76" s="95">
        <v>9785171840488</v>
      </c>
      <c r="Y76" s="96">
        <v>56</v>
      </c>
      <c r="Z76" s="97">
        <v>0.128</v>
      </c>
      <c r="AA76" s="98" t="s">
        <v>139</v>
      </c>
      <c r="AB76" s="98" t="s">
        <v>696</v>
      </c>
      <c r="AC76" s="98" t="s">
        <v>140</v>
      </c>
      <c r="AD76" s="91">
        <v>3</v>
      </c>
      <c r="AE76" s="169" t="s">
        <v>195</v>
      </c>
      <c r="AF76" s="168"/>
      <c r="AG76" s="98" t="s">
        <v>697</v>
      </c>
      <c r="AH76" s="98"/>
      <c r="AI76" s="86" t="s">
        <v>698</v>
      </c>
      <c r="AJ76" s="101"/>
      <c r="AK76" s="91"/>
      <c r="AL76" s="100" t="s">
        <v>797</v>
      </c>
      <c r="AM76" s="86" t="s">
        <v>296</v>
      </c>
      <c r="AN76" s="86" t="s">
        <v>231</v>
      </c>
      <c r="AO76" s="143">
        <f t="shared" si="0"/>
        <v>0</v>
      </c>
      <c r="AP76" s="85" t="s">
        <v>798</v>
      </c>
      <c r="AQ76" s="100" t="s">
        <v>143</v>
      </c>
      <c r="AR76" s="97" t="s">
        <v>125</v>
      </c>
      <c r="AV76" s="99"/>
      <c r="AW76" s="159" t="s">
        <v>799</v>
      </c>
      <c r="AX76" s="102" t="s">
        <v>800</v>
      </c>
      <c r="AY76" s="157" t="s">
        <v>800</v>
      </c>
      <c r="AZ76" s="159"/>
      <c r="BF76" s="103">
        <v>46133</v>
      </c>
      <c r="BG76" s="46"/>
      <c r="BH76" s="46"/>
      <c r="BI76" s="46">
        <f t="shared" si="1"/>
        <v>0</v>
      </c>
      <c r="BJ76" s="46">
        <f t="shared" si="2"/>
        <v>0</v>
      </c>
    </row>
    <row r="77" spans="1:62" ht="120" customHeight="1" x14ac:dyDescent="0.2">
      <c r="A77" s="170" t="s">
        <v>179</v>
      </c>
      <c r="B77" s="132"/>
      <c r="C77" s="150">
        <v>0</v>
      </c>
      <c r="D77" s="150">
        <v>0</v>
      </c>
      <c r="E77" s="133">
        <v>148.05000000000001</v>
      </c>
      <c r="F77" s="134" t="s">
        <v>801</v>
      </c>
      <c r="G77" s="86" t="s">
        <v>691</v>
      </c>
      <c r="H77" s="86" t="s">
        <v>692</v>
      </c>
      <c r="I77" s="89"/>
      <c r="J77" s="90" t="s">
        <v>194</v>
      </c>
      <c r="K77" s="86"/>
      <c r="L77" s="86"/>
      <c r="M77" s="92" t="s">
        <v>212</v>
      </c>
      <c r="N77" s="86" t="s">
        <v>108</v>
      </c>
      <c r="O77" s="163" t="s">
        <v>771</v>
      </c>
      <c r="P77" s="163" t="s">
        <v>716</v>
      </c>
      <c r="Q77" s="91" t="s">
        <v>109</v>
      </c>
      <c r="R77" s="91" t="s">
        <v>205</v>
      </c>
      <c r="S77" s="91" t="s">
        <v>802</v>
      </c>
      <c r="T77" s="92">
        <v>10</v>
      </c>
      <c r="U77" s="93">
        <v>70</v>
      </c>
      <c r="V77" s="94">
        <v>46122</v>
      </c>
      <c r="W77" s="94">
        <v>46122</v>
      </c>
      <c r="X77" s="95">
        <v>9785171839987</v>
      </c>
      <c r="Y77" s="96">
        <v>32</v>
      </c>
      <c r="Z77" s="97">
        <v>8.1000000000000003E-2</v>
      </c>
      <c r="AA77" s="98" t="s">
        <v>139</v>
      </c>
      <c r="AB77" s="98"/>
      <c r="AC77" s="98" t="s">
        <v>140</v>
      </c>
      <c r="AD77" s="91">
        <v>3</v>
      </c>
      <c r="AE77" s="169" t="s">
        <v>195</v>
      </c>
      <c r="AF77" s="168"/>
      <c r="AG77" s="98" t="s">
        <v>697</v>
      </c>
      <c r="AH77" s="98"/>
      <c r="AI77" s="86" t="s">
        <v>698</v>
      </c>
      <c r="AJ77" s="101"/>
      <c r="AK77" s="91"/>
      <c r="AL77" s="100" t="s">
        <v>803</v>
      </c>
      <c r="AM77" s="86" t="s">
        <v>296</v>
      </c>
      <c r="AN77" s="86" t="s">
        <v>231</v>
      </c>
      <c r="AO77" s="143">
        <f t="shared" si="0"/>
        <v>0</v>
      </c>
      <c r="AP77" s="85" t="s">
        <v>804</v>
      </c>
      <c r="AQ77" s="100" t="s">
        <v>143</v>
      </c>
      <c r="AR77" s="97" t="s">
        <v>125</v>
      </c>
      <c r="AV77" s="99"/>
      <c r="AW77" s="159" t="s">
        <v>805</v>
      </c>
      <c r="AX77" s="102" t="s">
        <v>806</v>
      </c>
      <c r="AY77" s="157" t="s">
        <v>806</v>
      </c>
      <c r="AZ77" s="159"/>
      <c r="BF77" s="103">
        <v>46133</v>
      </c>
      <c r="BG77" s="46"/>
      <c r="BH77" s="46"/>
      <c r="BI77" s="46">
        <f t="shared" si="1"/>
        <v>0</v>
      </c>
      <c r="BJ77" s="46">
        <f t="shared" si="2"/>
        <v>0</v>
      </c>
    </row>
    <row r="78" spans="1:62" ht="120" customHeight="1" x14ac:dyDescent="0.2">
      <c r="A78" s="170" t="s">
        <v>179</v>
      </c>
      <c r="B78" s="132"/>
      <c r="C78" s="150">
        <v>0</v>
      </c>
      <c r="D78" s="150">
        <v>0</v>
      </c>
      <c r="E78" s="133">
        <v>1745.1000000000001</v>
      </c>
      <c r="F78" s="134" t="s">
        <v>1702</v>
      </c>
      <c r="G78" s="86" t="s">
        <v>1703</v>
      </c>
      <c r="H78" s="86" t="s">
        <v>1704</v>
      </c>
      <c r="I78" s="89"/>
      <c r="J78" s="90">
        <v>5</v>
      </c>
      <c r="K78" s="86"/>
      <c r="L78" s="86"/>
      <c r="M78" s="92" t="s">
        <v>133</v>
      </c>
      <c r="N78" s="86" t="s">
        <v>108</v>
      </c>
      <c r="O78" s="163" t="s">
        <v>221</v>
      </c>
      <c r="P78" s="163" t="s">
        <v>222</v>
      </c>
      <c r="Q78" s="91" t="s">
        <v>109</v>
      </c>
      <c r="R78" s="91" t="s">
        <v>205</v>
      </c>
      <c r="S78" s="91" t="s">
        <v>1705</v>
      </c>
      <c r="T78" s="92">
        <v>10</v>
      </c>
      <c r="U78" s="93">
        <v>8</v>
      </c>
      <c r="V78" s="94">
        <v>43196</v>
      </c>
      <c r="W78" s="94">
        <v>46131</v>
      </c>
      <c r="X78" s="95">
        <v>9785171052973</v>
      </c>
      <c r="Y78" s="96">
        <v>256</v>
      </c>
      <c r="Z78" s="97">
        <v>0.84599999999999997</v>
      </c>
      <c r="AA78" s="98" t="s">
        <v>155</v>
      </c>
      <c r="AB78" s="98" t="s">
        <v>159</v>
      </c>
      <c r="AC78" s="98" t="s">
        <v>156</v>
      </c>
      <c r="AD78" s="91" t="s">
        <v>110</v>
      </c>
      <c r="AE78" s="135" t="s">
        <v>116</v>
      </c>
      <c r="AF78" s="168"/>
      <c r="AG78" s="98" t="s">
        <v>450</v>
      </c>
      <c r="AH78" s="98"/>
      <c r="AI78" s="86" t="s">
        <v>1706</v>
      </c>
      <c r="AJ78" s="101"/>
      <c r="AK78" s="91"/>
      <c r="AL78" s="100" t="s">
        <v>1707</v>
      </c>
      <c r="AM78" s="86" t="s">
        <v>380</v>
      </c>
      <c r="AN78" s="86" t="s">
        <v>231</v>
      </c>
      <c r="AO78" s="143">
        <f t="shared" si="0"/>
        <v>0</v>
      </c>
      <c r="AP78" s="85" t="s">
        <v>1708</v>
      </c>
      <c r="AQ78" s="100" t="s">
        <v>111</v>
      </c>
      <c r="AR78" s="97" t="s">
        <v>125</v>
      </c>
      <c r="AV78" s="99"/>
      <c r="AW78" s="159" t="s">
        <v>1709</v>
      </c>
      <c r="AX78" s="102" t="s">
        <v>1710</v>
      </c>
      <c r="AY78" s="157" t="s">
        <v>1711</v>
      </c>
      <c r="AZ78" s="159"/>
      <c r="BF78" s="103">
        <v>46135</v>
      </c>
      <c r="BG78" s="46"/>
      <c r="BH78" s="46"/>
      <c r="BI78" s="46">
        <f t="shared" si="1"/>
        <v>0</v>
      </c>
      <c r="BJ78" s="46">
        <f t="shared" si="2"/>
        <v>0</v>
      </c>
    </row>
    <row r="79" spans="1:62" ht="120" customHeight="1" x14ac:dyDescent="0.2">
      <c r="A79" s="170" t="s">
        <v>179</v>
      </c>
      <c r="B79" s="132"/>
      <c r="C79" s="150">
        <v>0</v>
      </c>
      <c r="D79" s="150">
        <v>0</v>
      </c>
      <c r="E79" s="133">
        <v>781.2</v>
      </c>
      <c r="F79" s="134" t="s">
        <v>2592</v>
      </c>
      <c r="G79" s="86" t="s">
        <v>1851</v>
      </c>
      <c r="H79" s="86" t="s">
        <v>399</v>
      </c>
      <c r="I79" s="89"/>
      <c r="J79" s="90">
        <v>4</v>
      </c>
      <c r="K79" s="86"/>
      <c r="L79" s="86"/>
      <c r="M79" s="92" t="s">
        <v>151</v>
      </c>
      <c r="N79" s="86" t="s">
        <v>108</v>
      </c>
      <c r="O79" s="163" t="s">
        <v>161</v>
      </c>
      <c r="P79" s="163" t="s">
        <v>161</v>
      </c>
      <c r="Q79" s="91" t="s">
        <v>109</v>
      </c>
      <c r="R79" s="91" t="s">
        <v>205</v>
      </c>
      <c r="S79" s="91" t="s">
        <v>2593</v>
      </c>
      <c r="T79" s="92">
        <v>10</v>
      </c>
      <c r="U79" s="93">
        <v>10</v>
      </c>
      <c r="V79" s="94">
        <v>43951</v>
      </c>
      <c r="W79" s="94">
        <v>46132</v>
      </c>
      <c r="X79" s="95">
        <v>9785171126636</v>
      </c>
      <c r="Y79" s="96">
        <v>512</v>
      </c>
      <c r="Z79" s="97">
        <v>0.50800000000000001</v>
      </c>
      <c r="AA79" s="98" t="s">
        <v>145</v>
      </c>
      <c r="AB79" s="98" t="s">
        <v>164</v>
      </c>
      <c r="AC79" s="98" t="s">
        <v>146</v>
      </c>
      <c r="AD79" s="91">
        <v>7</v>
      </c>
      <c r="AE79" s="135" t="s">
        <v>116</v>
      </c>
      <c r="AF79" s="168"/>
      <c r="AG79" s="98" t="s">
        <v>237</v>
      </c>
      <c r="AH79" s="98"/>
      <c r="AI79" s="86" t="s">
        <v>400</v>
      </c>
      <c r="AJ79" s="101"/>
      <c r="AK79" s="91" t="s">
        <v>1853</v>
      </c>
      <c r="AL79" s="100" t="s">
        <v>2594</v>
      </c>
      <c r="AM79" s="86" t="s">
        <v>268</v>
      </c>
      <c r="AN79" s="86" t="s">
        <v>153</v>
      </c>
      <c r="AO79" s="143">
        <f t="shared" si="0"/>
        <v>0</v>
      </c>
      <c r="AP79" s="85" t="s">
        <v>2595</v>
      </c>
      <c r="AQ79" s="100" t="s">
        <v>111</v>
      </c>
      <c r="AR79" s="97" t="s">
        <v>125</v>
      </c>
      <c r="AV79" s="99"/>
      <c r="AW79" s="159" t="s">
        <v>2596</v>
      </c>
      <c r="AX79" s="102"/>
      <c r="AY79" s="157" t="s">
        <v>2597</v>
      </c>
      <c r="AZ79" s="159"/>
      <c r="BA79" s="24" t="s">
        <v>2583</v>
      </c>
      <c r="BF79" s="103">
        <v>46139</v>
      </c>
      <c r="BG79" s="46"/>
      <c r="BH79" s="46"/>
      <c r="BI79" s="46">
        <f t="shared" si="1"/>
        <v>0</v>
      </c>
      <c r="BJ79" s="46">
        <f t="shared" si="2"/>
        <v>0</v>
      </c>
    </row>
    <row r="80" spans="1:62" ht="120" customHeight="1" x14ac:dyDescent="0.2">
      <c r="A80" s="170" t="s">
        <v>179</v>
      </c>
      <c r="B80" s="132"/>
      <c r="C80" s="150">
        <v>0</v>
      </c>
      <c r="D80" s="150">
        <v>0</v>
      </c>
      <c r="E80" s="133">
        <v>516.6</v>
      </c>
      <c r="F80" s="134" t="s">
        <v>1304</v>
      </c>
      <c r="G80" s="86" t="s">
        <v>1305</v>
      </c>
      <c r="H80" s="86" t="s">
        <v>1306</v>
      </c>
      <c r="I80" s="89"/>
      <c r="J80" s="90">
        <v>6</v>
      </c>
      <c r="K80" s="86"/>
      <c r="L80" s="86"/>
      <c r="M80" s="92" t="s">
        <v>144</v>
      </c>
      <c r="N80" s="86" t="s">
        <v>108</v>
      </c>
      <c r="O80" s="163" t="s">
        <v>232</v>
      </c>
      <c r="P80" s="163" t="s">
        <v>241</v>
      </c>
      <c r="Q80" s="91" t="s">
        <v>109</v>
      </c>
      <c r="R80" s="91" t="s">
        <v>205</v>
      </c>
      <c r="S80" s="91" t="s">
        <v>1307</v>
      </c>
      <c r="T80" s="92">
        <v>10</v>
      </c>
      <c r="U80" s="93">
        <v>16</v>
      </c>
      <c r="V80" s="94">
        <v>44896</v>
      </c>
      <c r="W80" s="94">
        <v>46131</v>
      </c>
      <c r="X80" s="95">
        <v>9785171522124</v>
      </c>
      <c r="Y80" s="96">
        <v>320</v>
      </c>
      <c r="Z80" s="97">
        <v>0.255</v>
      </c>
      <c r="AA80" s="98" t="s">
        <v>257</v>
      </c>
      <c r="AB80" s="98" t="s">
        <v>201</v>
      </c>
      <c r="AC80" s="98" t="s">
        <v>258</v>
      </c>
      <c r="AD80" s="91" t="s">
        <v>110</v>
      </c>
      <c r="AE80" s="135" t="s">
        <v>116</v>
      </c>
      <c r="AF80" s="168"/>
      <c r="AG80" s="98" t="s">
        <v>451</v>
      </c>
      <c r="AH80" s="98"/>
      <c r="AI80" s="86" t="s">
        <v>1308</v>
      </c>
      <c r="AJ80" s="101"/>
      <c r="AK80" s="91"/>
      <c r="AL80" s="100" t="s">
        <v>1309</v>
      </c>
      <c r="AM80" s="86" t="s">
        <v>464</v>
      </c>
      <c r="AN80" s="86" t="s">
        <v>231</v>
      </c>
      <c r="AO80" s="143">
        <f t="shared" si="0"/>
        <v>0</v>
      </c>
      <c r="AP80" s="85" t="s">
        <v>1310</v>
      </c>
      <c r="AQ80" s="100" t="s">
        <v>157</v>
      </c>
      <c r="AR80" s="97" t="s">
        <v>125</v>
      </c>
      <c r="AV80" s="99"/>
      <c r="AW80" s="159" t="s">
        <v>1311</v>
      </c>
      <c r="AX80" s="102" t="s">
        <v>1312</v>
      </c>
      <c r="AY80" s="157" t="s">
        <v>1313</v>
      </c>
      <c r="AZ80" s="159"/>
      <c r="BF80" s="103">
        <v>46134</v>
      </c>
      <c r="BG80" s="46"/>
      <c r="BH80" s="46"/>
      <c r="BI80" s="46">
        <f t="shared" si="1"/>
        <v>0</v>
      </c>
      <c r="BJ80" s="46">
        <f t="shared" si="2"/>
        <v>0</v>
      </c>
    </row>
    <row r="81" spans="1:62" ht="120" customHeight="1" x14ac:dyDescent="0.2">
      <c r="A81" s="170" t="s">
        <v>179</v>
      </c>
      <c r="B81" s="132"/>
      <c r="C81" s="150">
        <v>0</v>
      </c>
      <c r="D81" s="150">
        <v>0</v>
      </c>
      <c r="E81" s="133">
        <v>299.25</v>
      </c>
      <c r="F81" s="134" t="s">
        <v>807</v>
      </c>
      <c r="G81" s="86" t="s">
        <v>808</v>
      </c>
      <c r="H81" s="86" t="s">
        <v>474</v>
      </c>
      <c r="I81" s="89"/>
      <c r="J81" s="90" t="s">
        <v>194</v>
      </c>
      <c r="K81" s="86"/>
      <c r="L81" s="86"/>
      <c r="M81" s="92" t="s">
        <v>138</v>
      </c>
      <c r="N81" s="86" t="s">
        <v>108</v>
      </c>
      <c r="O81" s="163" t="s">
        <v>165</v>
      </c>
      <c r="P81" s="163" t="s">
        <v>166</v>
      </c>
      <c r="Q81" s="91" t="s">
        <v>109</v>
      </c>
      <c r="R81" s="91" t="s">
        <v>205</v>
      </c>
      <c r="S81" s="91" t="s">
        <v>809</v>
      </c>
      <c r="T81" s="92">
        <v>10</v>
      </c>
      <c r="U81" s="93">
        <v>40</v>
      </c>
      <c r="V81" s="94">
        <v>46132</v>
      </c>
      <c r="W81" s="94">
        <v>46132</v>
      </c>
      <c r="X81" s="95">
        <v>9785171856823</v>
      </c>
      <c r="Y81" s="96">
        <v>64</v>
      </c>
      <c r="Z81" s="97">
        <v>0.16800000000000001</v>
      </c>
      <c r="AA81" s="98" t="s">
        <v>299</v>
      </c>
      <c r="AB81" s="98" t="s">
        <v>190</v>
      </c>
      <c r="AC81" s="98" t="s">
        <v>135</v>
      </c>
      <c r="AD81" s="91" t="s">
        <v>110</v>
      </c>
      <c r="AE81" s="169" t="s">
        <v>195</v>
      </c>
      <c r="AF81" s="168"/>
      <c r="AG81" s="98" t="s">
        <v>810</v>
      </c>
      <c r="AH81" s="98"/>
      <c r="AI81" s="86" t="s">
        <v>475</v>
      </c>
      <c r="AJ81" s="101" t="s">
        <v>595</v>
      </c>
      <c r="AK81" s="91"/>
      <c r="AL81" s="100" t="s">
        <v>811</v>
      </c>
      <c r="AM81" s="86" t="s">
        <v>150</v>
      </c>
      <c r="AN81" s="86" t="s">
        <v>142</v>
      </c>
      <c r="AO81" s="143">
        <f t="shared" si="0"/>
        <v>0</v>
      </c>
      <c r="AP81" s="85" t="s">
        <v>812</v>
      </c>
      <c r="AQ81" s="100" t="s">
        <v>143</v>
      </c>
      <c r="AR81" s="97" t="s">
        <v>125</v>
      </c>
      <c r="AV81" s="99"/>
      <c r="AW81" s="159" t="s">
        <v>813</v>
      </c>
      <c r="AX81" s="102" t="s">
        <v>814</v>
      </c>
      <c r="AY81" s="157" t="s">
        <v>815</v>
      </c>
      <c r="AZ81" s="159"/>
      <c r="BF81" s="103">
        <v>46133</v>
      </c>
      <c r="BG81" s="46"/>
      <c r="BH81" s="46"/>
      <c r="BI81" s="46">
        <f t="shared" si="1"/>
        <v>0</v>
      </c>
      <c r="BJ81" s="46">
        <f t="shared" si="2"/>
        <v>0</v>
      </c>
    </row>
    <row r="82" spans="1:62" ht="120" customHeight="1" x14ac:dyDescent="0.2">
      <c r="A82" s="170" t="s">
        <v>179</v>
      </c>
      <c r="B82" s="132"/>
      <c r="C82" s="150">
        <v>0</v>
      </c>
      <c r="D82" s="150">
        <v>0</v>
      </c>
      <c r="E82" s="133">
        <v>299.25</v>
      </c>
      <c r="F82" s="134" t="s">
        <v>816</v>
      </c>
      <c r="G82" s="86" t="s">
        <v>817</v>
      </c>
      <c r="H82" s="86" t="s">
        <v>474</v>
      </c>
      <c r="I82" s="89"/>
      <c r="J82" s="90" t="s">
        <v>194</v>
      </c>
      <c r="K82" s="86"/>
      <c r="L82" s="86"/>
      <c r="M82" s="92" t="s">
        <v>138</v>
      </c>
      <c r="N82" s="86" t="s">
        <v>108</v>
      </c>
      <c r="O82" s="163" t="s">
        <v>165</v>
      </c>
      <c r="P82" s="163" t="s">
        <v>166</v>
      </c>
      <c r="Q82" s="91" t="s">
        <v>109</v>
      </c>
      <c r="R82" s="91" t="s">
        <v>205</v>
      </c>
      <c r="S82" s="91" t="s">
        <v>818</v>
      </c>
      <c r="T82" s="92">
        <v>10</v>
      </c>
      <c r="U82" s="93">
        <v>36</v>
      </c>
      <c r="V82" s="94">
        <v>46132</v>
      </c>
      <c r="W82" s="94">
        <v>46132</v>
      </c>
      <c r="X82" s="95">
        <v>9785171770303</v>
      </c>
      <c r="Y82" s="96">
        <v>64</v>
      </c>
      <c r="Z82" s="97">
        <v>0.161</v>
      </c>
      <c r="AA82" s="98" t="s">
        <v>299</v>
      </c>
      <c r="AB82" s="98" t="s">
        <v>190</v>
      </c>
      <c r="AC82" s="98" t="s">
        <v>135</v>
      </c>
      <c r="AD82" s="91" t="s">
        <v>110</v>
      </c>
      <c r="AE82" s="169" t="s">
        <v>195</v>
      </c>
      <c r="AF82" s="168"/>
      <c r="AG82" s="98" t="s">
        <v>362</v>
      </c>
      <c r="AH82" s="98"/>
      <c r="AI82" s="86" t="s">
        <v>475</v>
      </c>
      <c r="AJ82" s="101" t="s">
        <v>141</v>
      </c>
      <c r="AK82" s="91"/>
      <c r="AL82" s="100" t="s">
        <v>819</v>
      </c>
      <c r="AM82" s="86" t="s">
        <v>150</v>
      </c>
      <c r="AN82" s="86" t="s">
        <v>142</v>
      </c>
      <c r="AO82" s="143">
        <f t="shared" ref="AO82:AO145" si="3">C82*U82+D82</f>
        <v>0</v>
      </c>
      <c r="AP82" s="85" t="s">
        <v>820</v>
      </c>
      <c r="AQ82" s="100" t="s">
        <v>147</v>
      </c>
      <c r="AR82" s="97" t="s">
        <v>125</v>
      </c>
      <c r="AV82" s="99"/>
      <c r="AW82" s="159" t="s">
        <v>821</v>
      </c>
      <c r="AX82" s="102" t="s">
        <v>822</v>
      </c>
      <c r="AY82" s="157" t="s">
        <v>823</v>
      </c>
      <c r="AZ82" s="159"/>
      <c r="BF82" s="103">
        <v>46133</v>
      </c>
      <c r="BG82" s="46"/>
      <c r="BH82" s="46"/>
      <c r="BI82" s="46">
        <f t="shared" ref="BI82:BI145" si="4">AO82*E82</f>
        <v>0</v>
      </c>
      <c r="BJ82" s="46">
        <f t="shared" ref="BJ82:BJ145" si="5">AO82*Z82</f>
        <v>0</v>
      </c>
    </row>
    <row r="83" spans="1:62" ht="120" customHeight="1" x14ac:dyDescent="0.2">
      <c r="A83" s="170" t="s">
        <v>179</v>
      </c>
      <c r="B83" s="132"/>
      <c r="C83" s="150">
        <v>0</v>
      </c>
      <c r="D83" s="150">
        <v>0</v>
      </c>
      <c r="E83" s="133">
        <v>299.25</v>
      </c>
      <c r="F83" s="134" t="s">
        <v>824</v>
      </c>
      <c r="G83" s="86" t="s">
        <v>367</v>
      </c>
      <c r="H83" s="86" t="s">
        <v>474</v>
      </c>
      <c r="I83" s="89"/>
      <c r="J83" s="90">
        <v>4</v>
      </c>
      <c r="K83" s="86"/>
      <c r="L83" s="86"/>
      <c r="M83" s="92" t="s">
        <v>138</v>
      </c>
      <c r="N83" s="86" t="s">
        <v>108</v>
      </c>
      <c r="O83" s="163" t="s">
        <v>148</v>
      </c>
      <c r="P83" s="163" t="s">
        <v>210</v>
      </c>
      <c r="Q83" s="91" t="s">
        <v>109</v>
      </c>
      <c r="R83" s="91" t="s">
        <v>205</v>
      </c>
      <c r="S83" s="91" t="s">
        <v>825</v>
      </c>
      <c r="T83" s="92">
        <v>10</v>
      </c>
      <c r="U83" s="93">
        <v>32</v>
      </c>
      <c r="V83" s="94">
        <v>42020</v>
      </c>
      <c r="W83" s="94">
        <v>46132</v>
      </c>
      <c r="X83" s="95">
        <v>9785170887927</v>
      </c>
      <c r="Y83" s="96">
        <v>80</v>
      </c>
      <c r="Z83" s="97">
        <v>0.186</v>
      </c>
      <c r="AA83" s="98" t="s">
        <v>299</v>
      </c>
      <c r="AB83" s="98" t="s">
        <v>190</v>
      </c>
      <c r="AC83" s="98" t="s">
        <v>135</v>
      </c>
      <c r="AD83" s="91" t="s">
        <v>110</v>
      </c>
      <c r="AE83" s="135" t="s">
        <v>116</v>
      </c>
      <c r="AF83" s="168"/>
      <c r="AG83" s="98" t="s">
        <v>398</v>
      </c>
      <c r="AH83" s="98"/>
      <c r="AI83" s="86" t="s">
        <v>475</v>
      </c>
      <c r="AJ83" s="101" t="s">
        <v>141</v>
      </c>
      <c r="AK83" s="91"/>
      <c r="AL83" s="100" t="s">
        <v>826</v>
      </c>
      <c r="AM83" s="86" t="s">
        <v>150</v>
      </c>
      <c r="AN83" s="86" t="s">
        <v>142</v>
      </c>
      <c r="AO83" s="143">
        <f t="shared" si="3"/>
        <v>0</v>
      </c>
      <c r="AP83" s="85" t="s">
        <v>827</v>
      </c>
      <c r="AQ83" s="100" t="s">
        <v>143</v>
      </c>
      <c r="AR83" s="97" t="s">
        <v>125</v>
      </c>
      <c r="AV83" s="99"/>
      <c r="AW83" s="159" t="s">
        <v>828</v>
      </c>
      <c r="AX83" s="102" t="s">
        <v>829</v>
      </c>
      <c r="AY83" s="157" t="s">
        <v>830</v>
      </c>
      <c r="AZ83" s="159"/>
      <c r="BF83" s="103">
        <v>46133</v>
      </c>
      <c r="BG83" s="46"/>
      <c r="BH83" s="46"/>
      <c r="BI83" s="46">
        <f t="shared" si="4"/>
        <v>0</v>
      </c>
      <c r="BJ83" s="46">
        <f t="shared" si="5"/>
        <v>0</v>
      </c>
    </row>
    <row r="84" spans="1:62" ht="120" customHeight="1" x14ac:dyDescent="0.2">
      <c r="A84" s="170" t="s">
        <v>179</v>
      </c>
      <c r="B84" s="132"/>
      <c r="C84" s="150">
        <v>0</v>
      </c>
      <c r="D84" s="150">
        <v>0</v>
      </c>
      <c r="E84" s="133">
        <v>1159.2</v>
      </c>
      <c r="F84" s="134" t="s">
        <v>2138</v>
      </c>
      <c r="G84" s="86" t="s">
        <v>2139</v>
      </c>
      <c r="H84" s="86" t="s">
        <v>2140</v>
      </c>
      <c r="I84" s="89"/>
      <c r="J84" s="90" t="s">
        <v>259</v>
      </c>
      <c r="K84" s="86"/>
      <c r="L84" s="86"/>
      <c r="M84" s="92" t="s">
        <v>144</v>
      </c>
      <c r="N84" s="86" t="s">
        <v>108</v>
      </c>
      <c r="O84" s="163" t="s">
        <v>477</v>
      </c>
      <c r="P84" s="163" t="s">
        <v>2141</v>
      </c>
      <c r="Q84" s="91" t="s">
        <v>109</v>
      </c>
      <c r="R84" s="91" t="s">
        <v>205</v>
      </c>
      <c r="S84" s="91" t="s">
        <v>2142</v>
      </c>
      <c r="T84" s="92">
        <v>10</v>
      </c>
      <c r="U84" s="93">
        <v>12</v>
      </c>
      <c r="V84" s="94">
        <v>46107</v>
      </c>
      <c r="W84" s="94">
        <v>46107</v>
      </c>
      <c r="X84" s="95">
        <v>9785171818067</v>
      </c>
      <c r="Y84" s="96">
        <v>352</v>
      </c>
      <c r="Z84" s="97">
        <v>0.52700000000000002</v>
      </c>
      <c r="AA84" s="98" t="s">
        <v>299</v>
      </c>
      <c r="AB84" s="98" t="s">
        <v>190</v>
      </c>
      <c r="AC84" s="98" t="s">
        <v>135</v>
      </c>
      <c r="AD84" s="91" t="s">
        <v>110</v>
      </c>
      <c r="AE84" s="169" t="s">
        <v>195</v>
      </c>
      <c r="AF84" s="168"/>
      <c r="AG84" s="98" t="s">
        <v>457</v>
      </c>
      <c r="AH84" s="98"/>
      <c r="AI84" s="86" t="s">
        <v>2143</v>
      </c>
      <c r="AJ84" s="101"/>
      <c r="AK84" s="91"/>
      <c r="AL84" s="100" t="s">
        <v>2144</v>
      </c>
      <c r="AM84" s="86" t="s">
        <v>464</v>
      </c>
      <c r="AN84" s="86" t="s">
        <v>231</v>
      </c>
      <c r="AO84" s="143">
        <f t="shared" si="3"/>
        <v>0</v>
      </c>
      <c r="AP84" s="85" t="s">
        <v>2145</v>
      </c>
      <c r="AQ84" s="100" t="s">
        <v>111</v>
      </c>
      <c r="AR84" s="97" t="s">
        <v>125</v>
      </c>
      <c r="AV84" s="99"/>
      <c r="AW84" s="159" t="s">
        <v>2146</v>
      </c>
      <c r="AX84" s="102"/>
      <c r="AY84" s="157" t="s">
        <v>2147</v>
      </c>
      <c r="AZ84" s="159"/>
      <c r="BF84" s="103">
        <v>46136</v>
      </c>
      <c r="BG84" s="46"/>
      <c r="BH84" s="46"/>
      <c r="BI84" s="46">
        <f t="shared" si="4"/>
        <v>0</v>
      </c>
      <c r="BJ84" s="46">
        <f t="shared" si="5"/>
        <v>0</v>
      </c>
    </row>
    <row r="85" spans="1:62" ht="120" customHeight="1" x14ac:dyDescent="0.2">
      <c r="A85" s="170" t="s">
        <v>179</v>
      </c>
      <c r="B85" s="132"/>
      <c r="C85" s="150">
        <v>0</v>
      </c>
      <c r="D85" s="150">
        <v>0</v>
      </c>
      <c r="E85" s="133">
        <v>825.30000000000007</v>
      </c>
      <c r="F85" s="134" t="s">
        <v>831</v>
      </c>
      <c r="G85" s="86" t="s">
        <v>832</v>
      </c>
      <c r="H85" s="86" t="s">
        <v>476</v>
      </c>
      <c r="I85" s="89"/>
      <c r="J85" s="90" t="s">
        <v>194</v>
      </c>
      <c r="K85" s="86"/>
      <c r="L85" s="86"/>
      <c r="M85" s="92" t="s">
        <v>133</v>
      </c>
      <c r="N85" s="86" t="s">
        <v>108</v>
      </c>
      <c r="O85" s="163" t="s">
        <v>172</v>
      </c>
      <c r="P85" s="163" t="s">
        <v>188</v>
      </c>
      <c r="Q85" s="91" t="s">
        <v>109</v>
      </c>
      <c r="R85" s="91" t="s">
        <v>205</v>
      </c>
      <c r="S85" s="91" t="s">
        <v>833</v>
      </c>
      <c r="T85" s="92">
        <v>10</v>
      </c>
      <c r="U85" s="93">
        <v>6</v>
      </c>
      <c r="V85" s="94">
        <v>46125</v>
      </c>
      <c r="W85" s="94">
        <v>46125</v>
      </c>
      <c r="X85" s="95">
        <v>9785171832766</v>
      </c>
      <c r="Y85" s="96">
        <v>352</v>
      </c>
      <c r="Z85" s="97">
        <v>0.51</v>
      </c>
      <c r="AA85" s="98" t="s">
        <v>134</v>
      </c>
      <c r="AB85" s="98" t="s">
        <v>190</v>
      </c>
      <c r="AC85" s="98" t="s">
        <v>135</v>
      </c>
      <c r="AD85" s="91" t="s">
        <v>110</v>
      </c>
      <c r="AE85" s="169" t="s">
        <v>195</v>
      </c>
      <c r="AF85" s="168"/>
      <c r="AG85" s="98" t="s">
        <v>413</v>
      </c>
      <c r="AH85" s="98"/>
      <c r="AI85" s="86" t="s">
        <v>478</v>
      </c>
      <c r="AJ85" s="101"/>
      <c r="AK85" s="91"/>
      <c r="AL85" s="100" t="s">
        <v>834</v>
      </c>
      <c r="AM85" s="86" t="s">
        <v>233</v>
      </c>
      <c r="AN85" s="86" t="s">
        <v>231</v>
      </c>
      <c r="AO85" s="143">
        <f t="shared" si="3"/>
        <v>0</v>
      </c>
      <c r="AP85" s="85" t="s">
        <v>835</v>
      </c>
      <c r="AQ85" s="100" t="s">
        <v>111</v>
      </c>
      <c r="AR85" s="97" t="s">
        <v>125</v>
      </c>
      <c r="AV85" s="99"/>
      <c r="AW85" s="159" t="s">
        <v>836</v>
      </c>
      <c r="AX85" s="102"/>
      <c r="AY85" s="157" t="s">
        <v>837</v>
      </c>
      <c r="AZ85" s="159"/>
      <c r="BF85" s="103">
        <v>46133</v>
      </c>
      <c r="BG85" s="46"/>
      <c r="BH85" s="46"/>
      <c r="BI85" s="46">
        <f t="shared" si="4"/>
        <v>0</v>
      </c>
      <c r="BJ85" s="46">
        <f t="shared" si="5"/>
        <v>0</v>
      </c>
    </row>
    <row r="86" spans="1:62" ht="120" customHeight="1" x14ac:dyDescent="0.2">
      <c r="A86" s="170" t="s">
        <v>179</v>
      </c>
      <c r="B86" s="132"/>
      <c r="C86" s="150">
        <v>0</v>
      </c>
      <c r="D86" s="150">
        <v>0</v>
      </c>
      <c r="E86" s="133">
        <v>648.9</v>
      </c>
      <c r="F86" s="134" t="s">
        <v>2598</v>
      </c>
      <c r="G86" s="86" t="s">
        <v>2599</v>
      </c>
      <c r="H86" s="86" t="s">
        <v>369</v>
      </c>
      <c r="I86" s="89"/>
      <c r="J86" s="90" t="s">
        <v>259</v>
      </c>
      <c r="K86" s="86"/>
      <c r="L86" s="86"/>
      <c r="M86" s="92" t="s">
        <v>151</v>
      </c>
      <c r="N86" s="86" t="s">
        <v>108</v>
      </c>
      <c r="O86" s="163" t="s">
        <v>181</v>
      </c>
      <c r="P86" s="163" t="s">
        <v>181</v>
      </c>
      <c r="Q86" s="91" t="s">
        <v>109</v>
      </c>
      <c r="R86" s="91" t="s">
        <v>205</v>
      </c>
      <c r="S86" s="91" t="s">
        <v>2600</v>
      </c>
      <c r="T86" s="92">
        <v>22</v>
      </c>
      <c r="U86" s="93">
        <v>12</v>
      </c>
      <c r="V86" s="94">
        <v>46128</v>
      </c>
      <c r="W86" s="94">
        <v>46128</v>
      </c>
      <c r="X86" s="95">
        <v>9785171856953</v>
      </c>
      <c r="Y86" s="96">
        <v>352</v>
      </c>
      <c r="Z86" s="97">
        <v>0.27500000000000002</v>
      </c>
      <c r="AA86" s="98" t="s">
        <v>145</v>
      </c>
      <c r="AB86" s="98" t="s">
        <v>173</v>
      </c>
      <c r="AC86" s="98" t="s">
        <v>146</v>
      </c>
      <c r="AD86" s="91" t="s">
        <v>110</v>
      </c>
      <c r="AE86" s="169" t="s">
        <v>195</v>
      </c>
      <c r="AF86" s="168"/>
      <c r="AG86" s="98" t="s">
        <v>228</v>
      </c>
      <c r="AH86" s="98"/>
      <c r="AI86" s="86" t="s">
        <v>370</v>
      </c>
      <c r="AJ86" s="101"/>
      <c r="AK86" s="91"/>
      <c r="AL86" s="100" t="s">
        <v>2601</v>
      </c>
      <c r="AM86" s="86" t="s">
        <v>227</v>
      </c>
      <c r="AN86" s="86" t="s">
        <v>153</v>
      </c>
      <c r="AO86" s="143">
        <f t="shared" si="3"/>
        <v>0</v>
      </c>
      <c r="AP86" s="85" t="s">
        <v>2602</v>
      </c>
      <c r="AQ86" s="100" t="s">
        <v>154</v>
      </c>
      <c r="AR86" s="97" t="s">
        <v>125</v>
      </c>
      <c r="AV86" s="99"/>
      <c r="AW86" s="159" t="s">
        <v>2603</v>
      </c>
      <c r="AX86" s="102" t="s">
        <v>2604</v>
      </c>
      <c r="AY86" s="157" t="s">
        <v>2605</v>
      </c>
      <c r="AZ86" s="159"/>
      <c r="BA86" s="24" t="s">
        <v>2583</v>
      </c>
      <c r="BF86" s="103">
        <v>46139</v>
      </c>
      <c r="BG86" s="46"/>
      <c r="BH86" s="46"/>
      <c r="BI86" s="46">
        <f t="shared" si="4"/>
        <v>0</v>
      </c>
      <c r="BJ86" s="46">
        <f t="shared" si="5"/>
        <v>0</v>
      </c>
    </row>
    <row r="87" spans="1:62" ht="120" customHeight="1" x14ac:dyDescent="0.2">
      <c r="A87" s="170" t="s">
        <v>179</v>
      </c>
      <c r="B87" s="132"/>
      <c r="C87" s="150">
        <v>0</v>
      </c>
      <c r="D87" s="150">
        <v>0</v>
      </c>
      <c r="E87" s="133">
        <v>210</v>
      </c>
      <c r="F87" s="134" t="s">
        <v>838</v>
      </c>
      <c r="G87" s="86" t="s">
        <v>239</v>
      </c>
      <c r="H87" s="86" t="s">
        <v>558</v>
      </c>
      <c r="I87" s="89"/>
      <c r="J87" s="90">
        <v>3</v>
      </c>
      <c r="K87" s="86"/>
      <c r="L87" s="86"/>
      <c r="M87" s="92" t="s">
        <v>138</v>
      </c>
      <c r="N87" s="86" t="s">
        <v>108</v>
      </c>
      <c r="O87" s="163" t="s">
        <v>214</v>
      </c>
      <c r="P87" s="163" t="s">
        <v>215</v>
      </c>
      <c r="Q87" s="91" t="s">
        <v>109</v>
      </c>
      <c r="R87" s="91" t="s">
        <v>205</v>
      </c>
      <c r="S87" s="91" t="s">
        <v>839</v>
      </c>
      <c r="T87" s="92">
        <v>10</v>
      </c>
      <c r="U87" s="93">
        <v>30</v>
      </c>
      <c r="V87" s="94">
        <v>42604</v>
      </c>
      <c r="W87" s="94">
        <v>46129</v>
      </c>
      <c r="X87" s="95">
        <v>9785170977826</v>
      </c>
      <c r="Y87" s="96">
        <v>80</v>
      </c>
      <c r="Z87" s="97">
        <v>0.17100000000000001</v>
      </c>
      <c r="AA87" s="98" t="s">
        <v>139</v>
      </c>
      <c r="AB87" s="98" t="s">
        <v>191</v>
      </c>
      <c r="AC87" s="98" t="s">
        <v>140</v>
      </c>
      <c r="AD87" s="91">
        <v>3</v>
      </c>
      <c r="AE87" s="135" t="s">
        <v>116</v>
      </c>
      <c r="AF87" s="168"/>
      <c r="AG87" s="98" t="s">
        <v>521</v>
      </c>
      <c r="AH87" s="98"/>
      <c r="AI87" s="86" t="s">
        <v>559</v>
      </c>
      <c r="AJ87" s="101" t="s">
        <v>162</v>
      </c>
      <c r="AK87" s="91"/>
      <c r="AL87" s="100" t="s">
        <v>840</v>
      </c>
      <c r="AM87" s="86" t="s">
        <v>183</v>
      </c>
      <c r="AN87" s="86" t="s">
        <v>142</v>
      </c>
      <c r="AO87" s="143">
        <f t="shared" si="3"/>
        <v>0</v>
      </c>
      <c r="AP87" s="85" t="s">
        <v>841</v>
      </c>
      <c r="AQ87" s="100" t="s">
        <v>143</v>
      </c>
      <c r="AR87" s="97" t="s">
        <v>125</v>
      </c>
      <c r="AV87" s="99"/>
      <c r="AW87" s="159" t="s">
        <v>842</v>
      </c>
      <c r="AX87" s="102" t="s">
        <v>843</v>
      </c>
      <c r="AY87" s="157" t="s">
        <v>844</v>
      </c>
      <c r="AZ87" s="159"/>
      <c r="BF87" s="103">
        <v>46133</v>
      </c>
      <c r="BG87" s="46"/>
      <c r="BH87" s="46"/>
      <c r="BI87" s="46">
        <f t="shared" si="4"/>
        <v>0</v>
      </c>
      <c r="BJ87" s="46">
        <f t="shared" si="5"/>
        <v>0</v>
      </c>
    </row>
    <row r="88" spans="1:62" ht="120" customHeight="1" x14ac:dyDescent="0.2">
      <c r="A88" s="170" t="s">
        <v>179</v>
      </c>
      <c r="B88" s="132"/>
      <c r="C88" s="150">
        <v>0</v>
      </c>
      <c r="D88" s="150">
        <v>0</v>
      </c>
      <c r="E88" s="133">
        <v>1052.1000000000001</v>
      </c>
      <c r="F88" s="134" t="s">
        <v>1314</v>
      </c>
      <c r="G88" s="86" t="s">
        <v>1315</v>
      </c>
      <c r="H88" s="86" t="s">
        <v>1316</v>
      </c>
      <c r="I88" s="89"/>
      <c r="J88" s="90" t="s">
        <v>194</v>
      </c>
      <c r="K88" s="86"/>
      <c r="L88" s="86"/>
      <c r="M88" s="92" t="s">
        <v>144</v>
      </c>
      <c r="N88" s="86" t="s">
        <v>108</v>
      </c>
      <c r="O88" s="163" t="s">
        <v>176</v>
      </c>
      <c r="P88" s="163" t="s">
        <v>319</v>
      </c>
      <c r="Q88" s="91" t="s">
        <v>109</v>
      </c>
      <c r="R88" s="91" t="s">
        <v>205</v>
      </c>
      <c r="S88" s="91" t="s">
        <v>1317</v>
      </c>
      <c r="T88" s="92">
        <v>10</v>
      </c>
      <c r="U88" s="93">
        <v>5</v>
      </c>
      <c r="V88" s="94">
        <v>46132</v>
      </c>
      <c r="W88" s="94">
        <v>46132</v>
      </c>
      <c r="X88" s="95">
        <v>9785171662387</v>
      </c>
      <c r="Y88" s="96">
        <v>640</v>
      </c>
      <c r="Z88" s="97">
        <v>0.96599999999999997</v>
      </c>
      <c r="AA88" s="98" t="s">
        <v>155</v>
      </c>
      <c r="AB88" s="98" t="s">
        <v>182</v>
      </c>
      <c r="AC88" s="98" t="s">
        <v>156</v>
      </c>
      <c r="AD88" s="91" t="s">
        <v>110</v>
      </c>
      <c r="AE88" s="169" t="s">
        <v>195</v>
      </c>
      <c r="AF88" s="168"/>
      <c r="AG88" s="98" t="s">
        <v>373</v>
      </c>
      <c r="AH88" s="98"/>
      <c r="AI88" s="86" t="s">
        <v>1318</v>
      </c>
      <c r="AJ88" s="101"/>
      <c r="AK88" s="91"/>
      <c r="AL88" s="100" t="s">
        <v>1319</v>
      </c>
      <c r="AM88" s="86" t="s">
        <v>262</v>
      </c>
      <c r="AN88" s="86" t="s">
        <v>231</v>
      </c>
      <c r="AO88" s="143">
        <f t="shared" si="3"/>
        <v>0</v>
      </c>
      <c r="AP88" s="85" t="s">
        <v>1320</v>
      </c>
      <c r="AQ88" s="100" t="s">
        <v>147</v>
      </c>
      <c r="AR88" s="97" t="s">
        <v>125</v>
      </c>
      <c r="AV88" s="99"/>
      <c r="AW88" s="159" t="s">
        <v>1321</v>
      </c>
      <c r="AX88" s="102"/>
      <c r="AY88" s="157" t="s">
        <v>1322</v>
      </c>
      <c r="AZ88" s="159"/>
      <c r="BF88" s="103">
        <v>46134</v>
      </c>
      <c r="BG88" s="46"/>
      <c r="BH88" s="46"/>
      <c r="BI88" s="46">
        <f t="shared" si="4"/>
        <v>0</v>
      </c>
      <c r="BJ88" s="46">
        <f t="shared" si="5"/>
        <v>0</v>
      </c>
    </row>
    <row r="89" spans="1:62" ht="120" customHeight="1" x14ac:dyDescent="0.2">
      <c r="A89" s="170" t="s">
        <v>179</v>
      </c>
      <c r="B89" s="132"/>
      <c r="C89" s="150">
        <v>0</v>
      </c>
      <c r="D89" s="150">
        <v>0</v>
      </c>
      <c r="E89" s="133">
        <v>472.5</v>
      </c>
      <c r="F89" s="134" t="s">
        <v>2606</v>
      </c>
      <c r="G89" s="86" t="s">
        <v>458</v>
      </c>
      <c r="H89" s="86" t="s">
        <v>459</v>
      </c>
      <c r="I89" s="89"/>
      <c r="J89" s="90">
        <v>6</v>
      </c>
      <c r="K89" s="86"/>
      <c r="L89" s="86"/>
      <c r="M89" s="92" t="s">
        <v>151</v>
      </c>
      <c r="N89" s="86" t="s">
        <v>108</v>
      </c>
      <c r="O89" s="163" t="s">
        <v>163</v>
      </c>
      <c r="P89" s="163" t="s">
        <v>163</v>
      </c>
      <c r="Q89" s="91" t="s">
        <v>109</v>
      </c>
      <c r="R89" s="91" t="s">
        <v>205</v>
      </c>
      <c r="S89" s="91" t="s">
        <v>2607</v>
      </c>
      <c r="T89" s="92">
        <v>10</v>
      </c>
      <c r="U89" s="93">
        <v>8</v>
      </c>
      <c r="V89" s="94">
        <v>43297</v>
      </c>
      <c r="W89" s="94">
        <v>46132</v>
      </c>
      <c r="X89" s="95">
        <v>9785171084516</v>
      </c>
      <c r="Y89" s="96">
        <v>576</v>
      </c>
      <c r="Z89" s="97">
        <v>0.30499999999999999</v>
      </c>
      <c r="AA89" s="98" t="s">
        <v>170</v>
      </c>
      <c r="AB89" s="98" t="s">
        <v>173</v>
      </c>
      <c r="AC89" s="98" t="s">
        <v>171</v>
      </c>
      <c r="AD89" s="91">
        <v>3</v>
      </c>
      <c r="AE89" s="135" t="s">
        <v>116</v>
      </c>
      <c r="AF89" s="168"/>
      <c r="AG89" s="98" t="s">
        <v>226</v>
      </c>
      <c r="AH89" s="98"/>
      <c r="AI89" s="86" t="s">
        <v>460</v>
      </c>
      <c r="AJ89" s="101"/>
      <c r="AK89" s="91" t="s">
        <v>2608</v>
      </c>
      <c r="AL89" s="100" t="s">
        <v>2609</v>
      </c>
      <c r="AM89" s="86" t="s">
        <v>266</v>
      </c>
      <c r="AN89" s="86" t="s">
        <v>153</v>
      </c>
      <c r="AO89" s="143">
        <f t="shared" si="3"/>
        <v>0</v>
      </c>
      <c r="AP89" s="85" t="s">
        <v>2610</v>
      </c>
      <c r="AQ89" s="100" t="s">
        <v>111</v>
      </c>
      <c r="AR89" s="97" t="s">
        <v>125</v>
      </c>
      <c r="AV89" s="99"/>
      <c r="AW89" s="159" t="s">
        <v>2611</v>
      </c>
      <c r="AX89" s="102" t="s">
        <v>2612</v>
      </c>
      <c r="AY89" s="157" t="s">
        <v>2613</v>
      </c>
      <c r="AZ89" s="159"/>
      <c r="BA89" s="24" t="s">
        <v>2583</v>
      </c>
      <c r="BF89" s="103">
        <v>46139</v>
      </c>
      <c r="BG89" s="46"/>
      <c r="BH89" s="46"/>
      <c r="BI89" s="46">
        <f t="shared" si="4"/>
        <v>0</v>
      </c>
      <c r="BJ89" s="46">
        <f t="shared" si="5"/>
        <v>0</v>
      </c>
    </row>
    <row r="90" spans="1:62" ht="120" customHeight="1" x14ac:dyDescent="0.2">
      <c r="A90" s="170" t="s">
        <v>179</v>
      </c>
      <c r="B90" s="132"/>
      <c r="C90" s="150">
        <v>0</v>
      </c>
      <c r="D90" s="150">
        <v>0</v>
      </c>
      <c r="E90" s="133">
        <v>604.80000000000007</v>
      </c>
      <c r="F90" s="134" t="s">
        <v>2148</v>
      </c>
      <c r="G90" s="86" t="s">
        <v>446</v>
      </c>
      <c r="H90" s="86" t="s">
        <v>447</v>
      </c>
      <c r="I90" s="89"/>
      <c r="J90" s="90">
        <v>3</v>
      </c>
      <c r="K90" s="86"/>
      <c r="L90" s="86"/>
      <c r="M90" s="92" t="s">
        <v>151</v>
      </c>
      <c r="N90" s="86" t="s">
        <v>108</v>
      </c>
      <c r="O90" s="163" t="s">
        <v>218</v>
      </c>
      <c r="P90" s="163" t="s">
        <v>218</v>
      </c>
      <c r="Q90" s="91" t="s">
        <v>109</v>
      </c>
      <c r="R90" s="91" t="s">
        <v>205</v>
      </c>
      <c r="S90" s="91" t="s">
        <v>2149</v>
      </c>
      <c r="T90" s="92">
        <v>10</v>
      </c>
      <c r="U90" s="93">
        <v>16</v>
      </c>
      <c r="V90" s="94">
        <v>44970</v>
      </c>
      <c r="W90" s="94">
        <v>46133</v>
      </c>
      <c r="X90" s="95">
        <v>9785171368685</v>
      </c>
      <c r="Y90" s="96">
        <v>320</v>
      </c>
      <c r="Z90" s="97">
        <v>0.33500000000000002</v>
      </c>
      <c r="AA90" s="98" t="s">
        <v>145</v>
      </c>
      <c r="AB90" s="98" t="s">
        <v>164</v>
      </c>
      <c r="AC90" s="98" t="s">
        <v>146</v>
      </c>
      <c r="AD90" s="91" t="s">
        <v>110</v>
      </c>
      <c r="AE90" s="135" t="s">
        <v>116</v>
      </c>
      <c r="AF90" s="168"/>
      <c r="AG90" s="98" t="s">
        <v>204</v>
      </c>
      <c r="AH90" s="98"/>
      <c r="AI90" s="86" t="s">
        <v>448</v>
      </c>
      <c r="AJ90" s="101"/>
      <c r="AK90" s="91" t="s">
        <v>2150</v>
      </c>
      <c r="AL90" s="100" t="s">
        <v>2151</v>
      </c>
      <c r="AM90" s="86" t="s">
        <v>266</v>
      </c>
      <c r="AN90" s="86" t="s">
        <v>153</v>
      </c>
      <c r="AO90" s="143">
        <f t="shared" si="3"/>
        <v>0</v>
      </c>
      <c r="AP90" s="85" t="s">
        <v>2152</v>
      </c>
      <c r="AQ90" s="100" t="s">
        <v>111</v>
      </c>
      <c r="AR90" s="97" t="s">
        <v>125</v>
      </c>
      <c r="AV90" s="99"/>
      <c r="AW90" s="159" t="s">
        <v>2153</v>
      </c>
      <c r="AX90" s="102" t="s">
        <v>2154</v>
      </c>
      <c r="AY90" s="157" t="s">
        <v>2155</v>
      </c>
      <c r="AZ90" s="159"/>
      <c r="BF90" s="103">
        <v>46136</v>
      </c>
      <c r="BG90" s="46"/>
      <c r="BH90" s="46"/>
      <c r="BI90" s="46">
        <f t="shared" si="4"/>
        <v>0</v>
      </c>
      <c r="BJ90" s="46">
        <f t="shared" si="5"/>
        <v>0</v>
      </c>
    </row>
    <row r="91" spans="1:62" ht="120" customHeight="1" x14ac:dyDescent="0.2">
      <c r="A91" s="170" t="s">
        <v>179</v>
      </c>
      <c r="B91" s="132"/>
      <c r="C91" s="150">
        <v>0</v>
      </c>
      <c r="D91" s="150">
        <v>0</v>
      </c>
      <c r="E91" s="133">
        <v>261.45</v>
      </c>
      <c r="F91" s="134" t="s">
        <v>2614</v>
      </c>
      <c r="G91" s="86" t="s">
        <v>2615</v>
      </c>
      <c r="H91" s="86" t="s">
        <v>2616</v>
      </c>
      <c r="I91" s="89"/>
      <c r="J91" s="90">
        <v>4</v>
      </c>
      <c r="K91" s="86"/>
      <c r="L91" s="86"/>
      <c r="M91" s="92" t="s">
        <v>151</v>
      </c>
      <c r="N91" s="86" t="s">
        <v>108</v>
      </c>
      <c r="O91" s="163" t="s">
        <v>252</v>
      </c>
      <c r="P91" s="163" t="s">
        <v>252</v>
      </c>
      <c r="Q91" s="91" t="s">
        <v>109</v>
      </c>
      <c r="R91" s="91" t="s">
        <v>205</v>
      </c>
      <c r="S91" s="91" t="s">
        <v>2617</v>
      </c>
      <c r="T91" s="92">
        <v>22</v>
      </c>
      <c r="U91" s="93">
        <v>16</v>
      </c>
      <c r="V91" s="94">
        <v>45792</v>
      </c>
      <c r="W91" s="94">
        <v>46134</v>
      </c>
      <c r="X91" s="95">
        <v>9785171749835</v>
      </c>
      <c r="Y91" s="96">
        <v>320</v>
      </c>
      <c r="Z91" s="97">
        <v>0.15</v>
      </c>
      <c r="AA91" s="98" t="s">
        <v>257</v>
      </c>
      <c r="AB91" s="98" t="s">
        <v>173</v>
      </c>
      <c r="AC91" s="98" t="s">
        <v>258</v>
      </c>
      <c r="AD91" s="91">
        <v>3</v>
      </c>
      <c r="AE91" s="135" t="s">
        <v>116</v>
      </c>
      <c r="AF91" s="168"/>
      <c r="AG91" s="98" t="s">
        <v>420</v>
      </c>
      <c r="AH91" s="98"/>
      <c r="AI91" s="86" t="s">
        <v>2618</v>
      </c>
      <c r="AJ91" s="101"/>
      <c r="AK91" s="91"/>
      <c r="AL91" s="100" t="s">
        <v>2619</v>
      </c>
      <c r="AM91" s="86" t="s">
        <v>158</v>
      </c>
      <c r="AN91" s="86" t="s">
        <v>153</v>
      </c>
      <c r="AO91" s="143">
        <f t="shared" si="3"/>
        <v>0</v>
      </c>
      <c r="AP91" s="85" t="s">
        <v>2620</v>
      </c>
      <c r="AQ91" s="100" t="s">
        <v>154</v>
      </c>
      <c r="AR91" s="97" t="s">
        <v>125</v>
      </c>
      <c r="AV91" s="99"/>
      <c r="AW91" s="159" t="s">
        <v>2621</v>
      </c>
      <c r="AX91" s="102" t="s">
        <v>2622</v>
      </c>
      <c r="AY91" s="157" t="s">
        <v>2623</v>
      </c>
      <c r="AZ91" s="159"/>
      <c r="BA91" s="24" t="s">
        <v>2583</v>
      </c>
      <c r="BF91" s="103">
        <v>46139</v>
      </c>
      <c r="BG91" s="46"/>
      <c r="BH91" s="46"/>
      <c r="BI91" s="46">
        <f t="shared" si="4"/>
        <v>0</v>
      </c>
      <c r="BJ91" s="46">
        <f t="shared" si="5"/>
        <v>0</v>
      </c>
    </row>
    <row r="92" spans="1:62" ht="120" customHeight="1" x14ac:dyDescent="0.2">
      <c r="A92" s="170" t="s">
        <v>179</v>
      </c>
      <c r="B92" s="132"/>
      <c r="C92" s="150">
        <v>0</v>
      </c>
      <c r="D92" s="150">
        <v>0</v>
      </c>
      <c r="E92" s="133">
        <v>516.6</v>
      </c>
      <c r="F92" s="134" t="s">
        <v>2156</v>
      </c>
      <c r="G92" s="86" t="s">
        <v>2157</v>
      </c>
      <c r="H92" s="86" t="s">
        <v>2158</v>
      </c>
      <c r="I92" s="89"/>
      <c r="J92" s="90" t="s">
        <v>194</v>
      </c>
      <c r="K92" s="86"/>
      <c r="L92" s="86"/>
      <c r="M92" s="92" t="s">
        <v>151</v>
      </c>
      <c r="N92" s="86" t="s">
        <v>108</v>
      </c>
      <c r="O92" s="163" t="s">
        <v>161</v>
      </c>
      <c r="P92" s="163" t="s">
        <v>161</v>
      </c>
      <c r="Q92" s="91" t="s">
        <v>109</v>
      </c>
      <c r="R92" s="91" t="s">
        <v>205</v>
      </c>
      <c r="S92" s="91" t="s">
        <v>2159</v>
      </c>
      <c r="T92" s="92">
        <v>10</v>
      </c>
      <c r="U92" s="93">
        <v>8</v>
      </c>
      <c r="V92" s="94">
        <v>46132</v>
      </c>
      <c r="W92" s="94">
        <v>46132</v>
      </c>
      <c r="X92" s="95">
        <v>9785171828578</v>
      </c>
      <c r="Y92" s="96">
        <v>448</v>
      </c>
      <c r="Z92" s="97">
        <v>0.41399999999999998</v>
      </c>
      <c r="AA92" s="98" t="s">
        <v>145</v>
      </c>
      <c r="AB92" s="98" t="s">
        <v>152</v>
      </c>
      <c r="AC92" s="98" t="s">
        <v>146</v>
      </c>
      <c r="AD92" s="91" t="s">
        <v>110</v>
      </c>
      <c r="AE92" s="169" t="s">
        <v>195</v>
      </c>
      <c r="AF92" s="168"/>
      <c r="AG92" s="98" t="s">
        <v>260</v>
      </c>
      <c r="AH92" s="98"/>
      <c r="AI92" s="86" t="s">
        <v>2160</v>
      </c>
      <c r="AJ92" s="101"/>
      <c r="AK92" s="91" t="s">
        <v>2161</v>
      </c>
      <c r="AL92" s="100" t="s">
        <v>2162</v>
      </c>
      <c r="AM92" s="86" t="s">
        <v>267</v>
      </c>
      <c r="AN92" s="86" t="s">
        <v>153</v>
      </c>
      <c r="AO92" s="143">
        <f t="shared" si="3"/>
        <v>0</v>
      </c>
      <c r="AP92" s="85" t="s">
        <v>2163</v>
      </c>
      <c r="AQ92" s="100" t="s">
        <v>111</v>
      </c>
      <c r="AR92" s="97" t="s">
        <v>125</v>
      </c>
      <c r="AV92" s="99"/>
      <c r="AW92" s="159" t="s">
        <v>2164</v>
      </c>
      <c r="AX92" s="102" t="s">
        <v>2165</v>
      </c>
      <c r="AY92" s="157" t="s">
        <v>2166</v>
      </c>
      <c r="AZ92" s="159"/>
      <c r="BF92" s="103">
        <v>46136</v>
      </c>
      <c r="BG92" s="46"/>
      <c r="BH92" s="46"/>
      <c r="BI92" s="46">
        <f t="shared" si="4"/>
        <v>0</v>
      </c>
      <c r="BJ92" s="46">
        <f t="shared" si="5"/>
        <v>0</v>
      </c>
    </row>
    <row r="93" spans="1:62" ht="120" customHeight="1" x14ac:dyDescent="0.2">
      <c r="A93" s="170" t="s">
        <v>179</v>
      </c>
      <c r="B93" s="132"/>
      <c r="C93" s="150">
        <v>0</v>
      </c>
      <c r="D93" s="150">
        <v>0</v>
      </c>
      <c r="E93" s="133">
        <v>307.65000000000003</v>
      </c>
      <c r="F93" s="134" t="s">
        <v>1712</v>
      </c>
      <c r="G93" s="86" t="s">
        <v>523</v>
      </c>
      <c r="H93" s="86" t="s">
        <v>524</v>
      </c>
      <c r="I93" s="89"/>
      <c r="J93" s="90">
        <v>7</v>
      </c>
      <c r="K93" s="86"/>
      <c r="L93" s="86"/>
      <c r="M93" s="92" t="s">
        <v>151</v>
      </c>
      <c r="N93" s="86" t="s">
        <v>108</v>
      </c>
      <c r="O93" s="163" t="s">
        <v>207</v>
      </c>
      <c r="P93" s="163" t="s">
        <v>207</v>
      </c>
      <c r="Q93" s="91" t="s">
        <v>109</v>
      </c>
      <c r="R93" s="91" t="s">
        <v>205</v>
      </c>
      <c r="S93" s="91" t="s">
        <v>1713</v>
      </c>
      <c r="T93" s="92">
        <v>10</v>
      </c>
      <c r="U93" s="93">
        <v>16</v>
      </c>
      <c r="V93" s="94">
        <v>42381</v>
      </c>
      <c r="W93" s="94">
        <v>46133</v>
      </c>
      <c r="X93" s="95">
        <v>9785170939039</v>
      </c>
      <c r="Y93" s="96">
        <v>320</v>
      </c>
      <c r="Z93" s="97">
        <v>0.14399999999999999</v>
      </c>
      <c r="AA93" s="98" t="s">
        <v>278</v>
      </c>
      <c r="AB93" s="98" t="s">
        <v>173</v>
      </c>
      <c r="AC93" s="98" t="s">
        <v>279</v>
      </c>
      <c r="AD93" s="91">
        <v>3</v>
      </c>
      <c r="AE93" s="135" t="s">
        <v>116</v>
      </c>
      <c r="AF93" s="168"/>
      <c r="AG93" s="98" t="s">
        <v>525</v>
      </c>
      <c r="AH93" s="98"/>
      <c r="AI93" s="86" t="s">
        <v>526</v>
      </c>
      <c r="AJ93" s="101"/>
      <c r="AK93" s="91"/>
      <c r="AL93" s="100" t="s">
        <v>1714</v>
      </c>
      <c r="AM93" s="86" t="s">
        <v>158</v>
      </c>
      <c r="AN93" s="86" t="s">
        <v>153</v>
      </c>
      <c r="AO93" s="143">
        <f t="shared" si="3"/>
        <v>0</v>
      </c>
      <c r="AP93" s="85" t="s">
        <v>1715</v>
      </c>
      <c r="AQ93" s="100" t="s">
        <v>111</v>
      </c>
      <c r="AR93" s="97" t="s">
        <v>125</v>
      </c>
      <c r="AV93" s="99"/>
      <c r="AW93" s="159" t="s">
        <v>1716</v>
      </c>
      <c r="AX93" s="102"/>
      <c r="AY93" s="157" t="s">
        <v>1717</v>
      </c>
      <c r="AZ93" s="159"/>
      <c r="BF93" s="103">
        <v>46135</v>
      </c>
      <c r="BG93" s="46"/>
      <c r="BH93" s="46"/>
      <c r="BI93" s="46">
        <f t="shared" si="4"/>
        <v>0</v>
      </c>
      <c r="BJ93" s="46">
        <f t="shared" si="5"/>
        <v>0</v>
      </c>
    </row>
    <row r="94" spans="1:62" ht="120" customHeight="1" x14ac:dyDescent="0.2">
      <c r="A94" s="170" t="s">
        <v>179</v>
      </c>
      <c r="B94" s="132"/>
      <c r="C94" s="150">
        <v>0</v>
      </c>
      <c r="D94" s="150">
        <v>0</v>
      </c>
      <c r="E94" s="133">
        <v>307.65000000000003</v>
      </c>
      <c r="F94" s="134" t="s">
        <v>1323</v>
      </c>
      <c r="G94" s="86" t="s">
        <v>523</v>
      </c>
      <c r="H94" s="86" t="s">
        <v>524</v>
      </c>
      <c r="I94" s="89"/>
      <c r="J94" s="90">
        <v>7</v>
      </c>
      <c r="K94" s="86"/>
      <c r="L94" s="86"/>
      <c r="M94" s="92" t="s">
        <v>151</v>
      </c>
      <c r="N94" s="86" t="s">
        <v>108</v>
      </c>
      <c r="O94" s="163" t="s">
        <v>207</v>
      </c>
      <c r="P94" s="163" t="s">
        <v>207</v>
      </c>
      <c r="Q94" s="91" t="s">
        <v>109</v>
      </c>
      <c r="R94" s="91" t="s">
        <v>205</v>
      </c>
      <c r="S94" s="91" t="s">
        <v>1324</v>
      </c>
      <c r="T94" s="92">
        <v>10</v>
      </c>
      <c r="U94" s="93">
        <v>20</v>
      </c>
      <c r="V94" s="94">
        <v>42094</v>
      </c>
      <c r="W94" s="94">
        <v>46125</v>
      </c>
      <c r="X94" s="95">
        <v>9785170896813</v>
      </c>
      <c r="Y94" s="96">
        <v>320</v>
      </c>
      <c r="Z94" s="97">
        <v>0.14000000000000001</v>
      </c>
      <c r="AA94" s="98" t="s">
        <v>278</v>
      </c>
      <c r="AB94" s="98" t="s">
        <v>173</v>
      </c>
      <c r="AC94" s="98" t="s">
        <v>279</v>
      </c>
      <c r="AD94" s="91">
        <v>3</v>
      </c>
      <c r="AE94" s="135" t="s">
        <v>116</v>
      </c>
      <c r="AF94" s="168"/>
      <c r="AG94" s="98" t="s">
        <v>525</v>
      </c>
      <c r="AH94" s="98"/>
      <c r="AI94" s="86" t="s">
        <v>526</v>
      </c>
      <c r="AJ94" s="101"/>
      <c r="AK94" s="91"/>
      <c r="AL94" s="100" t="s">
        <v>1325</v>
      </c>
      <c r="AM94" s="86" t="s">
        <v>158</v>
      </c>
      <c r="AN94" s="86" t="s">
        <v>153</v>
      </c>
      <c r="AO94" s="143">
        <f t="shared" si="3"/>
        <v>0</v>
      </c>
      <c r="AP94" s="85" t="s">
        <v>1326</v>
      </c>
      <c r="AQ94" s="100" t="s">
        <v>154</v>
      </c>
      <c r="AR94" s="97" t="s">
        <v>125</v>
      </c>
      <c r="AV94" s="99"/>
      <c r="AW94" s="159" t="s">
        <v>1327</v>
      </c>
      <c r="AX94" s="102"/>
      <c r="AY94" s="157" t="s">
        <v>1328</v>
      </c>
      <c r="AZ94" s="159"/>
      <c r="BF94" s="103">
        <v>46134</v>
      </c>
      <c r="BG94" s="46"/>
      <c r="BH94" s="46"/>
      <c r="BI94" s="46">
        <f t="shared" si="4"/>
        <v>0</v>
      </c>
      <c r="BJ94" s="46">
        <f t="shared" si="5"/>
        <v>0</v>
      </c>
    </row>
    <row r="95" spans="1:62" ht="120" customHeight="1" x14ac:dyDescent="0.2">
      <c r="A95" s="170" t="s">
        <v>179</v>
      </c>
      <c r="B95" s="132"/>
      <c r="C95" s="150">
        <v>0</v>
      </c>
      <c r="D95" s="150">
        <v>0</v>
      </c>
      <c r="E95" s="133">
        <v>307.65000000000003</v>
      </c>
      <c r="F95" s="134" t="s">
        <v>1718</v>
      </c>
      <c r="G95" s="86" t="s">
        <v>523</v>
      </c>
      <c r="H95" s="86" t="s">
        <v>524</v>
      </c>
      <c r="I95" s="89"/>
      <c r="J95" s="90">
        <v>6</v>
      </c>
      <c r="K95" s="86"/>
      <c r="L95" s="86"/>
      <c r="M95" s="92" t="s">
        <v>151</v>
      </c>
      <c r="N95" s="86" t="s">
        <v>108</v>
      </c>
      <c r="O95" s="163" t="s">
        <v>207</v>
      </c>
      <c r="P95" s="163" t="s">
        <v>207</v>
      </c>
      <c r="Q95" s="91" t="s">
        <v>109</v>
      </c>
      <c r="R95" s="91" t="s">
        <v>205</v>
      </c>
      <c r="S95" s="91" t="s">
        <v>1719</v>
      </c>
      <c r="T95" s="92">
        <v>10</v>
      </c>
      <c r="U95" s="93">
        <v>16</v>
      </c>
      <c r="V95" s="94">
        <v>43266</v>
      </c>
      <c r="W95" s="94">
        <v>46133</v>
      </c>
      <c r="X95" s="95">
        <v>9785171076412</v>
      </c>
      <c r="Y95" s="96">
        <v>320</v>
      </c>
      <c r="Z95" s="97">
        <v>0.14099999999999999</v>
      </c>
      <c r="AA95" s="98" t="s">
        <v>278</v>
      </c>
      <c r="AB95" s="98" t="s">
        <v>173</v>
      </c>
      <c r="AC95" s="98" t="s">
        <v>279</v>
      </c>
      <c r="AD95" s="91">
        <v>3</v>
      </c>
      <c r="AE95" s="135" t="s">
        <v>116</v>
      </c>
      <c r="AF95" s="168"/>
      <c r="AG95" s="98" t="s">
        <v>525</v>
      </c>
      <c r="AH95" s="98"/>
      <c r="AI95" s="86" t="s">
        <v>526</v>
      </c>
      <c r="AJ95" s="101"/>
      <c r="AK95" s="91"/>
      <c r="AL95" s="100" t="s">
        <v>1720</v>
      </c>
      <c r="AM95" s="86" t="s">
        <v>158</v>
      </c>
      <c r="AN95" s="86" t="s">
        <v>153</v>
      </c>
      <c r="AO95" s="143">
        <f t="shared" si="3"/>
        <v>0</v>
      </c>
      <c r="AP95" s="85" t="s">
        <v>1721</v>
      </c>
      <c r="AQ95" s="100" t="s">
        <v>111</v>
      </c>
      <c r="AR95" s="97" t="s">
        <v>125</v>
      </c>
      <c r="AV95" s="99"/>
      <c r="AW95" s="159" t="s">
        <v>1722</v>
      </c>
      <c r="AX95" s="102"/>
      <c r="AY95" s="157" t="s">
        <v>1723</v>
      </c>
      <c r="AZ95" s="159"/>
      <c r="BF95" s="103">
        <v>46135</v>
      </c>
      <c r="BG95" s="46"/>
      <c r="BH95" s="46"/>
      <c r="BI95" s="46">
        <f t="shared" si="4"/>
        <v>0</v>
      </c>
      <c r="BJ95" s="46">
        <f t="shared" si="5"/>
        <v>0</v>
      </c>
    </row>
    <row r="96" spans="1:62" ht="120" customHeight="1" x14ac:dyDescent="0.2">
      <c r="A96" s="170" t="s">
        <v>179</v>
      </c>
      <c r="B96" s="132"/>
      <c r="C96" s="150">
        <v>0</v>
      </c>
      <c r="D96" s="150">
        <v>0</v>
      </c>
      <c r="E96" s="133">
        <v>648.9</v>
      </c>
      <c r="F96" s="134" t="s">
        <v>845</v>
      </c>
      <c r="G96" s="86" t="s">
        <v>846</v>
      </c>
      <c r="H96" s="86" t="s">
        <v>847</v>
      </c>
      <c r="I96" s="89"/>
      <c r="J96" s="90" t="s">
        <v>259</v>
      </c>
      <c r="K96" s="86"/>
      <c r="L96" s="86"/>
      <c r="M96" s="92" t="s">
        <v>151</v>
      </c>
      <c r="N96" s="86" t="s">
        <v>108</v>
      </c>
      <c r="O96" s="163" t="s">
        <v>202</v>
      </c>
      <c r="P96" s="163" t="s">
        <v>202</v>
      </c>
      <c r="Q96" s="91" t="s">
        <v>109</v>
      </c>
      <c r="R96" s="91" t="s">
        <v>205</v>
      </c>
      <c r="S96" s="91" t="s">
        <v>848</v>
      </c>
      <c r="T96" s="92">
        <v>10</v>
      </c>
      <c r="U96" s="93">
        <v>12</v>
      </c>
      <c r="V96" s="94">
        <v>46132</v>
      </c>
      <c r="W96" s="94">
        <v>46132</v>
      </c>
      <c r="X96" s="95">
        <v>9785171777524</v>
      </c>
      <c r="Y96" s="96">
        <v>352</v>
      </c>
      <c r="Z96" s="97">
        <v>0.28499999999999998</v>
      </c>
      <c r="AA96" s="98" t="s">
        <v>145</v>
      </c>
      <c r="AB96" s="98" t="s">
        <v>173</v>
      </c>
      <c r="AC96" s="98" t="s">
        <v>146</v>
      </c>
      <c r="AD96" s="91" t="s">
        <v>110</v>
      </c>
      <c r="AE96" s="169" t="s">
        <v>195</v>
      </c>
      <c r="AF96" s="168"/>
      <c r="AG96" s="98" t="s">
        <v>228</v>
      </c>
      <c r="AH96" s="98"/>
      <c r="AI96" s="86" t="s">
        <v>849</v>
      </c>
      <c r="AJ96" s="101"/>
      <c r="AK96" s="91"/>
      <c r="AL96" s="100" t="s">
        <v>850</v>
      </c>
      <c r="AM96" s="86" t="s">
        <v>227</v>
      </c>
      <c r="AN96" s="86" t="s">
        <v>153</v>
      </c>
      <c r="AO96" s="143">
        <f t="shared" si="3"/>
        <v>0</v>
      </c>
      <c r="AP96" s="85" t="s">
        <v>851</v>
      </c>
      <c r="AQ96" s="100" t="s">
        <v>111</v>
      </c>
      <c r="AR96" s="97" t="s">
        <v>125</v>
      </c>
      <c r="AV96" s="99"/>
      <c r="AW96" s="159" t="s">
        <v>852</v>
      </c>
      <c r="AX96" s="102" t="s">
        <v>853</v>
      </c>
      <c r="AY96" s="157" t="s">
        <v>854</v>
      </c>
      <c r="AZ96" s="159"/>
      <c r="BF96" s="103">
        <v>46133</v>
      </c>
      <c r="BG96" s="46"/>
      <c r="BH96" s="46"/>
      <c r="BI96" s="46">
        <f t="shared" si="4"/>
        <v>0</v>
      </c>
      <c r="BJ96" s="46">
        <f t="shared" si="5"/>
        <v>0</v>
      </c>
    </row>
    <row r="97" spans="1:62" ht="120" customHeight="1" x14ac:dyDescent="0.2">
      <c r="A97" s="170" t="s">
        <v>179</v>
      </c>
      <c r="B97" s="132"/>
      <c r="C97" s="150">
        <v>0</v>
      </c>
      <c r="D97" s="150">
        <v>0</v>
      </c>
      <c r="E97" s="133">
        <v>648.9</v>
      </c>
      <c r="F97" s="134" t="s">
        <v>1329</v>
      </c>
      <c r="G97" s="86" t="s">
        <v>1330</v>
      </c>
      <c r="H97" s="86" t="s">
        <v>365</v>
      </c>
      <c r="I97" s="89"/>
      <c r="J97" s="90" t="s">
        <v>194</v>
      </c>
      <c r="K97" s="86"/>
      <c r="L97" s="86"/>
      <c r="M97" s="92" t="s">
        <v>151</v>
      </c>
      <c r="N97" s="86" t="s">
        <v>108</v>
      </c>
      <c r="O97" s="163" t="s">
        <v>242</v>
      </c>
      <c r="P97" s="163" t="s">
        <v>269</v>
      </c>
      <c r="Q97" s="91" t="s">
        <v>109</v>
      </c>
      <c r="R97" s="91" t="s">
        <v>205</v>
      </c>
      <c r="S97" s="91" t="s">
        <v>1331</v>
      </c>
      <c r="T97" s="92">
        <v>10</v>
      </c>
      <c r="U97" s="93">
        <v>12</v>
      </c>
      <c r="V97" s="94">
        <v>46129</v>
      </c>
      <c r="W97" s="94">
        <v>46129</v>
      </c>
      <c r="X97" s="95">
        <v>9785171857011</v>
      </c>
      <c r="Y97" s="96">
        <v>288</v>
      </c>
      <c r="Z97" s="97">
        <v>0.29199999999999998</v>
      </c>
      <c r="AA97" s="98" t="s">
        <v>145</v>
      </c>
      <c r="AB97" s="98" t="s">
        <v>160</v>
      </c>
      <c r="AC97" s="98" t="s">
        <v>146</v>
      </c>
      <c r="AD97" s="91" t="s">
        <v>110</v>
      </c>
      <c r="AE97" s="169" t="s">
        <v>195</v>
      </c>
      <c r="AF97" s="168"/>
      <c r="AG97" s="98" t="s">
        <v>461</v>
      </c>
      <c r="AH97" s="98"/>
      <c r="AI97" s="86" t="s">
        <v>366</v>
      </c>
      <c r="AJ97" s="101"/>
      <c r="AK97" s="91"/>
      <c r="AL97" s="100" t="s">
        <v>1332</v>
      </c>
      <c r="AM97" s="86" t="s">
        <v>227</v>
      </c>
      <c r="AN97" s="86" t="s">
        <v>153</v>
      </c>
      <c r="AO97" s="143">
        <f t="shared" si="3"/>
        <v>0</v>
      </c>
      <c r="AP97" s="85" t="s">
        <v>1333</v>
      </c>
      <c r="AQ97" s="100" t="s">
        <v>111</v>
      </c>
      <c r="AR97" s="97" t="s">
        <v>125</v>
      </c>
      <c r="AV97" s="99"/>
      <c r="AW97" s="159" t="s">
        <v>1334</v>
      </c>
      <c r="AX97" s="102"/>
      <c r="AY97" s="157" t="s">
        <v>1335</v>
      </c>
      <c r="AZ97" s="159"/>
      <c r="BF97" s="103">
        <v>46134</v>
      </c>
      <c r="BG97" s="46"/>
      <c r="BH97" s="46"/>
      <c r="BI97" s="46">
        <f t="shared" si="4"/>
        <v>0</v>
      </c>
      <c r="BJ97" s="46">
        <f t="shared" si="5"/>
        <v>0</v>
      </c>
    </row>
    <row r="98" spans="1:62" ht="120" customHeight="1" x14ac:dyDescent="0.2">
      <c r="A98" s="170" t="s">
        <v>179</v>
      </c>
      <c r="B98" s="132"/>
      <c r="C98" s="150">
        <v>0</v>
      </c>
      <c r="D98" s="150">
        <v>0</v>
      </c>
      <c r="E98" s="133">
        <v>762.30000000000007</v>
      </c>
      <c r="F98" s="134" t="s">
        <v>1336</v>
      </c>
      <c r="G98" s="86" t="s">
        <v>562</v>
      </c>
      <c r="H98" s="86" t="s">
        <v>1337</v>
      </c>
      <c r="I98" s="89"/>
      <c r="J98" s="90">
        <v>3</v>
      </c>
      <c r="K98" s="86"/>
      <c r="L98" s="86"/>
      <c r="M98" s="92" t="s">
        <v>133</v>
      </c>
      <c r="N98" s="86" t="s">
        <v>108</v>
      </c>
      <c r="O98" s="163" t="s">
        <v>219</v>
      </c>
      <c r="P98" s="163" t="s">
        <v>235</v>
      </c>
      <c r="Q98" s="91" t="s">
        <v>109</v>
      </c>
      <c r="R98" s="91" t="s">
        <v>205</v>
      </c>
      <c r="S98" s="91" t="s">
        <v>1338</v>
      </c>
      <c r="T98" s="92">
        <v>22</v>
      </c>
      <c r="U98" s="93">
        <v>8</v>
      </c>
      <c r="V98" s="94">
        <v>45180</v>
      </c>
      <c r="W98" s="94">
        <v>46132</v>
      </c>
      <c r="X98" s="95">
        <v>9785171592301</v>
      </c>
      <c r="Y98" s="96">
        <v>272</v>
      </c>
      <c r="Z98" s="97">
        <v>0.37</v>
      </c>
      <c r="AA98" s="98" t="s">
        <v>134</v>
      </c>
      <c r="AB98" s="98" t="s">
        <v>327</v>
      </c>
      <c r="AC98" s="98" t="s">
        <v>135</v>
      </c>
      <c r="AD98" s="91" t="s">
        <v>110</v>
      </c>
      <c r="AE98" s="135" t="s">
        <v>116</v>
      </c>
      <c r="AF98" s="168"/>
      <c r="AG98" s="98" t="s">
        <v>410</v>
      </c>
      <c r="AH98" s="98"/>
      <c r="AI98" s="86" t="s">
        <v>1339</v>
      </c>
      <c r="AJ98" s="101"/>
      <c r="AK98" s="91"/>
      <c r="AL98" s="100" t="s">
        <v>1340</v>
      </c>
      <c r="AM98" s="86" t="s">
        <v>311</v>
      </c>
      <c r="AN98" s="86" t="s">
        <v>231</v>
      </c>
      <c r="AO98" s="143">
        <f t="shared" si="3"/>
        <v>0</v>
      </c>
      <c r="AP98" s="85" t="s">
        <v>1341</v>
      </c>
      <c r="AQ98" s="100" t="s">
        <v>154</v>
      </c>
      <c r="AR98" s="97" t="s">
        <v>125</v>
      </c>
      <c r="AV98" s="99"/>
      <c r="AW98" s="159" t="s">
        <v>1342</v>
      </c>
      <c r="AX98" s="102"/>
      <c r="AY98" s="157" t="s">
        <v>1343</v>
      </c>
      <c r="AZ98" s="159"/>
      <c r="BF98" s="103">
        <v>46134</v>
      </c>
      <c r="BG98" s="46"/>
      <c r="BH98" s="46"/>
      <c r="BI98" s="46">
        <f t="shared" si="4"/>
        <v>0</v>
      </c>
      <c r="BJ98" s="46">
        <f t="shared" si="5"/>
        <v>0</v>
      </c>
    </row>
    <row r="99" spans="1:62" ht="120" customHeight="1" x14ac:dyDescent="0.2">
      <c r="A99" s="170" t="s">
        <v>179</v>
      </c>
      <c r="B99" s="132"/>
      <c r="C99" s="150">
        <v>0</v>
      </c>
      <c r="D99" s="150">
        <v>0</v>
      </c>
      <c r="E99" s="133">
        <v>472.5</v>
      </c>
      <c r="F99" s="134" t="s">
        <v>2624</v>
      </c>
      <c r="G99" s="86" t="s">
        <v>2625</v>
      </c>
      <c r="H99" s="86" t="s">
        <v>527</v>
      </c>
      <c r="I99" s="89"/>
      <c r="J99" s="90">
        <v>7</v>
      </c>
      <c r="K99" s="86"/>
      <c r="L99" s="86"/>
      <c r="M99" s="92" t="s">
        <v>151</v>
      </c>
      <c r="N99" s="86" t="s">
        <v>108</v>
      </c>
      <c r="O99" s="163" t="s">
        <v>216</v>
      </c>
      <c r="P99" s="163" t="s">
        <v>216</v>
      </c>
      <c r="Q99" s="91" t="s">
        <v>109</v>
      </c>
      <c r="R99" s="91" t="s">
        <v>205</v>
      </c>
      <c r="S99" s="91" t="s">
        <v>2626</v>
      </c>
      <c r="T99" s="92">
        <v>10</v>
      </c>
      <c r="U99" s="93">
        <v>10</v>
      </c>
      <c r="V99" s="94">
        <v>45040</v>
      </c>
      <c r="W99" s="94">
        <v>46132</v>
      </c>
      <c r="X99" s="95">
        <v>9785171564292</v>
      </c>
      <c r="Y99" s="96">
        <v>704</v>
      </c>
      <c r="Z99" s="97">
        <v>0.35</v>
      </c>
      <c r="AA99" s="98" t="s">
        <v>170</v>
      </c>
      <c r="AB99" s="98" t="s">
        <v>182</v>
      </c>
      <c r="AC99" s="98" t="s">
        <v>171</v>
      </c>
      <c r="AD99" s="91">
        <v>3</v>
      </c>
      <c r="AE99" s="135" t="s">
        <v>116</v>
      </c>
      <c r="AF99" s="168"/>
      <c r="AG99" s="98" t="s">
        <v>403</v>
      </c>
      <c r="AH99" s="98"/>
      <c r="AI99" s="86" t="s">
        <v>528</v>
      </c>
      <c r="AJ99" s="101"/>
      <c r="AK99" s="91"/>
      <c r="AL99" s="100" t="s">
        <v>2627</v>
      </c>
      <c r="AM99" s="86" t="s">
        <v>256</v>
      </c>
      <c r="AN99" s="86" t="s">
        <v>153</v>
      </c>
      <c r="AO99" s="143">
        <f t="shared" si="3"/>
        <v>0</v>
      </c>
      <c r="AP99" s="85" t="s">
        <v>2628</v>
      </c>
      <c r="AQ99" s="100" t="s">
        <v>154</v>
      </c>
      <c r="AR99" s="97" t="s">
        <v>125</v>
      </c>
      <c r="AV99" s="99"/>
      <c r="AW99" s="159" t="s">
        <v>2629</v>
      </c>
      <c r="AX99" s="102"/>
      <c r="AY99" s="157" t="s">
        <v>2630</v>
      </c>
      <c r="AZ99" s="159"/>
      <c r="BA99" s="24" t="s">
        <v>2583</v>
      </c>
      <c r="BF99" s="103">
        <v>46139</v>
      </c>
      <c r="BG99" s="46"/>
      <c r="BH99" s="46"/>
      <c r="BI99" s="46">
        <f t="shared" si="4"/>
        <v>0</v>
      </c>
      <c r="BJ99" s="46">
        <f t="shared" si="5"/>
        <v>0</v>
      </c>
    </row>
    <row r="100" spans="1:62" ht="120" customHeight="1" x14ac:dyDescent="0.2">
      <c r="A100" s="170" t="s">
        <v>179</v>
      </c>
      <c r="B100" s="132"/>
      <c r="C100" s="150">
        <v>0</v>
      </c>
      <c r="D100" s="150">
        <v>0</v>
      </c>
      <c r="E100" s="133">
        <v>1556.1000000000001</v>
      </c>
      <c r="F100" s="134" t="s">
        <v>1344</v>
      </c>
      <c r="G100" s="86" t="s">
        <v>416</v>
      </c>
      <c r="H100" s="86" t="s">
        <v>560</v>
      </c>
      <c r="I100" s="89"/>
      <c r="J100" s="90">
        <v>3</v>
      </c>
      <c r="K100" s="86"/>
      <c r="L100" s="86"/>
      <c r="M100" s="92" t="s">
        <v>151</v>
      </c>
      <c r="N100" s="86" t="s">
        <v>108</v>
      </c>
      <c r="O100" s="163" t="s">
        <v>216</v>
      </c>
      <c r="P100" s="163" t="s">
        <v>216</v>
      </c>
      <c r="Q100" s="91" t="s">
        <v>109</v>
      </c>
      <c r="R100" s="91" t="s">
        <v>205</v>
      </c>
      <c r="S100" s="91" t="s">
        <v>1345</v>
      </c>
      <c r="T100" s="92">
        <v>10</v>
      </c>
      <c r="U100" s="93">
        <v>8</v>
      </c>
      <c r="V100" s="94">
        <v>46005</v>
      </c>
      <c r="W100" s="94">
        <v>46130</v>
      </c>
      <c r="X100" s="95">
        <v>9785171807023</v>
      </c>
      <c r="Y100" s="96">
        <v>480</v>
      </c>
      <c r="Z100" s="97">
        <v>0.61</v>
      </c>
      <c r="AA100" s="98" t="s">
        <v>134</v>
      </c>
      <c r="AB100" s="98" t="s">
        <v>223</v>
      </c>
      <c r="AC100" s="98" t="s">
        <v>135</v>
      </c>
      <c r="AD100" s="91" t="s">
        <v>281</v>
      </c>
      <c r="AE100" s="135" t="s">
        <v>116</v>
      </c>
      <c r="AF100" s="168"/>
      <c r="AG100" s="98" t="s">
        <v>1346</v>
      </c>
      <c r="AH100" s="98"/>
      <c r="AI100" s="86" t="s">
        <v>561</v>
      </c>
      <c r="AJ100" s="101"/>
      <c r="AK100" s="91" t="s">
        <v>1347</v>
      </c>
      <c r="AL100" s="100" t="s">
        <v>1348</v>
      </c>
      <c r="AM100" s="86" t="s">
        <v>256</v>
      </c>
      <c r="AN100" s="86" t="s">
        <v>153</v>
      </c>
      <c r="AO100" s="143">
        <f t="shared" si="3"/>
        <v>0</v>
      </c>
      <c r="AP100" s="85" t="s">
        <v>1349</v>
      </c>
      <c r="AQ100" s="100" t="s">
        <v>154</v>
      </c>
      <c r="AR100" s="97" t="s">
        <v>125</v>
      </c>
      <c r="AV100" s="99"/>
      <c r="AW100" s="159" t="s">
        <v>1350</v>
      </c>
      <c r="AX100" s="102" t="s">
        <v>1351</v>
      </c>
      <c r="AY100" s="157" t="s">
        <v>1352</v>
      </c>
      <c r="AZ100" s="159"/>
      <c r="BF100" s="103">
        <v>46134</v>
      </c>
      <c r="BG100" s="46"/>
      <c r="BH100" s="46"/>
      <c r="BI100" s="46">
        <f t="shared" si="4"/>
        <v>0</v>
      </c>
      <c r="BJ100" s="46">
        <f t="shared" si="5"/>
        <v>0</v>
      </c>
    </row>
    <row r="101" spans="1:62" ht="120" customHeight="1" x14ac:dyDescent="0.2">
      <c r="A101" s="170" t="s">
        <v>179</v>
      </c>
      <c r="B101" s="132"/>
      <c r="C101" s="150">
        <v>0</v>
      </c>
      <c r="D101" s="150">
        <v>0</v>
      </c>
      <c r="E101" s="133">
        <v>1839.6000000000001</v>
      </c>
      <c r="F101" s="134" t="s">
        <v>1724</v>
      </c>
      <c r="G101" s="86" t="s">
        <v>416</v>
      </c>
      <c r="H101" s="86" t="s">
        <v>560</v>
      </c>
      <c r="I101" s="89"/>
      <c r="J101" s="90">
        <v>5</v>
      </c>
      <c r="K101" s="86"/>
      <c r="L101" s="86"/>
      <c r="M101" s="92" t="s">
        <v>151</v>
      </c>
      <c r="N101" s="86" t="s">
        <v>108</v>
      </c>
      <c r="O101" s="163" t="s">
        <v>216</v>
      </c>
      <c r="P101" s="163" t="s">
        <v>216</v>
      </c>
      <c r="Q101" s="91" t="s">
        <v>109</v>
      </c>
      <c r="R101" s="91" t="s">
        <v>205</v>
      </c>
      <c r="S101" s="91" t="s">
        <v>1725</v>
      </c>
      <c r="T101" s="92">
        <v>10</v>
      </c>
      <c r="U101" s="93">
        <v>5</v>
      </c>
      <c r="V101" s="94">
        <v>45491</v>
      </c>
      <c r="W101" s="94">
        <v>46132</v>
      </c>
      <c r="X101" s="95">
        <v>9785171639969</v>
      </c>
      <c r="Y101" s="96">
        <v>576</v>
      </c>
      <c r="Z101" s="97">
        <v>0.71</v>
      </c>
      <c r="AA101" s="98" t="s">
        <v>134</v>
      </c>
      <c r="AB101" s="98" t="s">
        <v>223</v>
      </c>
      <c r="AC101" s="98" t="s">
        <v>135</v>
      </c>
      <c r="AD101" s="91" t="s">
        <v>281</v>
      </c>
      <c r="AE101" s="135" t="s">
        <v>116</v>
      </c>
      <c r="AF101" s="168"/>
      <c r="AG101" s="98" t="s">
        <v>1346</v>
      </c>
      <c r="AH101" s="98"/>
      <c r="AI101" s="86" t="s">
        <v>561</v>
      </c>
      <c r="AJ101" s="101"/>
      <c r="AK101" s="91"/>
      <c r="AL101" s="100" t="s">
        <v>1726</v>
      </c>
      <c r="AM101" s="86" t="s">
        <v>256</v>
      </c>
      <c r="AN101" s="86" t="s">
        <v>153</v>
      </c>
      <c r="AO101" s="143">
        <f t="shared" si="3"/>
        <v>0</v>
      </c>
      <c r="AP101" s="85" t="s">
        <v>1727</v>
      </c>
      <c r="AQ101" s="100" t="s">
        <v>154</v>
      </c>
      <c r="AR101" s="97" t="s">
        <v>125</v>
      </c>
      <c r="AV101" s="99"/>
      <c r="AW101" s="159" t="s">
        <v>1728</v>
      </c>
      <c r="AX101" s="102" t="s">
        <v>1729</v>
      </c>
      <c r="AY101" s="157" t="s">
        <v>1730</v>
      </c>
      <c r="AZ101" s="159"/>
      <c r="BF101" s="103">
        <v>46135</v>
      </c>
      <c r="BG101" s="46"/>
      <c r="BH101" s="46"/>
      <c r="BI101" s="46">
        <f t="shared" si="4"/>
        <v>0</v>
      </c>
      <c r="BJ101" s="46">
        <f t="shared" si="5"/>
        <v>0</v>
      </c>
    </row>
    <row r="102" spans="1:62" ht="120" customHeight="1" x14ac:dyDescent="0.2">
      <c r="A102" s="170" t="s">
        <v>179</v>
      </c>
      <c r="B102" s="132"/>
      <c r="C102" s="150">
        <v>0</v>
      </c>
      <c r="D102" s="150">
        <v>0</v>
      </c>
      <c r="E102" s="133">
        <v>1556.1000000000001</v>
      </c>
      <c r="F102" s="134" t="s">
        <v>549</v>
      </c>
      <c r="G102" s="86" t="s">
        <v>548</v>
      </c>
      <c r="H102" s="86" t="s">
        <v>1731</v>
      </c>
      <c r="I102" s="89"/>
      <c r="J102" s="90">
        <v>1</v>
      </c>
      <c r="K102" s="86"/>
      <c r="L102" s="86"/>
      <c r="M102" s="92" t="s">
        <v>151</v>
      </c>
      <c r="N102" s="86" t="s">
        <v>108</v>
      </c>
      <c r="O102" s="163" t="s">
        <v>216</v>
      </c>
      <c r="P102" s="163" t="s">
        <v>216</v>
      </c>
      <c r="Q102" s="91" t="s">
        <v>109</v>
      </c>
      <c r="R102" s="91" t="s">
        <v>205</v>
      </c>
      <c r="S102" s="91" t="s">
        <v>1732</v>
      </c>
      <c r="T102" s="92">
        <v>10</v>
      </c>
      <c r="U102" s="93">
        <v>4</v>
      </c>
      <c r="V102" s="94">
        <v>45260</v>
      </c>
      <c r="W102" s="94">
        <v>46131</v>
      </c>
      <c r="X102" s="95">
        <v>9785171586119</v>
      </c>
      <c r="Y102" s="96">
        <v>640</v>
      </c>
      <c r="Z102" s="97">
        <v>0.78</v>
      </c>
      <c r="AA102" s="98" t="s">
        <v>134</v>
      </c>
      <c r="AB102" s="98" t="s">
        <v>223</v>
      </c>
      <c r="AC102" s="98" t="s">
        <v>135</v>
      </c>
      <c r="AD102" s="91" t="s">
        <v>110</v>
      </c>
      <c r="AE102" s="135" t="s">
        <v>116</v>
      </c>
      <c r="AF102" s="168"/>
      <c r="AG102" s="98" t="s">
        <v>261</v>
      </c>
      <c r="AH102" s="98"/>
      <c r="AI102" s="86" t="s">
        <v>1731</v>
      </c>
      <c r="AJ102" s="101"/>
      <c r="AK102" s="91" t="s">
        <v>1733</v>
      </c>
      <c r="AL102" s="100" t="s">
        <v>1734</v>
      </c>
      <c r="AM102" s="86" t="s">
        <v>267</v>
      </c>
      <c r="AN102" s="86" t="s">
        <v>153</v>
      </c>
      <c r="AO102" s="143">
        <f t="shared" si="3"/>
        <v>0</v>
      </c>
      <c r="AP102" s="85" t="s">
        <v>1735</v>
      </c>
      <c r="AQ102" s="100" t="s">
        <v>111</v>
      </c>
      <c r="AR102" s="97" t="s">
        <v>125</v>
      </c>
      <c r="AV102" s="99"/>
      <c r="AW102" s="159" t="s">
        <v>1736</v>
      </c>
      <c r="AX102" s="102" t="s">
        <v>1737</v>
      </c>
      <c r="AY102" s="157" t="s">
        <v>1738</v>
      </c>
      <c r="AZ102" s="159"/>
      <c r="BF102" s="103">
        <v>46135</v>
      </c>
      <c r="BG102" s="46"/>
      <c r="BH102" s="46"/>
      <c r="BI102" s="46">
        <f t="shared" si="4"/>
        <v>0</v>
      </c>
      <c r="BJ102" s="46">
        <f t="shared" si="5"/>
        <v>0</v>
      </c>
    </row>
    <row r="103" spans="1:62" ht="120" customHeight="1" x14ac:dyDescent="0.2">
      <c r="A103" s="170" t="s">
        <v>179</v>
      </c>
      <c r="B103" s="132"/>
      <c r="C103" s="150">
        <v>0</v>
      </c>
      <c r="D103" s="150">
        <v>0</v>
      </c>
      <c r="E103" s="133">
        <v>1052.1000000000001</v>
      </c>
      <c r="F103" s="134" t="s">
        <v>2167</v>
      </c>
      <c r="G103" s="86" t="s">
        <v>2168</v>
      </c>
      <c r="H103" s="86" t="s">
        <v>2169</v>
      </c>
      <c r="I103" s="89"/>
      <c r="J103" s="90">
        <v>6</v>
      </c>
      <c r="K103" s="86"/>
      <c r="L103" s="86"/>
      <c r="M103" s="92" t="s">
        <v>151</v>
      </c>
      <c r="N103" s="86" t="s">
        <v>108</v>
      </c>
      <c r="O103" s="163" t="s">
        <v>198</v>
      </c>
      <c r="P103" s="163" t="s">
        <v>199</v>
      </c>
      <c r="Q103" s="91" t="s">
        <v>109</v>
      </c>
      <c r="R103" s="91" t="s">
        <v>205</v>
      </c>
      <c r="S103" s="91" t="s">
        <v>2170</v>
      </c>
      <c r="T103" s="92">
        <v>10</v>
      </c>
      <c r="U103" s="93">
        <v>8</v>
      </c>
      <c r="V103" s="94">
        <v>44743</v>
      </c>
      <c r="W103" s="94">
        <v>46128</v>
      </c>
      <c r="X103" s="95">
        <v>9785171494728</v>
      </c>
      <c r="Y103" s="96">
        <v>384</v>
      </c>
      <c r="Z103" s="97">
        <v>0.53300000000000003</v>
      </c>
      <c r="AA103" s="98" t="s">
        <v>134</v>
      </c>
      <c r="AB103" s="98" t="s">
        <v>238</v>
      </c>
      <c r="AC103" s="98" t="s">
        <v>135</v>
      </c>
      <c r="AD103" s="91" t="s">
        <v>110</v>
      </c>
      <c r="AE103" s="135" t="s">
        <v>116</v>
      </c>
      <c r="AF103" s="168"/>
      <c r="AG103" s="98" t="s">
        <v>2171</v>
      </c>
      <c r="AH103" s="98"/>
      <c r="AI103" s="86" t="s">
        <v>2172</v>
      </c>
      <c r="AJ103" s="101"/>
      <c r="AK103" s="91"/>
      <c r="AL103" s="100" t="s">
        <v>2173</v>
      </c>
      <c r="AM103" s="86" t="s">
        <v>270</v>
      </c>
      <c r="AN103" s="86" t="s">
        <v>231</v>
      </c>
      <c r="AO103" s="143">
        <f t="shared" si="3"/>
        <v>0</v>
      </c>
      <c r="AP103" s="85" t="s">
        <v>2174</v>
      </c>
      <c r="AQ103" s="100" t="s">
        <v>154</v>
      </c>
      <c r="AR103" s="97" t="s">
        <v>125</v>
      </c>
      <c r="AV103" s="99"/>
      <c r="AW103" s="159" t="s">
        <v>2175</v>
      </c>
      <c r="AX103" s="102" t="s">
        <v>2176</v>
      </c>
      <c r="AY103" s="157" t="s">
        <v>2177</v>
      </c>
      <c r="AZ103" s="159"/>
      <c r="BF103" s="103">
        <v>46136</v>
      </c>
      <c r="BG103" s="46"/>
      <c r="BH103" s="46"/>
      <c r="BI103" s="46">
        <f t="shared" si="4"/>
        <v>0</v>
      </c>
      <c r="BJ103" s="46">
        <f t="shared" si="5"/>
        <v>0</v>
      </c>
    </row>
    <row r="104" spans="1:62" ht="120" customHeight="1" x14ac:dyDescent="0.2">
      <c r="A104" s="170" t="s">
        <v>179</v>
      </c>
      <c r="B104" s="132"/>
      <c r="C104" s="150">
        <v>0</v>
      </c>
      <c r="D104" s="150">
        <v>0</v>
      </c>
      <c r="E104" s="133">
        <v>1556.1000000000001</v>
      </c>
      <c r="F104" s="134" t="s">
        <v>1739</v>
      </c>
      <c r="G104" s="86" t="s">
        <v>1740</v>
      </c>
      <c r="H104" s="86" t="s">
        <v>1741</v>
      </c>
      <c r="I104" s="89"/>
      <c r="J104" s="90">
        <v>1</v>
      </c>
      <c r="K104" s="86"/>
      <c r="L104" s="86"/>
      <c r="M104" s="92" t="s">
        <v>151</v>
      </c>
      <c r="N104" s="86" t="s">
        <v>108</v>
      </c>
      <c r="O104" s="163" t="s">
        <v>181</v>
      </c>
      <c r="P104" s="163" t="s">
        <v>181</v>
      </c>
      <c r="Q104" s="91" t="s">
        <v>109</v>
      </c>
      <c r="R104" s="91" t="s">
        <v>205</v>
      </c>
      <c r="S104" s="91" t="s">
        <v>1742</v>
      </c>
      <c r="T104" s="92">
        <v>10</v>
      </c>
      <c r="U104" s="93">
        <v>6</v>
      </c>
      <c r="V104" s="94">
        <v>43476</v>
      </c>
      <c r="W104" s="94">
        <v>46131</v>
      </c>
      <c r="X104" s="95">
        <v>9785171144258</v>
      </c>
      <c r="Y104" s="96">
        <v>384</v>
      </c>
      <c r="Z104" s="97">
        <v>0.56000000000000005</v>
      </c>
      <c r="AA104" s="98" t="s">
        <v>174</v>
      </c>
      <c r="AB104" s="98" t="s">
        <v>136</v>
      </c>
      <c r="AC104" s="98" t="s">
        <v>175</v>
      </c>
      <c r="AD104" s="91" t="s">
        <v>110</v>
      </c>
      <c r="AE104" s="135" t="s">
        <v>116</v>
      </c>
      <c r="AF104" s="168"/>
      <c r="AG104" s="98" t="s">
        <v>321</v>
      </c>
      <c r="AH104" s="98"/>
      <c r="AI104" s="86" t="s">
        <v>1743</v>
      </c>
      <c r="AJ104" s="101"/>
      <c r="AK104" s="91"/>
      <c r="AL104" s="100" t="s">
        <v>1744</v>
      </c>
      <c r="AM104" s="86" t="s">
        <v>158</v>
      </c>
      <c r="AN104" s="86" t="s">
        <v>153</v>
      </c>
      <c r="AO104" s="143">
        <f t="shared" si="3"/>
        <v>0</v>
      </c>
      <c r="AP104" s="85" t="s">
        <v>1745</v>
      </c>
      <c r="AQ104" s="100" t="s">
        <v>154</v>
      </c>
      <c r="AR104" s="97" t="s">
        <v>125</v>
      </c>
      <c r="AV104" s="99"/>
      <c r="AW104" s="159" t="s">
        <v>1746</v>
      </c>
      <c r="AX104" s="102" t="s">
        <v>1747</v>
      </c>
      <c r="AY104" s="157" t="s">
        <v>1748</v>
      </c>
      <c r="AZ104" s="159"/>
      <c r="BF104" s="103">
        <v>46135</v>
      </c>
      <c r="BG104" s="46"/>
      <c r="BH104" s="46"/>
      <c r="BI104" s="46">
        <f t="shared" si="4"/>
        <v>0</v>
      </c>
      <c r="BJ104" s="46">
        <f t="shared" si="5"/>
        <v>0</v>
      </c>
    </row>
    <row r="105" spans="1:62" ht="120" customHeight="1" x14ac:dyDescent="0.2">
      <c r="A105" s="170" t="s">
        <v>179</v>
      </c>
      <c r="B105" s="132"/>
      <c r="C105" s="150">
        <v>0</v>
      </c>
      <c r="D105" s="150">
        <v>0</v>
      </c>
      <c r="E105" s="133">
        <v>1839.6000000000001</v>
      </c>
      <c r="F105" s="134" t="s">
        <v>1749</v>
      </c>
      <c r="G105" s="86" t="s">
        <v>206</v>
      </c>
      <c r="H105" s="86" t="s">
        <v>1750</v>
      </c>
      <c r="I105" s="89"/>
      <c r="J105" s="90" t="s">
        <v>194</v>
      </c>
      <c r="K105" s="86"/>
      <c r="L105" s="86"/>
      <c r="M105" s="92" t="s">
        <v>133</v>
      </c>
      <c r="N105" s="86" t="s">
        <v>108</v>
      </c>
      <c r="O105" s="163" t="s">
        <v>350</v>
      </c>
      <c r="P105" s="163" t="s">
        <v>351</v>
      </c>
      <c r="Q105" s="91" t="s">
        <v>109</v>
      </c>
      <c r="R105" s="91" t="s">
        <v>294</v>
      </c>
      <c r="S105" s="91" t="s">
        <v>1751</v>
      </c>
      <c r="T105" s="92">
        <v>10</v>
      </c>
      <c r="U105" s="93">
        <v>5</v>
      </c>
      <c r="V105" s="94">
        <v>46132</v>
      </c>
      <c r="W105" s="94">
        <v>46132</v>
      </c>
      <c r="X105" s="95">
        <v>9785171850616</v>
      </c>
      <c r="Y105" s="96">
        <v>256</v>
      </c>
      <c r="Z105" s="97">
        <v>1.2609999999999999</v>
      </c>
      <c r="AA105" s="98" t="s">
        <v>139</v>
      </c>
      <c r="AB105" s="98" t="s">
        <v>200</v>
      </c>
      <c r="AC105" s="98" t="s">
        <v>140</v>
      </c>
      <c r="AD105" s="91" t="s">
        <v>110</v>
      </c>
      <c r="AE105" s="169" t="s">
        <v>195</v>
      </c>
      <c r="AF105" s="168"/>
      <c r="AG105" s="98" t="s">
        <v>295</v>
      </c>
      <c r="AH105" s="98"/>
      <c r="AI105" s="86" t="s">
        <v>1752</v>
      </c>
      <c r="AJ105" s="101"/>
      <c r="AK105" s="91"/>
      <c r="AL105" s="100" t="s">
        <v>1753</v>
      </c>
      <c r="AM105" s="86" t="s">
        <v>296</v>
      </c>
      <c r="AN105" s="86" t="s">
        <v>231</v>
      </c>
      <c r="AO105" s="143">
        <f t="shared" si="3"/>
        <v>0</v>
      </c>
      <c r="AP105" s="85" t="s">
        <v>1754</v>
      </c>
      <c r="AQ105" s="100" t="s">
        <v>157</v>
      </c>
      <c r="AR105" s="97" t="s">
        <v>125</v>
      </c>
      <c r="AV105" s="99"/>
      <c r="AW105" s="159" t="s">
        <v>1755</v>
      </c>
      <c r="AX105" s="102" t="s">
        <v>1756</v>
      </c>
      <c r="AY105" s="157" t="s">
        <v>1757</v>
      </c>
      <c r="AZ105" s="159"/>
      <c r="BF105" s="103">
        <v>46135</v>
      </c>
      <c r="BG105" s="46"/>
      <c r="BH105" s="46"/>
      <c r="BI105" s="46">
        <f t="shared" si="4"/>
        <v>0</v>
      </c>
      <c r="BJ105" s="46">
        <f t="shared" si="5"/>
        <v>0</v>
      </c>
    </row>
    <row r="106" spans="1:62" ht="120" customHeight="1" x14ac:dyDescent="0.2">
      <c r="A106" s="170" t="s">
        <v>179</v>
      </c>
      <c r="B106" s="132"/>
      <c r="C106" s="150">
        <v>0</v>
      </c>
      <c r="D106" s="150">
        <v>0</v>
      </c>
      <c r="E106" s="133">
        <v>648.9</v>
      </c>
      <c r="F106" s="134" t="s">
        <v>2631</v>
      </c>
      <c r="G106" s="86" t="s">
        <v>2632</v>
      </c>
      <c r="H106" s="86" t="s">
        <v>2633</v>
      </c>
      <c r="I106" s="89"/>
      <c r="J106" s="90" t="s">
        <v>197</v>
      </c>
      <c r="K106" s="86"/>
      <c r="L106" s="86"/>
      <c r="M106" s="92" t="s">
        <v>151</v>
      </c>
      <c r="N106" s="86" t="s">
        <v>108</v>
      </c>
      <c r="O106" s="163" t="s">
        <v>181</v>
      </c>
      <c r="P106" s="163" t="s">
        <v>181</v>
      </c>
      <c r="Q106" s="91" t="s">
        <v>109</v>
      </c>
      <c r="R106" s="91" t="s">
        <v>205</v>
      </c>
      <c r="S106" s="91" t="s">
        <v>2634</v>
      </c>
      <c r="T106" s="92">
        <v>10</v>
      </c>
      <c r="U106" s="93">
        <v>16</v>
      </c>
      <c r="V106" s="94">
        <v>46135</v>
      </c>
      <c r="W106" s="94">
        <v>46135</v>
      </c>
      <c r="X106" s="95">
        <v>9785171849764</v>
      </c>
      <c r="Y106" s="96">
        <v>384</v>
      </c>
      <c r="Z106" s="97">
        <v>0.35299999999999998</v>
      </c>
      <c r="AA106" s="98" t="s">
        <v>145</v>
      </c>
      <c r="AB106" s="98" t="s">
        <v>201</v>
      </c>
      <c r="AC106" s="98" t="s">
        <v>146</v>
      </c>
      <c r="AD106" s="91" t="s">
        <v>110</v>
      </c>
      <c r="AE106" s="169" t="s">
        <v>195</v>
      </c>
      <c r="AF106" s="168"/>
      <c r="AG106" s="98" t="s">
        <v>406</v>
      </c>
      <c r="AH106" s="98"/>
      <c r="AI106" s="86" t="s">
        <v>2635</v>
      </c>
      <c r="AJ106" s="101"/>
      <c r="AK106" s="91"/>
      <c r="AL106" s="100" t="s">
        <v>2636</v>
      </c>
      <c r="AM106" s="86" t="s">
        <v>158</v>
      </c>
      <c r="AN106" s="86" t="s">
        <v>153</v>
      </c>
      <c r="AO106" s="143">
        <f t="shared" si="3"/>
        <v>0</v>
      </c>
      <c r="AP106" s="85" t="s">
        <v>2637</v>
      </c>
      <c r="AQ106" s="100" t="s">
        <v>111</v>
      </c>
      <c r="AR106" s="97" t="s">
        <v>125</v>
      </c>
      <c r="AV106" s="99"/>
      <c r="AW106" s="159" t="s">
        <v>2638</v>
      </c>
      <c r="AX106" s="102"/>
      <c r="AY106" s="157" t="s">
        <v>2639</v>
      </c>
      <c r="AZ106" s="159"/>
      <c r="BA106" s="24" t="s">
        <v>2583</v>
      </c>
      <c r="BF106" s="103">
        <v>46139</v>
      </c>
      <c r="BG106" s="46"/>
      <c r="BH106" s="46"/>
      <c r="BI106" s="46">
        <f t="shared" si="4"/>
        <v>0</v>
      </c>
      <c r="BJ106" s="46">
        <f t="shared" si="5"/>
        <v>0</v>
      </c>
    </row>
    <row r="107" spans="1:62" ht="120" customHeight="1" x14ac:dyDescent="0.2">
      <c r="A107" s="170" t="s">
        <v>179</v>
      </c>
      <c r="B107" s="132"/>
      <c r="C107" s="150">
        <v>0</v>
      </c>
      <c r="D107" s="150">
        <v>0</v>
      </c>
      <c r="E107" s="133">
        <v>280.35000000000002</v>
      </c>
      <c r="F107" s="134" t="s">
        <v>2178</v>
      </c>
      <c r="G107" s="86" t="s">
        <v>2179</v>
      </c>
      <c r="H107" s="86" t="s">
        <v>371</v>
      </c>
      <c r="I107" s="89"/>
      <c r="J107" s="90">
        <v>7</v>
      </c>
      <c r="K107" s="86"/>
      <c r="L107" s="86"/>
      <c r="M107" s="92" t="s">
        <v>138</v>
      </c>
      <c r="N107" s="86" t="s">
        <v>108</v>
      </c>
      <c r="O107" s="163" t="s">
        <v>224</v>
      </c>
      <c r="P107" s="163" t="s">
        <v>224</v>
      </c>
      <c r="Q107" s="91" t="s">
        <v>109</v>
      </c>
      <c r="R107" s="91" t="s">
        <v>205</v>
      </c>
      <c r="S107" s="91" t="s">
        <v>2180</v>
      </c>
      <c r="T107" s="92">
        <v>10</v>
      </c>
      <c r="U107" s="93">
        <v>32</v>
      </c>
      <c r="V107" s="94">
        <v>45701</v>
      </c>
      <c r="W107" s="94">
        <v>46133</v>
      </c>
      <c r="X107" s="95">
        <v>9785171729301</v>
      </c>
      <c r="Y107" s="96">
        <v>96</v>
      </c>
      <c r="Z107" s="97">
        <v>0.17100000000000001</v>
      </c>
      <c r="AA107" s="98" t="s">
        <v>449</v>
      </c>
      <c r="AB107" s="98" t="s">
        <v>223</v>
      </c>
      <c r="AC107" s="98" t="s">
        <v>146</v>
      </c>
      <c r="AD107" s="91" t="s">
        <v>110</v>
      </c>
      <c r="AE107" s="135" t="s">
        <v>116</v>
      </c>
      <c r="AF107" s="168"/>
      <c r="AG107" s="98" t="s">
        <v>398</v>
      </c>
      <c r="AH107" s="98"/>
      <c r="AI107" s="86" t="s">
        <v>372</v>
      </c>
      <c r="AJ107" s="101" t="s">
        <v>141</v>
      </c>
      <c r="AK107" s="91"/>
      <c r="AL107" s="100" t="s">
        <v>2181</v>
      </c>
      <c r="AM107" s="86" t="s">
        <v>150</v>
      </c>
      <c r="AN107" s="86" t="s">
        <v>142</v>
      </c>
      <c r="AO107" s="143">
        <f t="shared" si="3"/>
        <v>0</v>
      </c>
      <c r="AP107" s="85" t="s">
        <v>2182</v>
      </c>
      <c r="AQ107" s="100" t="s">
        <v>147</v>
      </c>
      <c r="AR107" s="97" t="s">
        <v>125</v>
      </c>
      <c r="AV107" s="99"/>
      <c r="AW107" s="159" t="s">
        <v>2183</v>
      </c>
      <c r="AX107" s="102" t="s">
        <v>2184</v>
      </c>
      <c r="AY107" s="157" t="s">
        <v>2184</v>
      </c>
      <c r="AZ107" s="159"/>
      <c r="BF107" s="103">
        <v>46136</v>
      </c>
      <c r="BG107" s="46"/>
      <c r="BH107" s="46"/>
      <c r="BI107" s="46">
        <f t="shared" si="4"/>
        <v>0</v>
      </c>
      <c r="BJ107" s="46">
        <f t="shared" si="5"/>
        <v>0</v>
      </c>
    </row>
    <row r="108" spans="1:62" ht="120" customHeight="1" x14ac:dyDescent="0.2">
      <c r="A108" s="170" t="s">
        <v>179</v>
      </c>
      <c r="B108" s="132"/>
      <c r="C108" s="150">
        <v>0</v>
      </c>
      <c r="D108" s="150">
        <v>0</v>
      </c>
      <c r="E108" s="133">
        <v>325.5</v>
      </c>
      <c r="F108" s="134" t="s">
        <v>2185</v>
      </c>
      <c r="G108" s="86" t="s">
        <v>585</v>
      </c>
      <c r="H108" s="86" t="s">
        <v>371</v>
      </c>
      <c r="I108" s="89"/>
      <c r="J108" s="90">
        <v>3</v>
      </c>
      <c r="K108" s="86"/>
      <c r="L108" s="86"/>
      <c r="M108" s="92" t="s">
        <v>138</v>
      </c>
      <c r="N108" s="86" t="s">
        <v>108</v>
      </c>
      <c r="O108" s="163" t="s">
        <v>165</v>
      </c>
      <c r="P108" s="163" t="s">
        <v>511</v>
      </c>
      <c r="Q108" s="91" t="s">
        <v>109</v>
      </c>
      <c r="R108" s="91" t="s">
        <v>205</v>
      </c>
      <c r="S108" s="91" t="s">
        <v>2186</v>
      </c>
      <c r="T108" s="92">
        <v>10</v>
      </c>
      <c r="U108" s="93">
        <v>36</v>
      </c>
      <c r="V108" s="94">
        <v>44694</v>
      </c>
      <c r="W108" s="94">
        <v>46134</v>
      </c>
      <c r="X108" s="95">
        <v>9785171498160</v>
      </c>
      <c r="Y108" s="96">
        <v>96</v>
      </c>
      <c r="Z108" s="97">
        <v>0.16700000000000001</v>
      </c>
      <c r="AA108" s="98" t="s">
        <v>449</v>
      </c>
      <c r="AB108" s="98" t="s">
        <v>223</v>
      </c>
      <c r="AC108" s="98" t="s">
        <v>146</v>
      </c>
      <c r="AD108" s="91" t="s">
        <v>110</v>
      </c>
      <c r="AE108" s="135" t="s">
        <v>116</v>
      </c>
      <c r="AF108" s="168"/>
      <c r="AG108" s="98" t="s">
        <v>2187</v>
      </c>
      <c r="AH108" s="98"/>
      <c r="AI108" s="86" t="s">
        <v>372</v>
      </c>
      <c r="AJ108" s="101" t="s">
        <v>2188</v>
      </c>
      <c r="AK108" s="91"/>
      <c r="AL108" s="100" t="s">
        <v>2189</v>
      </c>
      <c r="AM108" s="86" t="s">
        <v>150</v>
      </c>
      <c r="AN108" s="86" t="s">
        <v>142</v>
      </c>
      <c r="AO108" s="143">
        <f t="shared" si="3"/>
        <v>0</v>
      </c>
      <c r="AP108" s="85" t="s">
        <v>2190</v>
      </c>
      <c r="AQ108" s="100" t="s">
        <v>157</v>
      </c>
      <c r="AR108" s="97" t="s">
        <v>125</v>
      </c>
      <c r="AV108" s="99"/>
      <c r="AW108" s="159" t="s">
        <v>2191</v>
      </c>
      <c r="AX108" s="102"/>
      <c r="AY108" s="157" t="s">
        <v>2192</v>
      </c>
      <c r="AZ108" s="159"/>
      <c r="BF108" s="103">
        <v>46136</v>
      </c>
      <c r="BG108" s="46"/>
      <c r="BH108" s="46"/>
      <c r="BI108" s="46">
        <f t="shared" si="4"/>
        <v>0</v>
      </c>
      <c r="BJ108" s="46">
        <f t="shared" si="5"/>
        <v>0</v>
      </c>
    </row>
    <row r="109" spans="1:62" ht="120" customHeight="1" x14ac:dyDescent="0.2">
      <c r="A109" s="170" t="s">
        <v>179</v>
      </c>
      <c r="B109" s="132"/>
      <c r="C109" s="150">
        <v>0</v>
      </c>
      <c r="D109" s="150">
        <v>0</v>
      </c>
      <c r="E109" s="133">
        <v>289.8</v>
      </c>
      <c r="F109" s="134" t="s">
        <v>1758</v>
      </c>
      <c r="G109" s="86" t="s">
        <v>432</v>
      </c>
      <c r="H109" s="86" t="s">
        <v>371</v>
      </c>
      <c r="I109" s="89"/>
      <c r="J109" s="90">
        <v>7</v>
      </c>
      <c r="K109" s="86"/>
      <c r="L109" s="86"/>
      <c r="M109" s="92" t="s">
        <v>138</v>
      </c>
      <c r="N109" s="86" t="s">
        <v>108</v>
      </c>
      <c r="O109" s="163" t="s">
        <v>165</v>
      </c>
      <c r="P109" s="163" t="s">
        <v>511</v>
      </c>
      <c r="Q109" s="91" t="s">
        <v>109</v>
      </c>
      <c r="R109" s="91" t="s">
        <v>205</v>
      </c>
      <c r="S109" s="91" t="s">
        <v>1759</v>
      </c>
      <c r="T109" s="92">
        <v>10</v>
      </c>
      <c r="U109" s="93">
        <v>32</v>
      </c>
      <c r="V109" s="94">
        <v>45666</v>
      </c>
      <c r="W109" s="94">
        <v>46133</v>
      </c>
      <c r="X109" s="95">
        <v>9785171722272</v>
      </c>
      <c r="Y109" s="96">
        <v>96</v>
      </c>
      <c r="Z109" s="97">
        <v>0.16400000000000001</v>
      </c>
      <c r="AA109" s="98" t="s">
        <v>449</v>
      </c>
      <c r="AB109" s="98" t="s">
        <v>223</v>
      </c>
      <c r="AC109" s="98" t="s">
        <v>146</v>
      </c>
      <c r="AD109" s="91" t="s">
        <v>110</v>
      </c>
      <c r="AE109" s="135" t="s">
        <v>116</v>
      </c>
      <c r="AF109" s="168"/>
      <c r="AG109" s="98" t="s">
        <v>398</v>
      </c>
      <c r="AH109" s="98"/>
      <c r="AI109" s="86" t="s">
        <v>372</v>
      </c>
      <c r="AJ109" s="101" t="s">
        <v>149</v>
      </c>
      <c r="AK109" s="91"/>
      <c r="AL109" s="100" t="s">
        <v>1760</v>
      </c>
      <c r="AM109" s="86" t="s">
        <v>150</v>
      </c>
      <c r="AN109" s="86" t="s">
        <v>142</v>
      </c>
      <c r="AO109" s="143">
        <f t="shared" si="3"/>
        <v>0</v>
      </c>
      <c r="AP109" s="85" t="s">
        <v>1761</v>
      </c>
      <c r="AQ109" s="100" t="s">
        <v>157</v>
      </c>
      <c r="AR109" s="97" t="s">
        <v>125</v>
      </c>
      <c r="AV109" s="99"/>
      <c r="AW109" s="159" t="s">
        <v>1762</v>
      </c>
      <c r="AX109" s="102" t="s">
        <v>1763</v>
      </c>
      <c r="AY109" s="157" t="s">
        <v>1764</v>
      </c>
      <c r="AZ109" s="159"/>
      <c r="BF109" s="103">
        <v>46135</v>
      </c>
      <c r="BG109" s="46"/>
      <c r="BH109" s="46"/>
      <c r="BI109" s="46">
        <f t="shared" si="4"/>
        <v>0</v>
      </c>
      <c r="BJ109" s="46">
        <f t="shared" si="5"/>
        <v>0</v>
      </c>
    </row>
    <row r="110" spans="1:62" ht="120" customHeight="1" x14ac:dyDescent="0.2">
      <c r="A110" s="170" t="s">
        <v>179</v>
      </c>
      <c r="B110" s="132"/>
      <c r="C110" s="150">
        <v>0</v>
      </c>
      <c r="D110" s="150">
        <v>0</v>
      </c>
      <c r="E110" s="133">
        <v>342.3</v>
      </c>
      <c r="F110" s="134" t="s">
        <v>2193</v>
      </c>
      <c r="G110" s="86" t="s">
        <v>367</v>
      </c>
      <c r="H110" s="86" t="s">
        <v>371</v>
      </c>
      <c r="I110" s="89"/>
      <c r="J110" s="90" t="s">
        <v>194</v>
      </c>
      <c r="K110" s="86"/>
      <c r="L110" s="86"/>
      <c r="M110" s="92" t="s">
        <v>138</v>
      </c>
      <c r="N110" s="86" t="s">
        <v>108</v>
      </c>
      <c r="O110" s="163" t="s">
        <v>165</v>
      </c>
      <c r="P110" s="163" t="s">
        <v>166</v>
      </c>
      <c r="Q110" s="91" t="s">
        <v>109</v>
      </c>
      <c r="R110" s="91" t="s">
        <v>205</v>
      </c>
      <c r="S110" s="91" t="s">
        <v>2194</v>
      </c>
      <c r="T110" s="92">
        <v>10</v>
      </c>
      <c r="U110" s="93">
        <v>32</v>
      </c>
      <c r="V110" s="94">
        <v>46133</v>
      </c>
      <c r="W110" s="94">
        <v>46133</v>
      </c>
      <c r="X110" s="95">
        <v>9785171848064</v>
      </c>
      <c r="Y110" s="96">
        <v>128</v>
      </c>
      <c r="Z110" s="97">
        <v>0.192</v>
      </c>
      <c r="AA110" s="98" t="s">
        <v>449</v>
      </c>
      <c r="AB110" s="98" t="s">
        <v>223</v>
      </c>
      <c r="AC110" s="98" t="s">
        <v>146</v>
      </c>
      <c r="AD110" s="91" t="s">
        <v>110</v>
      </c>
      <c r="AE110" s="169" t="s">
        <v>195</v>
      </c>
      <c r="AF110" s="168"/>
      <c r="AG110" s="98" t="s">
        <v>362</v>
      </c>
      <c r="AH110" s="98"/>
      <c r="AI110" s="86" t="s">
        <v>372</v>
      </c>
      <c r="AJ110" s="101" t="s">
        <v>141</v>
      </c>
      <c r="AK110" s="91"/>
      <c r="AL110" s="100" t="s">
        <v>2195</v>
      </c>
      <c r="AM110" s="86" t="s">
        <v>150</v>
      </c>
      <c r="AN110" s="86" t="s">
        <v>142</v>
      </c>
      <c r="AO110" s="143">
        <f t="shared" si="3"/>
        <v>0</v>
      </c>
      <c r="AP110" s="85" t="s">
        <v>2196</v>
      </c>
      <c r="AQ110" s="100" t="s">
        <v>147</v>
      </c>
      <c r="AR110" s="97" t="s">
        <v>125</v>
      </c>
      <c r="AV110" s="99"/>
      <c r="AW110" s="159" t="s">
        <v>2197</v>
      </c>
      <c r="AX110" s="102" t="s">
        <v>2198</v>
      </c>
      <c r="AY110" s="157" t="s">
        <v>2199</v>
      </c>
      <c r="AZ110" s="159"/>
      <c r="BF110" s="103">
        <v>46136</v>
      </c>
      <c r="BG110" s="46"/>
      <c r="BH110" s="46"/>
      <c r="BI110" s="46">
        <f t="shared" si="4"/>
        <v>0</v>
      </c>
      <c r="BJ110" s="46">
        <f t="shared" si="5"/>
        <v>0</v>
      </c>
    </row>
    <row r="111" spans="1:62" ht="120" customHeight="1" x14ac:dyDescent="0.2">
      <c r="A111" s="170" t="s">
        <v>179</v>
      </c>
      <c r="B111" s="132"/>
      <c r="C111" s="150">
        <v>0</v>
      </c>
      <c r="D111" s="150">
        <v>0</v>
      </c>
      <c r="E111" s="133">
        <v>342.3</v>
      </c>
      <c r="F111" s="134" t="s">
        <v>1353</v>
      </c>
      <c r="G111" s="86" t="s">
        <v>1354</v>
      </c>
      <c r="H111" s="86" t="s">
        <v>1355</v>
      </c>
      <c r="I111" s="89"/>
      <c r="J111" s="90" t="s">
        <v>194</v>
      </c>
      <c r="K111" s="86"/>
      <c r="L111" s="86"/>
      <c r="M111" s="92" t="s">
        <v>138</v>
      </c>
      <c r="N111" s="86" t="s">
        <v>108</v>
      </c>
      <c r="O111" s="163" t="s">
        <v>165</v>
      </c>
      <c r="P111" s="163" t="s">
        <v>511</v>
      </c>
      <c r="Q111" s="91" t="s">
        <v>109</v>
      </c>
      <c r="R111" s="91" t="s">
        <v>205</v>
      </c>
      <c r="S111" s="91" t="s">
        <v>1356</v>
      </c>
      <c r="T111" s="92">
        <v>10</v>
      </c>
      <c r="U111" s="93">
        <v>24</v>
      </c>
      <c r="V111" s="94">
        <v>46133</v>
      </c>
      <c r="W111" s="94">
        <v>46133</v>
      </c>
      <c r="X111" s="95">
        <v>9785171867768</v>
      </c>
      <c r="Y111" s="96">
        <v>160</v>
      </c>
      <c r="Z111" s="97">
        <v>0.23499999999999999</v>
      </c>
      <c r="AA111" s="98" t="s">
        <v>168</v>
      </c>
      <c r="AB111" s="98" t="s">
        <v>136</v>
      </c>
      <c r="AC111" s="98" t="s">
        <v>169</v>
      </c>
      <c r="AD111" s="91" t="s">
        <v>110</v>
      </c>
      <c r="AE111" s="169" t="s">
        <v>195</v>
      </c>
      <c r="AF111" s="168"/>
      <c r="AG111" s="98" t="s">
        <v>1357</v>
      </c>
      <c r="AH111" s="98"/>
      <c r="AI111" s="86" t="s">
        <v>1355</v>
      </c>
      <c r="AJ111" s="101" t="s">
        <v>1358</v>
      </c>
      <c r="AK111" s="91"/>
      <c r="AL111" s="100" t="s">
        <v>1359</v>
      </c>
      <c r="AM111" s="86" t="s">
        <v>150</v>
      </c>
      <c r="AN111" s="86" t="s">
        <v>142</v>
      </c>
      <c r="AO111" s="143">
        <f t="shared" si="3"/>
        <v>0</v>
      </c>
      <c r="AP111" s="85" t="s">
        <v>1360</v>
      </c>
      <c r="AQ111" s="100" t="s">
        <v>147</v>
      </c>
      <c r="AR111" s="97" t="s">
        <v>125</v>
      </c>
      <c r="AV111" s="99"/>
      <c r="AW111" s="159" t="s">
        <v>1361</v>
      </c>
      <c r="AX111" s="102" t="s">
        <v>1362</v>
      </c>
      <c r="AY111" s="157" t="s">
        <v>1363</v>
      </c>
      <c r="AZ111" s="159"/>
      <c r="BF111" s="103">
        <v>46134</v>
      </c>
      <c r="BG111" s="46"/>
      <c r="BH111" s="46"/>
      <c r="BI111" s="46">
        <f t="shared" si="4"/>
        <v>0</v>
      </c>
      <c r="BJ111" s="46">
        <f t="shared" si="5"/>
        <v>0</v>
      </c>
    </row>
    <row r="112" spans="1:62" ht="120" customHeight="1" x14ac:dyDescent="0.2">
      <c r="A112" s="170" t="s">
        <v>179</v>
      </c>
      <c r="B112" s="132"/>
      <c r="C112" s="150">
        <v>0</v>
      </c>
      <c r="D112" s="150">
        <v>0</v>
      </c>
      <c r="E112" s="133">
        <v>342.3</v>
      </c>
      <c r="F112" s="134" t="s">
        <v>2200</v>
      </c>
      <c r="G112" s="86" t="s">
        <v>2201</v>
      </c>
      <c r="H112" s="86" t="s">
        <v>1355</v>
      </c>
      <c r="I112" s="89"/>
      <c r="J112" s="90" t="s">
        <v>194</v>
      </c>
      <c r="K112" s="86"/>
      <c r="L112" s="86"/>
      <c r="M112" s="92" t="s">
        <v>138</v>
      </c>
      <c r="N112" s="86" t="s">
        <v>108</v>
      </c>
      <c r="O112" s="163" t="s">
        <v>165</v>
      </c>
      <c r="P112" s="163" t="s">
        <v>511</v>
      </c>
      <c r="Q112" s="91" t="s">
        <v>109</v>
      </c>
      <c r="R112" s="91" t="s">
        <v>205</v>
      </c>
      <c r="S112" s="91" t="s">
        <v>2202</v>
      </c>
      <c r="T112" s="92">
        <v>10</v>
      </c>
      <c r="U112" s="93">
        <v>24</v>
      </c>
      <c r="V112" s="94">
        <v>46132</v>
      </c>
      <c r="W112" s="94">
        <v>46132</v>
      </c>
      <c r="X112" s="95">
        <v>9785171867799</v>
      </c>
      <c r="Y112" s="96">
        <v>144</v>
      </c>
      <c r="Z112" s="97">
        <v>0.22800000000000001</v>
      </c>
      <c r="AA112" s="98" t="s">
        <v>168</v>
      </c>
      <c r="AB112" s="98" t="s">
        <v>136</v>
      </c>
      <c r="AC112" s="98" t="s">
        <v>169</v>
      </c>
      <c r="AD112" s="91" t="s">
        <v>110</v>
      </c>
      <c r="AE112" s="169" t="s">
        <v>195</v>
      </c>
      <c r="AF112" s="168"/>
      <c r="AG112" s="98" t="s">
        <v>362</v>
      </c>
      <c r="AH112" s="98"/>
      <c r="AI112" s="86" t="s">
        <v>1355</v>
      </c>
      <c r="AJ112" s="101" t="s">
        <v>149</v>
      </c>
      <c r="AK112" s="91"/>
      <c r="AL112" s="100" t="s">
        <v>2203</v>
      </c>
      <c r="AM112" s="86" t="s">
        <v>150</v>
      </c>
      <c r="AN112" s="86" t="s">
        <v>142</v>
      </c>
      <c r="AO112" s="143">
        <f t="shared" si="3"/>
        <v>0</v>
      </c>
      <c r="AP112" s="85" t="s">
        <v>2204</v>
      </c>
      <c r="AQ112" s="100" t="s">
        <v>157</v>
      </c>
      <c r="AR112" s="97" t="s">
        <v>125</v>
      </c>
      <c r="AV112" s="99"/>
      <c r="AW112" s="159" t="s">
        <v>2205</v>
      </c>
      <c r="AX112" s="102" t="s">
        <v>2206</v>
      </c>
      <c r="AY112" s="157" t="s">
        <v>2207</v>
      </c>
      <c r="AZ112" s="159"/>
      <c r="BF112" s="103">
        <v>46136</v>
      </c>
      <c r="BG112" s="46"/>
      <c r="BH112" s="46"/>
      <c r="BI112" s="46">
        <f t="shared" si="4"/>
        <v>0</v>
      </c>
      <c r="BJ112" s="46">
        <f t="shared" si="5"/>
        <v>0</v>
      </c>
    </row>
    <row r="113" spans="1:62" ht="120" customHeight="1" x14ac:dyDescent="0.2">
      <c r="A113" s="170" t="s">
        <v>179</v>
      </c>
      <c r="B113" s="132"/>
      <c r="C113" s="150">
        <v>0</v>
      </c>
      <c r="D113" s="150">
        <v>0</v>
      </c>
      <c r="E113" s="133">
        <v>781.2</v>
      </c>
      <c r="F113" s="134" t="s">
        <v>1765</v>
      </c>
      <c r="G113" s="86" t="s">
        <v>1766</v>
      </c>
      <c r="H113" s="86" t="s">
        <v>1767</v>
      </c>
      <c r="I113" s="89"/>
      <c r="J113" s="90">
        <v>3</v>
      </c>
      <c r="K113" s="86"/>
      <c r="L113" s="86"/>
      <c r="M113" s="92" t="s">
        <v>133</v>
      </c>
      <c r="N113" s="86" t="s">
        <v>108</v>
      </c>
      <c r="O113" s="163" t="s">
        <v>221</v>
      </c>
      <c r="P113" s="163" t="s">
        <v>222</v>
      </c>
      <c r="Q113" s="91" t="s">
        <v>109</v>
      </c>
      <c r="R113" s="91" t="s">
        <v>205</v>
      </c>
      <c r="S113" s="91" t="s">
        <v>1768</v>
      </c>
      <c r="T113" s="92">
        <v>10</v>
      </c>
      <c r="U113" s="93">
        <v>16</v>
      </c>
      <c r="V113" s="94">
        <v>44418</v>
      </c>
      <c r="W113" s="94">
        <v>46133</v>
      </c>
      <c r="X113" s="95">
        <v>9785171268077</v>
      </c>
      <c r="Y113" s="96">
        <v>320</v>
      </c>
      <c r="Z113" s="97">
        <v>0.39300000000000002</v>
      </c>
      <c r="AA113" s="98" t="s">
        <v>134</v>
      </c>
      <c r="AB113" s="98" t="s">
        <v>164</v>
      </c>
      <c r="AC113" s="98" t="s">
        <v>135</v>
      </c>
      <c r="AD113" s="91" t="s">
        <v>281</v>
      </c>
      <c r="AE113" s="135" t="s">
        <v>116</v>
      </c>
      <c r="AF113" s="168"/>
      <c r="AG113" s="98" t="s">
        <v>393</v>
      </c>
      <c r="AH113" s="98"/>
      <c r="AI113" s="86" t="s">
        <v>1767</v>
      </c>
      <c r="AJ113" s="101"/>
      <c r="AK113" s="91"/>
      <c r="AL113" s="100" t="s">
        <v>1769</v>
      </c>
      <c r="AM113" s="86" t="s">
        <v>233</v>
      </c>
      <c r="AN113" s="86" t="s">
        <v>231</v>
      </c>
      <c r="AO113" s="143">
        <f t="shared" si="3"/>
        <v>0</v>
      </c>
      <c r="AP113" s="85" t="s">
        <v>1770</v>
      </c>
      <c r="AQ113" s="100" t="s">
        <v>111</v>
      </c>
      <c r="AR113" s="97" t="s">
        <v>125</v>
      </c>
      <c r="AV113" s="99"/>
      <c r="AW113" s="159" t="s">
        <v>1771</v>
      </c>
      <c r="AX113" s="102" t="s">
        <v>1772</v>
      </c>
      <c r="AY113" s="157" t="s">
        <v>1773</v>
      </c>
      <c r="AZ113" s="159"/>
      <c r="BF113" s="103">
        <v>46135</v>
      </c>
      <c r="BG113" s="46"/>
      <c r="BH113" s="46"/>
      <c r="BI113" s="46">
        <f t="shared" si="4"/>
        <v>0</v>
      </c>
      <c r="BJ113" s="46">
        <f t="shared" si="5"/>
        <v>0</v>
      </c>
    </row>
    <row r="114" spans="1:62" ht="120" customHeight="1" x14ac:dyDescent="0.2">
      <c r="A114" s="170" t="s">
        <v>179</v>
      </c>
      <c r="B114" s="132"/>
      <c r="C114" s="150">
        <v>0</v>
      </c>
      <c r="D114" s="150">
        <v>0</v>
      </c>
      <c r="E114" s="133">
        <v>693</v>
      </c>
      <c r="F114" s="134" t="s">
        <v>1364</v>
      </c>
      <c r="G114" s="86" t="s">
        <v>529</v>
      </c>
      <c r="H114" s="86" t="s">
        <v>530</v>
      </c>
      <c r="I114" s="89"/>
      <c r="J114" s="90">
        <v>4</v>
      </c>
      <c r="K114" s="86"/>
      <c r="L114" s="86"/>
      <c r="M114" s="92" t="s">
        <v>138</v>
      </c>
      <c r="N114" s="86" t="s">
        <v>108</v>
      </c>
      <c r="O114" s="163" t="s">
        <v>148</v>
      </c>
      <c r="P114" s="163" t="s">
        <v>210</v>
      </c>
      <c r="Q114" s="91" t="s">
        <v>109</v>
      </c>
      <c r="R114" s="91" t="s">
        <v>205</v>
      </c>
      <c r="S114" s="91" t="s">
        <v>1365</v>
      </c>
      <c r="T114" s="92">
        <v>10</v>
      </c>
      <c r="U114" s="93">
        <v>16</v>
      </c>
      <c r="V114" s="94">
        <v>43749</v>
      </c>
      <c r="W114" s="94">
        <v>46132</v>
      </c>
      <c r="X114" s="95">
        <v>9785171191870</v>
      </c>
      <c r="Y114" s="96">
        <v>320</v>
      </c>
      <c r="Z114" s="97">
        <v>0.33100000000000002</v>
      </c>
      <c r="AA114" s="98" t="s">
        <v>145</v>
      </c>
      <c r="AB114" s="98" t="s">
        <v>164</v>
      </c>
      <c r="AC114" s="98" t="s">
        <v>146</v>
      </c>
      <c r="AD114" s="91" t="s">
        <v>110</v>
      </c>
      <c r="AE114" s="135" t="s">
        <v>116</v>
      </c>
      <c r="AF114" s="168"/>
      <c r="AG114" s="98" t="s">
        <v>285</v>
      </c>
      <c r="AH114" s="98"/>
      <c r="AI114" s="86" t="s">
        <v>533</v>
      </c>
      <c r="AJ114" s="101"/>
      <c r="AK114" s="91"/>
      <c r="AL114" s="100" t="s">
        <v>1366</v>
      </c>
      <c r="AM114" s="86" t="s">
        <v>217</v>
      </c>
      <c r="AN114" s="86" t="s">
        <v>153</v>
      </c>
      <c r="AO114" s="143">
        <f t="shared" si="3"/>
        <v>0</v>
      </c>
      <c r="AP114" s="85" t="s">
        <v>1367</v>
      </c>
      <c r="AQ114" s="100" t="s">
        <v>157</v>
      </c>
      <c r="AR114" s="97" t="s">
        <v>125</v>
      </c>
      <c r="AV114" s="99"/>
      <c r="AW114" s="159" t="s">
        <v>1368</v>
      </c>
      <c r="AX114" s="102"/>
      <c r="AY114" s="157" t="s">
        <v>1369</v>
      </c>
      <c r="AZ114" s="159"/>
      <c r="BF114" s="103">
        <v>46134</v>
      </c>
      <c r="BG114" s="46"/>
      <c r="BH114" s="46"/>
      <c r="BI114" s="46">
        <f t="shared" si="4"/>
        <v>0</v>
      </c>
      <c r="BJ114" s="46">
        <f t="shared" si="5"/>
        <v>0</v>
      </c>
    </row>
    <row r="115" spans="1:62" ht="120" customHeight="1" x14ac:dyDescent="0.2">
      <c r="A115" s="170" t="s">
        <v>179</v>
      </c>
      <c r="B115" s="132"/>
      <c r="C115" s="150">
        <v>0</v>
      </c>
      <c r="D115" s="150">
        <v>0</v>
      </c>
      <c r="E115" s="133">
        <v>648.9</v>
      </c>
      <c r="F115" s="134" t="s">
        <v>2208</v>
      </c>
      <c r="G115" s="86" t="s">
        <v>2209</v>
      </c>
      <c r="H115" s="86" t="s">
        <v>2210</v>
      </c>
      <c r="I115" s="89"/>
      <c r="J115" s="90" t="s">
        <v>259</v>
      </c>
      <c r="K115" s="86"/>
      <c r="L115" s="86"/>
      <c r="M115" s="92" t="s">
        <v>151</v>
      </c>
      <c r="N115" s="86" t="s">
        <v>108</v>
      </c>
      <c r="O115" s="163" t="s">
        <v>181</v>
      </c>
      <c r="P115" s="163" t="s">
        <v>181</v>
      </c>
      <c r="Q115" s="91" t="s">
        <v>109</v>
      </c>
      <c r="R115" s="91" t="s">
        <v>205</v>
      </c>
      <c r="S115" s="91" t="s">
        <v>2211</v>
      </c>
      <c r="T115" s="92">
        <v>10</v>
      </c>
      <c r="U115" s="93">
        <v>10</v>
      </c>
      <c r="V115" s="94">
        <v>46134</v>
      </c>
      <c r="W115" s="94">
        <v>46134</v>
      </c>
      <c r="X115" s="95">
        <v>9785171699000</v>
      </c>
      <c r="Y115" s="96">
        <v>480</v>
      </c>
      <c r="Z115" s="97">
        <v>0.34</v>
      </c>
      <c r="AA115" s="98" t="s">
        <v>145</v>
      </c>
      <c r="AB115" s="98" t="s">
        <v>173</v>
      </c>
      <c r="AC115" s="98" t="s">
        <v>146</v>
      </c>
      <c r="AD115" s="91" t="s">
        <v>110</v>
      </c>
      <c r="AE115" s="169" t="s">
        <v>195</v>
      </c>
      <c r="AF115" s="168"/>
      <c r="AG115" s="98" t="s">
        <v>228</v>
      </c>
      <c r="AH115" s="98"/>
      <c r="AI115" s="86" t="s">
        <v>2212</v>
      </c>
      <c r="AJ115" s="101"/>
      <c r="AK115" s="91"/>
      <c r="AL115" s="100" t="s">
        <v>2213</v>
      </c>
      <c r="AM115" s="86" t="s">
        <v>227</v>
      </c>
      <c r="AN115" s="86" t="s">
        <v>153</v>
      </c>
      <c r="AO115" s="143">
        <f t="shared" si="3"/>
        <v>0</v>
      </c>
      <c r="AP115" s="85" t="s">
        <v>2214</v>
      </c>
      <c r="AQ115" s="100" t="s">
        <v>111</v>
      </c>
      <c r="AR115" s="97" t="s">
        <v>125</v>
      </c>
      <c r="AV115" s="99"/>
      <c r="AW115" s="159" t="s">
        <v>2215</v>
      </c>
      <c r="AX115" s="102" t="s">
        <v>2216</v>
      </c>
      <c r="AY115" s="157" t="s">
        <v>2217</v>
      </c>
      <c r="AZ115" s="159"/>
      <c r="BF115" s="103">
        <v>46136</v>
      </c>
      <c r="BG115" s="46"/>
      <c r="BH115" s="46"/>
      <c r="BI115" s="46">
        <f t="shared" si="4"/>
        <v>0</v>
      </c>
      <c r="BJ115" s="46">
        <f t="shared" si="5"/>
        <v>0</v>
      </c>
    </row>
    <row r="116" spans="1:62" ht="120" customHeight="1" x14ac:dyDescent="0.2">
      <c r="A116" s="170" t="s">
        <v>179</v>
      </c>
      <c r="B116" s="132"/>
      <c r="C116" s="150">
        <v>0</v>
      </c>
      <c r="D116" s="150">
        <v>0</v>
      </c>
      <c r="E116" s="133">
        <v>957.6</v>
      </c>
      <c r="F116" s="134" t="s">
        <v>855</v>
      </c>
      <c r="G116" s="86" t="s">
        <v>856</v>
      </c>
      <c r="H116" s="86" t="s">
        <v>599</v>
      </c>
      <c r="I116" s="89"/>
      <c r="J116" s="90">
        <v>8</v>
      </c>
      <c r="K116" s="86"/>
      <c r="L116" s="86"/>
      <c r="M116" s="92" t="s">
        <v>133</v>
      </c>
      <c r="N116" s="86" t="s">
        <v>108</v>
      </c>
      <c r="O116" s="163" t="s">
        <v>172</v>
      </c>
      <c r="P116" s="163" t="s">
        <v>188</v>
      </c>
      <c r="Q116" s="91" t="s">
        <v>109</v>
      </c>
      <c r="R116" s="91" t="s">
        <v>205</v>
      </c>
      <c r="S116" s="91" t="s">
        <v>857</v>
      </c>
      <c r="T116" s="92">
        <v>10</v>
      </c>
      <c r="U116" s="93">
        <v>12</v>
      </c>
      <c r="V116" s="94">
        <v>45941</v>
      </c>
      <c r="W116" s="94">
        <v>46129</v>
      </c>
      <c r="X116" s="95">
        <v>9785171769222</v>
      </c>
      <c r="Y116" s="96">
        <v>352</v>
      </c>
      <c r="Z116" s="97">
        <v>0.52</v>
      </c>
      <c r="AA116" s="98" t="s">
        <v>134</v>
      </c>
      <c r="AB116" s="98" t="s">
        <v>190</v>
      </c>
      <c r="AC116" s="98" t="s">
        <v>135</v>
      </c>
      <c r="AD116" s="91" t="s">
        <v>110</v>
      </c>
      <c r="AE116" s="135" t="s">
        <v>116</v>
      </c>
      <c r="AF116" s="168"/>
      <c r="AG116" s="98" t="s">
        <v>410</v>
      </c>
      <c r="AH116" s="98"/>
      <c r="AI116" s="86" t="s">
        <v>600</v>
      </c>
      <c r="AJ116" s="101"/>
      <c r="AK116" s="91"/>
      <c r="AL116" s="100" t="s">
        <v>858</v>
      </c>
      <c r="AM116" s="86" t="s">
        <v>229</v>
      </c>
      <c r="AN116" s="86" t="s">
        <v>231</v>
      </c>
      <c r="AO116" s="143">
        <f t="shared" si="3"/>
        <v>0</v>
      </c>
      <c r="AP116" s="85" t="s">
        <v>859</v>
      </c>
      <c r="AQ116" s="100" t="s">
        <v>111</v>
      </c>
      <c r="AR116" s="97" t="s">
        <v>125</v>
      </c>
      <c r="AV116" s="99"/>
      <c r="AW116" s="159" t="s">
        <v>860</v>
      </c>
      <c r="AX116" s="102"/>
      <c r="AY116" s="157" t="s">
        <v>861</v>
      </c>
      <c r="AZ116" s="159"/>
      <c r="BF116" s="103">
        <v>46133</v>
      </c>
      <c r="BG116" s="46"/>
      <c r="BH116" s="46"/>
      <c r="BI116" s="46">
        <f t="shared" si="4"/>
        <v>0</v>
      </c>
      <c r="BJ116" s="46">
        <f t="shared" si="5"/>
        <v>0</v>
      </c>
    </row>
    <row r="117" spans="1:62" ht="120" customHeight="1" x14ac:dyDescent="0.2">
      <c r="A117" s="170" t="s">
        <v>179</v>
      </c>
      <c r="B117" s="132"/>
      <c r="C117" s="150">
        <v>0</v>
      </c>
      <c r="D117" s="150">
        <v>0</v>
      </c>
      <c r="E117" s="133">
        <v>560.70000000000005</v>
      </c>
      <c r="F117" s="134" t="s">
        <v>2218</v>
      </c>
      <c r="G117" s="86" t="s">
        <v>2219</v>
      </c>
      <c r="H117" s="86" t="s">
        <v>341</v>
      </c>
      <c r="I117" s="89"/>
      <c r="J117" s="90" t="s">
        <v>197</v>
      </c>
      <c r="K117" s="86"/>
      <c r="L117" s="86"/>
      <c r="M117" s="92" t="s">
        <v>151</v>
      </c>
      <c r="N117" s="86" t="s">
        <v>108</v>
      </c>
      <c r="O117" s="163" t="s">
        <v>161</v>
      </c>
      <c r="P117" s="163" t="s">
        <v>161</v>
      </c>
      <c r="Q117" s="91" t="s">
        <v>109</v>
      </c>
      <c r="R117" s="91" t="s">
        <v>205</v>
      </c>
      <c r="S117" s="91" t="s">
        <v>2220</v>
      </c>
      <c r="T117" s="92">
        <v>10</v>
      </c>
      <c r="U117" s="93">
        <v>8</v>
      </c>
      <c r="V117" s="94">
        <v>46132</v>
      </c>
      <c r="W117" s="94">
        <v>46132</v>
      </c>
      <c r="X117" s="95">
        <v>9785171837495</v>
      </c>
      <c r="Y117" s="96">
        <v>544</v>
      </c>
      <c r="Z117" s="97">
        <v>0.41799999999999998</v>
      </c>
      <c r="AA117" s="98" t="s">
        <v>145</v>
      </c>
      <c r="AB117" s="98" t="s">
        <v>173</v>
      </c>
      <c r="AC117" s="98" t="s">
        <v>146</v>
      </c>
      <c r="AD117" s="91" t="s">
        <v>110</v>
      </c>
      <c r="AE117" s="169" t="s">
        <v>195</v>
      </c>
      <c r="AF117" s="168"/>
      <c r="AG117" s="98" t="s">
        <v>272</v>
      </c>
      <c r="AH117" s="98"/>
      <c r="AI117" s="86" t="s">
        <v>342</v>
      </c>
      <c r="AJ117" s="101"/>
      <c r="AK117" s="91" t="s">
        <v>2221</v>
      </c>
      <c r="AL117" s="100" t="s">
        <v>2222</v>
      </c>
      <c r="AM117" s="86" t="s">
        <v>266</v>
      </c>
      <c r="AN117" s="86" t="s">
        <v>153</v>
      </c>
      <c r="AO117" s="143">
        <f t="shared" si="3"/>
        <v>0</v>
      </c>
      <c r="AP117" s="85" t="s">
        <v>2223</v>
      </c>
      <c r="AQ117" s="100" t="s">
        <v>111</v>
      </c>
      <c r="AR117" s="97" t="s">
        <v>125</v>
      </c>
      <c r="AV117" s="99"/>
      <c r="AW117" s="159" t="s">
        <v>2224</v>
      </c>
      <c r="AX117" s="102" t="s">
        <v>2225</v>
      </c>
      <c r="AY117" s="157" t="s">
        <v>2226</v>
      </c>
      <c r="AZ117" s="159"/>
      <c r="BF117" s="103">
        <v>46136</v>
      </c>
      <c r="BG117" s="46"/>
      <c r="BH117" s="46"/>
      <c r="BI117" s="46">
        <f t="shared" si="4"/>
        <v>0</v>
      </c>
      <c r="BJ117" s="46">
        <f t="shared" si="5"/>
        <v>0</v>
      </c>
    </row>
    <row r="118" spans="1:62" ht="120" customHeight="1" x14ac:dyDescent="0.2">
      <c r="A118" s="170" t="s">
        <v>179</v>
      </c>
      <c r="B118" s="132"/>
      <c r="C118" s="150">
        <v>0</v>
      </c>
      <c r="D118" s="150">
        <v>0</v>
      </c>
      <c r="E118" s="133">
        <v>850.5</v>
      </c>
      <c r="F118" s="134" t="s">
        <v>2227</v>
      </c>
      <c r="G118" s="86" t="s">
        <v>610</v>
      </c>
      <c r="H118" s="86" t="s">
        <v>2228</v>
      </c>
      <c r="I118" s="89"/>
      <c r="J118" s="90">
        <v>6</v>
      </c>
      <c r="K118" s="86"/>
      <c r="L118" s="86"/>
      <c r="M118" s="92" t="s">
        <v>151</v>
      </c>
      <c r="N118" s="86" t="s">
        <v>108</v>
      </c>
      <c r="O118" s="163" t="s">
        <v>216</v>
      </c>
      <c r="P118" s="163" t="s">
        <v>216</v>
      </c>
      <c r="Q118" s="91" t="s">
        <v>109</v>
      </c>
      <c r="R118" s="91" t="s">
        <v>205</v>
      </c>
      <c r="S118" s="91" t="s">
        <v>2229</v>
      </c>
      <c r="T118" s="92">
        <v>22</v>
      </c>
      <c r="U118" s="93">
        <v>6</v>
      </c>
      <c r="V118" s="94">
        <v>45882</v>
      </c>
      <c r="W118" s="94">
        <v>46135</v>
      </c>
      <c r="X118" s="95">
        <v>9785171688684</v>
      </c>
      <c r="Y118" s="96">
        <v>448</v>
      </c>
      <c r="Z118" s="97">
        <v>0.45</v>
      </c>
      <c r="AA118" s="98" t="s">
        <v>145</v>
      </c>
      <c r="AB118" s="98" t="s">
        <v>223</v>
      </c>
      <c r="AC118" s="98" t="s">
        <v>146</v>
      </c>
      <c r="AD118" s="91" t="s">
        <v>110</v>
      </c>
      <c r="AE118" s="135" t="s">
        <v>116</v>
      </c>
      <c r="AF118" s="168"/>
      <c r="AG118" s="98" t="s">
        <v>611</v>
      </c>
      <c r="AH118" s="98"/>
      <c r="AI118" s="86" t="s">
        <v>2230</v>
      </c>
      <c r="AJ118" s="101"/>
      <c r="AK118" s="91" t="s">
        <v>2231</v>
      </c>
      <c r="AL118" s="100" t="s">
        <v>2232</v>
      </c>
      <c r="AM118" s="86" t="s">
        <v>158</v>
      </c>
      <c r="AN118" s="86" t="s">
        <v>153</v>
      </c>
      <c r="AO118" s="143">
        <f t="shared" si="3"/>
        <v>0</v>
      </c>
      <c r="AP118" s="85" t="s">
        <v>2233</v>
      </c>
      <c r="AQ118" s="100" t="s">
        <v>154</v>
      </c>
      <c r="AR118" s="97" t="s">
        <v>125</v>
      </c>
      <c r="AV118" s="99"/>
      <c r="AW118" s="159" t="s">
        <v>2234</v>
      </c>
      <c r="AX118" s="102" t="s">
        <v>2235</v>
      </c>
      <c r="AY118" s="157" t="s">
        <v>2236</v>
      </c>
      <c r="AZ118" s="159"/>
      <c r="BF118" s="103">
        <v>46136</v>
      </c>
      <c r="BG118" s="46"/>
      <c r="BH118" s="46"/>
      <c r="BI118" s="46">
        <f t="shared" si="4"/>
        <v>0</v>
      </c>
      <c r="BJ118" s="46">
        <f t="shared" si="5"/>
        <v>0</v>
      </c>
    </row>
    <row r="119" spans="1:62" ht="120" customHeight="1" x14ac:dyDescent="0.2">
      <c r="A119" s="170" t="s">
        <v>179</v>
      </c>
      <c r="B119" s="132"/>
      <c r="C119" s="150">
        <v>0</v>
      </c>
      <c r="D119" s="150">
        <v>0</v>
      </c>
      <c r="E119" s="133">
        <v>825.30000000000007</v>
      </c>
      <c r="F119" s="134" t="s">
        <v>2640</v>
      </c>
      <c r="G119" s="86" t="s">
        <v>610</v>
      </c>
      <c r="H119" s="86" t="s">
        <v>2228</v>
      </c>
      <c r="I119" s="89"/>
      <c r="J119" s="90">
        <v>6</v>
      </c>
      <c r="K119" s="86"/>
      <c r="L119" s="86"/>
      <c r="M119" s="92" t="s">
        <v>151</v>
      </c>
      <c r="N119" s="86" t="s">
        <v>108</v>
      </c>
      <c r="O119" s="163" t="s">
        <v>216</v>
      </c>
      <c r="P119" s="163" t="s">
        <v>216</v>
      </c>
      <c r="Q119" s="91" t="s">
        <v>109</v>
      </c>
      <c r="R119" s="91" t="s">
        <v>205</v>
      </c>
      <c r="S119" s="91" t="s">
        <v>2641</v>
      </c>
      <c r="T119" s="92">
        <v>10</v>
      </c>
      <c r="U119" s="93">
        <v>16</v>
      </c>
      <c r="V119" s="94">
        <v>45983</v>
      </c>
      <c r="W119" s="94">
        <v>46135</v>
      </c>
      <c r="X119" s="95">
        <v>9785171727987</v>
      </c>
      <c r="Y119" s="96">
        <v>384</v>
      </c>
      <c r="Z119" s="97">
        <v>0.40400000000000003</v>
      </c>
      <c r="AA119" s="98" t="s">
        <v>145</v>
      </c>
      <c r="AB119" s="98" t="s">
        <v>223</v>
      </c>
      <c r="AC119" s="98" t="s">
        <v>146</v>
      </c>
      <c r="AD119" s="91" t="s">
        <v>110</v>
      </c>
      <c r="AE119" s="135" t="s">
        <v>116</v>
      </c>
      <c r="AF119" s="168"/>
      <c r="AG119" s="98" t="s">
        <v>611</v>
      </c>
      <c r="AH119" s="98"/>
      <c r="AI119" s="86" t="s">
        <v>2230</v>
      </c>
      <c r="AJ119" s="101"/>
      <c r="AK119" s="91" t="s">
        <v>2642</v>
      </c>
      <c r="AL119" s="100" t="s">
        <v>2643</v>
      </c>
      <c r="AM119" s="86" t="s">
        <v>158</v>
      </c>
      <c r="AN119" s="86" t="s">
        <v>153</v>
      </c>
      <c r="AO119" s="143">
        <f t="shared" si="3"/>
        <v>0</v>
      </c>
      <c r="AP119" s="85" t="s">
        <v>2644</v>
      </c>
      <c r="AQ119" s="100" t="s">
        <v>154</v>
      </c>
      <c r="AR119" s="97" t="s">
        <v>125</v>
      </c>
      <c r="AV119" s="99"/>
      <c r="AW119" s="159" t="s">
        <v>2645</v>
      </c>
      <c r="AX119" s="102" t="s">
        <v>2646</v>
      </c>
      <c r="AY119" s="157" t="s">
        <v>2647</v>
      </c>
      <c r="AZ119" s="159"/>
      <c r="BA119" s="24" t="s">
        <v>2583</v>
      </c>
      <c r="BF119" s="103">
        <v>46139</v>
      </c>
      <c r="BG119" s="46"/>
      <c r="BH119" s="46"/>
      <c r="BI119" s="46">
        <f t="shared" si="4"/>
        <v>0</v>
      </c>
      <c r="BJ119" s="46">
        <f t="shared" si="5"/>
        <v>0</v>
      </c>
    </row>
    <row r="120" spans="1:62" ht="120" customHeight="1" x14ac:dyDescent="0.2">
      <c r="A120" s="170" t="s">
        <v>179</v>
      </c>
      <c r="B120" s="132"/>
      <c r="C120" s="150">
        <v>0</v>
      </c>
      <c r="D120" s="150">
        <v>0</v>
      </c>
      <c r="E120" s="133">
        <v>850.5</v>
      </c>
      <c r="F120" s="134" t="s">
        <v>862</v>
      </c>
      <c r="G120" s="86" t="s">
        <v>863</v>
      </c>
      <c r="H120" s="86" t="s">
        <v>864</v>
      </c>
      <c r="I120" s="89"/>
      <c r="J120" s="90">
        <v>7</v>
      </c>
      <c r="K120" s="86"/>
      <c r="L120" s="86"/>
      <c r="M120" s="92" t="s">
        <v>133</v>
      </c>
      <c r="N120" s="86" t="s">
        <v>108</v>
      </c>
      <c r="O120" s="163" t="s">
        <v>289</v>
      </c>
      <c r="P120" s="163" t="s">
        <v>290</v>
      </c>
      <c r="Q120" s="91" t="s">
        <v>109</v>
      </c>
      <c r="R120" s="91" t="s">
        <v>205</v>
      </c>
      <c r="S120" s="91" t="s">
        <v>865</v>
      </c>
      <c r="T120" s="92">
        <v>10</v>
      </c>
      <c r="U120" s="93">
        <v>5</v>
      </c>
      <c r="V120" s="94">
        <v>43377</v>
      </c>
      <c r="W120" s="94">
        <v>46128</v>
      </c>
      <c r="X120" s="95">
        <v>9785171105631</v>
      </c>
      <c r="Y120" s="96">
        <v>368</v>
      </c>
      <c r="Z120" s="97">
        <v>0.504</v>
      </c>
      <c r="AA120" s="98" t="s">
        <v>174</v>
      </c>
      <c r="AB120" s="98" t="s">
        <v>160</v>
      </c>
      <c r="AC120" s="98" t="s">
        <v>175</v>
      </c>
      <c r="AD120" s="91" t="s">
        <v>110</v>
      </c>
      <c r="AE120" s="135" t="s">
        <v>116</v>
      </c>
      <c r="AF120" s="168"/>
      <c r="AG120" s="98" t="s">
        <v>866</v>
      </c>
      <c r="AH120" s="98"/>
      <c r="AI120" s="86" t="s">
        <v>867</v>
      </c>
      <c r="AJ120" s="101"/>
      <c r="AK120" s="91"/>
      <c r="AL120" s="100" t="s">
        <v>868</v>
      </c>
      <c r="AM120" s="86" t="s">
        <v>335</v>
      </c>
      <c r="AN120" s="86" t="s">
        <v>231</v>
      </c>
      <c r="AO120" s="143">
        <f t="shared" si="3"/>
        <v>0</v>
      </c>
      <c r="AP120" s="85" t="s">
        <v>869</v>
      </c>
      <c r="AQ120" s="100" t="s">
        <v>154</v>
      </c>
      <c r="AR120" s="97" t="s">
        <v>125</v>
      </c>
      <c r="AV120" s="99"/>
      <c r="AW120" s="159" t="s">
        <v>870</v>
      </c>
      <c r="AX120" s="102"/>
      <c r="AY120" s="157" t="s">
        <v>871</v>
      </c>
      <c r="AZ120" s="159"/>
      <c r="BF120" s="103">
        <v>46133</v>
      </c>
      <c r="BG120" s="46"/>
      <c r="BH120" s="46"/>
      <c r="BI120" s="46">
        <f t="shared" si="4"/>
        <v>0</v>
      </c>
      <c r="BJ120" s="46">
        <f t="shared" si="5"/>
        <v>0</v>
      </c>
    </row>
    <row r="121" spans="1:62" ht="120" customHeight="1" x14ac:dyDescent="0.2">
      <c r="A121" s="170" t="s">
        <v>179</v>
      </c>
      <c r="B121" s="132"/>
      <c r="C121" s="150">
        <v>0</v>
      </c>
      <c r="D121" s="150">
        <v>0</v>
      </c>
      <c r="E121" s="133">
        <v>875.7</v>
      </c>
      <c r="F121" s="134" t="s">
        <v>1370</v>
      </c>
      <c r="G121" s="86" t="s">
        <v>1371</v>
      </c>
      <c r="H121" s="86" t="s">
        <v>1372</v>
      </c>
      <c r="I121" s="89"/>
      <c r="J121" s="90" t="s">
        <v>194</v>
      </c>
      <c r="K121" s="86"/>
      <c r="L121" s="86"/>
      <c r="M121" s="92" t="s">
        <v>133</v>
      </c>
      <c r="N121" s="86" t="s">
        <v>108</v>
      </c>
      <c r="O121" s="163" t="s">
        <v>221</v>
      </c>
      <c r="P121" s="163" t="s">
        <v>222</v>
      </c>
      <c r="Q121" s="91" t="s">
        <v>109</v>
      </c>
      <c r="R121" s="91" t="s">
        <v>205</v>
      </c>
      <c r="S121" s="91" t="s">
        <v>1373</v>
      </c>
      <c r="T121" s="92">
        <v>22</v>
      </c>
      <c r="U121" s="93">
        <v>12</v>
      </c>
      <c r="V121" s="94">
        <v>46129</v>
      </c>
      <c r="W121" s="94">
        <v>46129</v>
      </c>
      <c r="X121" s="95">
        <v>9785171485412</v>
      </c>
      <c r="Y121" s="96">
        <v>368</v>
      </c>
      <c r="Z121" s="97">
        <v>0.5</v>
      </c>
      <c r="AA121" s="98" t="s">
        <v>134</v>
      </c>
      <c r="AB121" s="98" t="s">
        <v>223</v>
      </c>
      <c r="AC121" s="98" t="s">
        <v>135</v>
      </c>
      <c r="AD121" s="91" t="s">
        <v>110</v>
      </c>
      <c r="AE121" s="169" t="s">
        <v>195</v>
      </c>
      <c r="AF121" s="168"/>
      <c r="AG121" s="98" t="s">
        <v>1043</v>
      </c>
      <c r="AH121" s="98"/>
      <c r="AI121" s="86" t="s">
        <v>1374</v>
      </c>
      <c r="AJ121" s="101"/>
      <c r="AK121" s="91" t="s">
        <v>1375</v>
      </c>
      <c r="AL121" s="100" t="s">
        <v>1376</v>
      </c>
      <c r="AM121" s="86" t="s">
        <v>359</v>
      </c>
      <c r="AN121" s="86" t="s">
        <v>231</v>
      </c>
      <c r="AO121" s="143">
        <f t="shared" si="3"/>
        <v>0</v>
      </c>
      <c r="AP121" s="85" t="s">
        <v>1377</v>
      </c>
      <c r="AQ121" s="100" t="s">
        <v>154</v>
      </c>
      <c r="AR121" s="97" t="s">
        <v>125</v>
      </c>
      <c r="AV121" s="99"/>
      <c r="AW121" s="159" t="s">
        <v>1378</v>
      </c>
      <c r="AX121" s="102"/>
      <c r="AY121" s="157" t="s">
        <v>1379</v>
      </c>
      <c r="AZ121" s="159"/>
      <c r="BF121" s="103">
        <v>46134</v>
      </c>
      <c r="BG121" s="46"/>
      <c r="BH121" s="46"/>
      <c r="BI121" s="46">
        <f t="shared" si="4"/>
        <v>0</v>
      </c>
      <c r="BJ121" s="46">
        <f t="shared" si="5"/>
        <v>0</v>
      </c>
    </row>
    <row r="122" spans="1:62" ht="120" customHeight="1" x14ac:dyDescent="0.2">
      <c r="A122" s="170" t="s">
        <v>179</v>
      </c>
      <c r="B122" s="132"/>
      <c r="C122" s="150">
        <v>0</v>
      </c>
      <c r="D122" s="150">
        <v>0</v>
      </c>
      <c r="E122" s="133">
        <v>1839.6000000000001</v>
      </c>
      <c r="F122" s="134" t="s">
        <v>1774</v>
      </c>
      <c r="G122" s="86" t="s">
        <v>1775</v>
      </c>
      <c r="H122" s="86" t="s">
        <v>1776</v>
      </c>
      <c r="I122" s="89"/>
      <c r="J122" s="90" t="s">
        <v>194</v>
      </c>
      <c r="K122" s="86"/>
      <c r="L122" s="86"/>
      <c r="M122" s="92" t="s">
        <v>144</v>
      </c>
      <c r="N122" s="86" t="s">
        <v>108</v>
      </c>
      <c r="O122" s="163" t="s">
        <v>244</v>
      </c>
      <c r="P122" s="163" t="s">
        <v>466</v>
      </c>
      <c r="Q122" s="91" t="s">
        <v>109</v>
      </c>
      <c r="R122" s="91" t="s">
        <v>205</v>
      </c>
      <c r="S122" s="91" t="s">
        <v>1777</v>
      </c>
      <c r="T122" s="92">
        <v>10</v>
      </c>
      <c r="U122" s="93">
        <v>4</v>
      </c>
      <c r="V122" s="94">
        <v>46132</v>
      </c>
      <c r="W122" s="94">
        <v>46132</v>
      </c>
      <c r="X122" s="95">
        <v>9785171847555</v>
      </c>
      <c r="Y122" s="96">
        <v>592</v>
      </c>
      <c r="Z122" s="97">
        <v>0.92</v>
      </c>
      <c r="AA122" s="98" t="s">
        <v>186</v>
      </c>
      <c r="AB122" s="98" t="s">
        <v>223</v>
      </c>
      <c r="AC122" s="98" t="s">
        <v>187</v>
      </c>
      <c r="AD122" s="91" t="s">
        <v>110</v>
      </c>
      <c r="AE122" s="169" t="s">
        <v>195</v>
      </c>
      <c r="AF122" s="168"/>
      <c r="AG122" s="98" t="s">
        <v>295</v>
      </c>
      <c r="AH122" s="98"/>
      <c r="AI122" s="86" t="s">
        <v>1778</v>
      </c>
      <c r="AJ122" s="101"/>
      <c r="AK122" s="91"/>
      <c r="AL122" s="100" t="s">
        <v>1779</v>
      </c>
      <c r="AM122" s="86" t="s">
        <v>296</v>
      </c>
      <c r="AN122" s="86" t="s">
        <v>231</v>
      </c>
      <c r="AO122" s="143">
        <f t="shared" si="3"/>
        <v>0</v>
      </c>
      <c r="AP122" s="85" t="s">
        <v>1780</v>
      </c>
      <c r="AQ122" s="100" t="s">
        <v>154</v>
      </c>
      <c r="AR122" s="97" t="s">
        <v>125</v>
      </c>
      <c r="AV122" s="99"/>
      <c r="AW122" s="159" t="s">
        <v>1781</v>
      </c>
      <c r="AX122" s="102" t="s">
        <v>1782</v>
      </c>
      <c r="AY122" s="157" t="s">
        <v>1783</v>
      </c>
      <c r="AZ122" s="159"/>
      <c r="BF122" s="103">
        <v>46135</v>
      </c>
      <c r="BG122" s="46"/>
      <c r="BH122" s="46"/>
      <c r="BI122" s="46">
        <f t="shared" si="4"/>
        <v>0</v>
      </c>
      <c r="BJ122" s="46">
        <f t="shared" si="5"/>
        <v>0</v>
      </c>
    </row>
    <row r="123" spans="1:62" ht="120" customHeight="1" x14ac:dyDescent="0.2">
      <c r="A123" s="170" t="s">
        <v>179</v>
      </c>
      <c r="B123" s="132"/>
      <c r="C123" s="150">
        <v>0</v>
      </c>
      <c r="D123" s="150">
        <v>0</v>
      </c>
      <c r="E123" s="133">
        <v>1556.1000000000001</v>
      </c>
      <c r="F123" s="134" t="s">
        <v>2648</v>
      </c>
      <c r="G123" s="86" t="s">
        <v>2649</v>
      </c>
      <c r="H123" s="86" t="s">
        <v>2650</v>
      </c>
      <c r="I123" s="89"/>
      <c r="J123" s="90" t="s">
        <v>194</v>
      </c>
      <c r="K123" s="86"/>
      <c r="L123" s="86"/>
      <c r="M123" s="92" t="s">
        <v>133</v>
      </c>
      <c r="N123" s="86" t="s">
        <v>108</v>
      </c>
      <c r="O123" s="163" t="s">
        <v>234</v>
      </c>
      <c r="P123" s="163" t="s">
        <v>254</v>
      </c>
      <c r="Q123" s="91" t="s">
        <v>109</v>
      </c>
      <c r="R123" s="91" t="s">
        <v>205</v>
      </c>
      <c r="S123" s="91" t="s">
        <v>2651</v>
      </c>
      <c r="T123" s="92">
        <v>10</v>
      </c>
      <c r="U123" s="93">
        <v>6</v>
      </c>
      <c r="V123" s="94">
        <v>46139</v>
      </c>
      <c r="W123" s="94">
        <v>46139</v>
      </c>
      <c r="X123" s="95">
        <v>9785171721534</v>
      </c>
      <c r="Y123" s="96">
        <v>160</v>
      </c>
      <c r="Z123" s="97">
        <v>0.76300000000000001</v>
      </c>
      <c r="AA123" s="98" t="s">
        <v>155</v>
      </c>
      <c r="AB123" s="98" t="s">
        <v>200</v>
      </c>
      <c r="AC123" s="98" t="s">
        <v>156</v>
      </c>
      <c r="AD123" s="91" t="s">
        <v>110</v>
      </c>
      <c r="AE123" s="169" t="s">
        <v>195</v>
      </c>
      <c r="AF123" s="168"/>
      <c r="AG123" s="98" t="s">
        <v>331</v>
      </c>
      <c r="AH123" s="98"/>
      <c r="AI123" s="86" t="s">
        <v>2652</v>
      </c>
      <c r="AJ123" s="101"/>
      <c r="AK123" s="91"/>
      <c r="AL123" s="100" t="s">
        <v>2653</v>
      </c>
      <c r="AM123" s="86" t="s">
        <v>264</v>
      </c>
      <c r="AN123" s="86" t="s">
        <v>231</v>
      </c>
      <c r="AO123" s="143">
        <f t="shared" si="3"/>
        <v>0</v>
      </c>
      <c r="AP123" s="85" t="s">
        <v>2654</v>
      </c>
      <c r="AQ123" s="100" t="s">
        <v>111</v>
      </c>
      <c r="AR123" s="97" t="s">
        <v>125</v>
      </c>
      <c r="AV123" s="99"/>
      <c r="AW123" s="159" t="s">
        <v>2655</v>
      </c>
      <c r="AX123" s="102"/>
      <c r="AY123" s="157" t="s">
        <v>2656</v>
      </c>
      <c r="AZ123" s="159"/>
      <c r="BA123" s="24" t="s">
        <v>2583</v>
      </c>
      <c r="BF123" s="103">
        <v>46139</v>
      </c>
      <c r="BG123" s="46"/>
      <c r="BH123" s="46"/>
      <c r="BI123" s="46">
        <f t="shared" si="4"/>
        <v>0</v>
      </c>
      <c r="BJ123" s="46">
        <f t="shared" si="5"/>
        <v>0</v>
      </c>
    </row>
    <row r="124" spans="1:62" ht="120" customHeight="1" x14ac:dyDescent="0.2">
      <c r="A124" s="170" t="s">
        <v>179</v>
      </c>
      <c r="B124" s="132"/>
      <c r="C124" s="150">
        <v>0</v>
      </c>
      <c r="D124" s="150">
        <v>0</v>
      </c>
      <c r="E124" s="133">
        <v>604.80000000000007</v>
      </c>
      <c r="F124" s="134" t="s">
        <v>2237</v>
      </c>
      <c r="G124" s="86" t="s">
        <v>206</v>
      </c>
      <c r="H124" s="86" t="s">
        <v>2238</v>
      </c>
      <c r="I124" s="89"/>
      <c r="J124" s="90" t="s">
        <v>194</v>
      </c>
      <c r="K124" s="86"/>
      <c r="L124" s="86"/>
      <c r="M124" s="92" t="s">
        <v>144</v>
      </c>
      <c r="N124" s="86" t="s">
        <v>2239</v>
      </c>
      <c r="O124" s="163" t="s">
        <v>236</v>
      </c>
      <c r="P124" s="163" t="s">
        <v>336</v>
      </c>
      <c r="Q124" s="91" t="s">
        <v>109</v>
      </c>
      <c r="R124" s="91" t="s">
        <v>205</v>
      </c>
      <c r="S124" s="91" t="s">
        <v>2240</v>
      </c>
      <c r="T124" s="92">
        <v>22</v>
      </c>
      <c r="U124" s="93">
        <v>50</v>
      </c>
      <c r="V124" s="94">
        <v>46132</v>
      </c>
      <c r="W124" s="94">
        <v>46132</v>
      </c>
      <c r="X124" s="95">
        <v>9785171861766</v>
      </c>
      <c r="Y124" s="96">
        <v>2</v>
      </c>
      <c r="Z124" s="97">
        <v>0.307</v>
      </c>
      <c r="AA124" s="98" t="s">
        <v>2241</v>
      </c>
      <c r="AB124" s="98"/>
      <c r="AC124" s="98" t="s">
        <v>2242</v>
      </c>
      <c r="AD124" s="91" t="s">
        <v>286</v>
      </c>
      <c r="AE124" s="169" t="s">
        <v>195</v>
      </c>
      <c r="AF124" s="168"/>
      <c r="AG124" s="98" t="s">
        <v>295</v>
      </c>
      <c r="AH124" s="98"/>
      <c r="AI124" s="86" t="s">
        <v>2238</v>
      </c>
      <c r="AJ124" s="101"/>
      <c r="AK124" s="91"/>
      <c r="AL124" s="100" t="s">
        <v>2243</v>
      </c>
      <c r="AM124" s="86" t="s">
        <v>296</v>
      </c>
      <c r="AN124" s="86" t="s">
        <v>231</v>
      </c>
      <c r="AO124" s="143">
        <f t="shared" si="3"/>
        <v>0</v>
      </c>
      <c r="AP124" s="85" t="s">
        <v>2244</v>
      </c>
      <c r="AQ124" s="100" t="s">
        <v>143</v>
      </c>
      <c r="AR124" s="97" t="s">
        <v>125</v>
      </c>
      <c r="AV124" s="99"/>
      <c r="AW124" s="159" t="s">
        <v>2245</v>
      </c>
      <c r="AX124" s="102"/>
      <c r="AY124" s="157" t="s">
        <v>2246</v>
      </c>
      <c r="AZ124" s="159"/>
      <c r="BF124" s="103">
        <v>46136</v>
      </c>
      <c r="BG124" s="46"/>
      <c r="BH124" s="46"/>
      <c r="BI124" s="46">
        <f t="shared" si="4"/>
        <v>0</v>
      </c>
      <c r="BJ124" s="46">
        <f t="shared" si="5"/>
        <v>0</v>
      </c>
    </row>
    <row r="125" spans="1:62" ht="120" customHeight="1" x14ac:dyDescent="0.2">
      <c r="A125" s="170" t="s">
        <v>179</v>
      </c>
      <c r="B125" s="132"/>
      <c r="C125" s="150">
        <v>0</v>
      </c>
      <c r="D125" s="150">
        <v>0</v>
      </c>
      <c r="E125" s="133">
        <v>261.45</v>
      </c>
      <c r="F125" s="134" t="s">
        <v>1784</v>
      </c>
      <c r="G125" s="86" t="s">
        <v>206</v>
      </c>
      <c r="H125" s="86" t="s">
        <v>551</v>
      </c>
      <c r="I125" s="89"/>
      <c r="J125" s="90">
        <v>3</v>
      </c>
      <c r="K125" s="86"/>
      <c r="L125" s="86"/>
      <c r="M125" s="92" t="s">
        <v>144</v>
      </c>
      <c r="N125" s="86" t="s">
        <v>513</v>
      </c>
      <c r="O125" s="163" t="s">
        <v>236</v>
      </c>
      <c r="P125" s="163" t="s">
        <v>336</v>
      </c>
      <c r="Q125" s="91" t="s">
        <v>109</v>
      </c>
      <c r="R125" s="91" t="s">
        <v>205</v>
      </c>
      <c r="S125" s="91" t="s">
        <v>1785</v>
      </c>
      <c r="T125" s="92">
        <v>22</v>
      </c>
      <c r="U125" s="93">
        <v>100</v>
      </c>
      <c r="V125" s="94">
        <v>45219</v>
      </c>
      <c r="W125" s="94">
        <v>46129</v>
      </c>
      <c r="X125" s="95">
        <v>9785171580575</v>
      </c>
      <c r="Y125" s="96">
        <v>2</v>
      </c>
      <c r="Z125" s="97">
        <v>0.16700000000000001</v>
      </c>
      <c r="AA125" s="98" t="s">
        <v>514</v>
      </c>
      <c r="AB125" s="98"/>
      <c r="AC125" s="98" t="s">
        <v>515</v>
      </c>
      <c r="AD125" s="91" t="s">
        <v>286</v>
      </c>
      <c r="AE125" s="135" t="s">
        <v>116</v>
      </c>
      <c r="AF125" s="168"/>
      <c r="AG125" s="98" t="s">
        <v>295</v>
      </c>
      <c r="AH125" s="98"/>
      <c r="AI125" s="86" t="s">
        <v>552</v>
      </c>
      <c r="AJ125" s="101"/>
      <c r="AK125" s="91"/>
      <c r="AL125" s="100" t="s">
        <v>1786</v>
      </c>
      <c r="AM125" s="86" t="s">
        <v>296</v>
      </c>
      <c r="AN125" s="86" t="s">
        <v>231</v>
      </c>
      <c r="AO125" s="143">
        <f t="shared" si="3"/>
        <v>0</v>
      </c>
      <c r="AP125" s="85" t="s">
        <v>1787</v>
      </c>
      <c r="AQ125" s="100" t="s">
        <v>143</v>
      </c>
      <c r="AR125" s="97" t="s">
        <v>125</v>
      </c>
      <c r="AV125" s="99"/>
      <c r="AW125" s="159" t="s">
        <v>1788</v>
      </c>
      <c r="AX125" s="102"/>
      <c r="AY125" s="157" t="s">
        <v>1789</v>
      </c>
      <c r="AZ125" s="159"/>
      <c r="BF125" s="103">
        <v>46135</v>
      </c>
      <c r="BG125" s="46"/>
      <c r="BH125" s="46"/>
      <c r="BI125" s="46">
        <f t="shared" si="4"/>
        <v>0</v>
      </c>
      <c r="BJ125" s="46">
        <f t="shared" si="5"/>
        <v>0</v>
      </c>
    </row>
    <row r="126" spans="1:62" ht="120" customHeight="1" x14ac:dyDescent="0.2">
      <c r="A126" s="170" t="s">
        <v>179</v>
      </c>
      <c r="B126" s="132"/>
      <c r="C126" s="150">
        <v>0</v>
      </c>
      <c r="D126" s="150">
        <v>0</v>
      </c>
      <c r="E126" s="133">
        <v>289.8</v>
      </c>
      <c r="F126" s="134" t="s">
        <v>1790</v>
      </c>
      <c r="G126" s="86" t="s">
        <v>206</v>
      </c>
      <c r="H126" s="86" t="s">
        <v>512</v>
      </c>
      <c r="I126" s="89"/>
      <c r="J126" s="90">
        <v>9</v>
      </c>
      <c r="K126" s="86"/>
      <c r="L126" s="86"/>
      <c r="M126" s="92" t="s">
        <v>144</v>
      </c>
      <c r="N126" s="86" t="s">
        <v>513</v>
      </c>
      <c r="O126" s="163" t="s">
        <v>236</v>
      </c>
      <c r="P126" s="163" t="s">
        <v>336</v>
      </c>
      <c r="Q126" s="91" t="s">
        <v>109</v>
      </c>
      <c r="R126" s="91" t="s">
        <v>205</v>
      </c>
      <c r="S126" s="91" t="s">
        <v>1791</v>
      </c>
      <c r="T126" s="92">
        <v>22</v>
      </c>
      <c r="U126" s="93">
        <v>100</v>
      </c>
      <c r="V126" s="94">
        <v>45051</v>
      </c>
      <c r="W126" s="94">
        <v>46129</v>
      </c>
      <c r="X126" s="95">
        <v>9785171549312</v>
      </c>
      <c r="Y126" s="96">
        <v>2</v>
      </c>
      <c r="Z126" s="97">
        <v>0.16</v>
      </c>
      <c r="AA126" s="98" t="s">
        <v>514</v>
      </c>
      <c r="AB126" s="98"/>
      <c r="AC126" s="98" t="s">
        <v>515</v>
      </c>
      <c r="AD126" s="91" t="s">
        <v>286</v>
      </c>
      <c r="AE126" s="135" t="s">
        <v>116</v>
      </c>
      <c r="AF126" s="168"/>
      <c r="AG126" s="98" t="s">
        <v>295</v>
      </c>
      <c r="AH126" s="98"/>
      <c r="AI126" s="86" t="s">
        <v>512</v>
      </c>
      <c r="AJ126" s="101"/>
      <c r="AK126" s="91"/>
      <c r="AL126" s="100" t="s">
        <v>1792</v>
      </c>
      <c r="AM126" s="86" t="s">
        <v>296</v>
      </c>
      <c r="AN126" s="86" t="s">
        <v>231</v>
      </c>
      <c r="AO126" s="143">
        <f t="shared" si="3"/>
        <v>0</v>
      </c>
      <c r="AP126" s="85" t="s">
        <v>1793</v>
      </c>
      <c r="AQ126" s="100" t="s">
        <v>143</v>
      </c>
      <c r="AR126" s="97" t="s">
        <v>125</v>
      </c>
      <c r="AV126" s="99"/>
      <c r="AW126" s="159" t="s">
        <v>1794</v>
      </c>
      <c r="AX126" s="102"/>
      <c r="AY126" s="157" t="s">
        <v>1795</v>
      </c>
      <c r="AZ126" s="159"/>
      <c r="BF126" s="103">
        <v>46135</v>
      </c>
      <c r="BG126" s="46"/>
      <c r="BH126" s="46"/>
      <c r="BI126" s="46">
        <f t="shared" si="4"/>
        <v>0</v>
      </c>
      <c r="BJ126" s="46">
        <f t="shared" si="5"/>
        <v>0</v>
      </c>
    </row>
    <row r="127" spans="1:62" ht="120" customHeight="1" x14ac:dyDescent="0.2">
      <c r="A127" s="170" t="s">
        <v>179</v>
      </c>
      <c r="B127" s="132"/>
      <c r="C127" s="150">
        <v>0</v>
      </c>
      <c r="D127" s="150">
        <v>0</v>
      </c>
      <c r="E127" s="133">
        <v>1159.2</v>
      </c>
      <c r="F127" s="134" t="s">
        <v>2256</v>
      </c>
      <c r="G127" s="86" t="s">
        <v>248</v>
      </c>
      <c r="H127" s="86" t="s">
        <v>312</v>
      </c>
      <c r="I127" s="89"/>
      <c r="J127" s="90">
        <v>8</v>
      </c>
      <c r="K127" s="86"/>
      <c r="L127" s="86"/>
      <c r="M127" s="92" t="s">
        <v>151</v>
      </c>
      <c r="N127" s="86" t="s">
        <v>108</v>
      </c>
      <c r="O127" s="163" t="s">
        <v>163</v>
      </c>
      <c r="P127" s="163" t="s">
        <v>163</v>
      </c>
      <c r="Q127" s="91" t="s">
        <v>109</v>
      </c>
      <c r="R127" s="91" t="s">
        <v>205</v>
      </c>
      <c r="S127" s="91" t="s">
        <v>2257</v>
      </c>
      <c r="T127" s="92">
        <v>22</v>
      </c>
      <c r="U127" s="93">
        <v>5</v>
      </c>
      <c r="V127" s="94">
        <v>46020</v>
      </c>
      <c r="W127" s="94">
        <v>46135</v>
      </c>
      <c r="X127" s="95">
        <v>9785171809973</v>
      </c>
      <c r="Y127" s="96">
        <v>288</v>
      </c>
      <c r="Z127" s="97">
        <v>0.66</v>
      </c>
      <c r="AA127" s="98" t="s">
        <v>134</v>
      </c>
      <c r="AB127" s="98" t="s">
        <v>220</v>
      </c>
      <c r="AC127" s="98" t="s">
        <v>135</v>
      </c>
      <c r="AD127" s="91" t="s">
        <v>110</v>
      </c>
      <c r="AE127" s="135" t="s">
        <v>116</v>
      </c>
      <c r="AF127" s="168"/>
      <c r="AG127" s="98" t="s">
        <v>226</v>
      </c>
      <c r="AH127" s="98"/>
      <c r="AI127" s="86" t="s">
        <v>313</v>
      </c>
      <c r="AJ127" s="101"/>
      <c r="AK127" s="91" t="s">
        <v>2258</v>
      </c>
      <c r="AL127" s="100" t="s">
        <v>2259</v>
      </c>
      <c r="AM127" s="86" t="s">
        <v>266</v>
      </c>
      <c r="AN127" s="86" t="s">
        <v>153</v>
      </c>
      <c r="AO127" s="143">
        <f t="shared" si="3"/>
        <v>0</v>
      </c>
      <c r="AP127" s="85" t="s">
        <v>2260</v>
      </c>
      <c r="AQ127" s="100" t="s">
        <v>154</v>
      </c>
      <c r="AR127" s="97" t="s">
        <v>125</v>
      </c>
      <c r="AV127" s="99"/>
      <c r="AW127" s="159" t="s">
        <v>2261</v>
      </c>
      <c r="AX127" s="102" t="s">
        <v>2262</v>
      </c>
      <c r="AY127" s="157" t="s">
        <v>2263</v>
      </c>
      <c r="AZ127" s="159"/>
      <c r="BF127" s="103">
        <v>46136</v>
      </c>
      <c r="BG127" s="46"/>
      <c r="BH127" s="46"/>
      <c r="BI127" s="46">
        <f t="shared" si="4"/>
        <v>0</v>
      </c>
      <c r="BJ127" s="46">
        <f t="shared" si="5"/>
        <v>0</v>
      </c>
    </row>
    <row r="128" spans="1:62" ht="120" customHeight="1" x14ac:dyDescent="0.2">
      <c r="A128" s="170" t="s">
        <v>179</v>
      </c>
      <c r="B128" s="132"/>
      <c r="C128" s="150">
        <v>0</v>
      </c>
      <c r="D128" s="150">
        <v>0</v>
      </c>
      <c r="E128" s="133">
        <v>1934.1000000000001</v>
      </c>
      <c r="F128" s="134" t="s">
        <v>2264</v>
      </c>
      <c r="G128" s="86" t="s">
        <v>248</v>
      </c>
      <c r="H128" s="86" t="s">
        <v>312</v>
      </c>
      <c r="I128" s="89"/>
      <c r="J128" s="90">
        <v>5</v>
      </c>
      <c r="K128" s="86"/>
      <c r="L128" s="86"/>
      <c r="M128" s="92" t="s">
        <v>151</v>
      </c>
      <c r="N128" s="86" t="s">
        <v>108</v>
      </c>
      <c r="O128" s="163" t="s">
        <v>163</v>
      </c>
      <c r="P128" s="163" t="s">
        <v>163</v>
      </c>
      <c r="Q128" s="91" t="s">
        <v>109</v>
      </c>
      <c r="R128" s="91" t="s">
        <v>205</v>
      </c>
      <c r="S128" s="91" t="s">
        <v>2265</v>
      </c>
      <c r="T128" s="92">
        <v>10</v>
      </c>
      <c r="U128" s="93">
        <v>3</v>
      </c>
      <c r="V128" s="94">
        <v>44967</v>
      </c>
      <c r="W128" s="94">
        <v>46134</v>
      </c>
      <c r="X128" s="95">
        <v>9785171538170</v>
      </c>
      <c r="Y128" s="96">
        <v>1040</v>
      </c>
      <c r="Z128" s="97">
        <v>1.133</v>
      </c>
      <c r="AA128" s="98" t="s">
        <v>134</v>
      </c>
      <c r="AB128" s="98" t="s">
        <v>223</v>
      </c>
      <c r="AC128" s="98" t="s">
        <v>135</v>
      </c>
      <c r="AD128" s="91" t="s">
        <v>110</v>
      </c>
      <c r="AE128" s="135" t="s">
        <v>116</v>
      </c>
      <c r="AF128" s="168"/>
      <c r="AG128" s="98" t="s">
        <v>226</v>
      </c>
      <c r="AH128" s="98"/>
      <c r="AI128" s="86" t="s">
        <v>313</v>
      </c>
      <c r="AJ128" s="101"/>
      <c r="AK128" s="91" t="s">
        <v>2266</v>
      </c>
      <c r="AL128" s="100" t="s">
        <v>2267</v>
      </c>
      <c r="AM128" s="86" t="s">
        <v>266</v>
      </c>
      <c r="AN128" s="86" t="s">
        <v>153</v>
      </c>
      <c r="AO128" s="143">
        <f t="shared" si="3"/>
        <v>0</v>
      </c>
      <c r="AP128" s="85" t="s">
        <v>2268</v>
      </c>
      <c r="AQ128" s="100" t="s">
        <v>154</v>
      </c>
      <c r="AR128" s="97" t="s">
        <v>125</v>
      </c>
      <c r="AV128" s="99"/>
      <c r="AW128" s="159" t="s">
        <v>2269</v>
      </c>
      <c r="AX128" s="102" t="s">
        <v>2270</v>
      </c>
      <c r="AY128" s="157" t="s">
        <v>2271</v>
      </c>
      <c r="AZ128" s="159"/>
      <c r="BF128" s="103">
        <v>46136</v>
      </c>
      <c r="BG128" s="46"/>
      <c r="BH128" s="46"/>
      <c r="BI128" s="46">
        <f t="shared" si="4"/>
        <v>0</v>
      </c>
      <c r="BJ128" s="46">
        <f t="shared" si="5"/>
        <v>0</v>
      </c>
    </row>
    <row r="129" spans="1:62" ht="120" customHeight="1" x14ac:dyDescent="0.2">
      <c r="A129" s="170" t="s">
        <v>179</v>
      </c>
      <c r="B129" s="132"/>
      <c r="C129" s="150">
        <v>0</v>
      </c>
      <c r="D129" s="150">
        <v>0</v>
      </c>
      <c r="E129" s="133">
        <v>1159.2</v>
      </c>
      <c r="F129" s="134" t="s">
        <v>1796</v>
      </c>
      <c r="G129" s="86" t="s">
        <v>248</v>
      </c>
      <c r="H129" s="86" t="s">
        <v>312</v>
      </c>
      <c r="I129" s="89"/>
      <c r="J129" s="90">
        <v>6</v>
      </c>
      <c r="K129" s="86"/>
      <c r="L129" s="86"/>
      <c r="M129" s="92" t="s">
        <v>151</v>
      </c>
      <c r="N129" s="86" t="s">
        <v>108</v>
      </c>
      <c r="O129" s="163" t="s">
        <v>163</v>
      </c>
      <c r="P129" s="163" t="s">
        <v>163</v>
      </c>
      <c r="Q129" s="91" t="s">
        <v>109</v>
      </c>
      <c r="R129" s="91" t="s">
        <v>205</v>
      </c>
      <c r="S129" s="91" t="s">
        <v>1797</v>
      </c>
      <c r="T129" s="92">
        <v>22</v>
      </c>
      <c r="U129" s="93">
        <v>10</v>
      </c>
      <c r="V129" s="94">
        <v>46045</v>
      </c>
      <c r="W129" s="94">
        <v>46128</v>
      </c>
      <c r="X129" s="95">
        <v>9785171800284</v>
      </c>
      <c r="Y129" s="96">
        <v>256</v>
      </c>
      <c r="Z129" s="97">
        <v>0.60199999999999998</v>
      </c>
      <c r="AA129" s="98" t="s">
        <v>134</v>
      </c>
      <c r="AB129" s="98" t="s">
        <v>220</v>
      </c>
      <c r="AC129" s="98" t="s">
        <v>135</v>
      </c>
      <c r="AD129" s="91" t="s">
        <v>110</v>
      </c>
      <c r="AE129" s="135" t="s">
        <v>116</v>
      </c>
      <c r="AF129" s="168"/>
      <c r="AG129" s="98" t="s">
        <v>226</v>
      </c>
      <c r="AH129" s="98"/>
      <c r="AI129" s="86" t="s">
        <v>313</v>
      </c>
      <c r="AJ129" s="101"/>
      <c r="AK129" s="91" t="s">
        <v>1798</v>
      </c>
      <c r="AL129" s="100" t="s">
        <v>1799</v>
      </c>
      <c r="AM129" s="86" t="s">
        <v>266</v>
      </c>
      <c r="AN129" s="86" t="s">
        <v>153</v>
      </c>
      <c r="AO129" s="143">
        <f t="shared" si="3"/>
        <v>0</v>
      </c>
      <c r="AP129" s="85" t="s">
        <v>1800</v>
      </c>
      <c r="AQ129" s="100" t="s">
        <v>154</v>
      </c>
      <c r="AR129" s="97" t="s">
        <v>125</v>
      </c>
      <c r="AV129" s="99"/>
      <c r="AW129" s="159" t="s">
        <v>1801</v>
      </c>
      <c r="AX129" s="102" t="s">
        <v>1802</v>
      </c>
      <c r="AY129" s="157" t="s">
        <v>1803</v>
      </c>
      <c r="AZ129" s="159"/>
      <c r="BF129" s="103">
        <v>46135</v>
      </c>
      <c r="BG129" s="46"/>
      <c r="BH129" s="46"/>
      <c r="BI129" s="46">
        <f t="shared" si="4"/>
        <v>0</v>
      </c>
      <c r="BJ129" s="46">
        <f t="shared" si="5"/>
        <v>0</v>
      </c>
    </row>
    <row r="130" spans="1:62" ht="120" customHeight="1" x14ac:dyDescent="0.2">
      <c r="A130" s="170" t="s">
        <v>179</v>
      </c>
      <c r="B130" s="132"/>
      <c r="C130" s="150">
        <v>0</v>
      </c>
      <c r="D130" s="150">
        <v>0</v>
      </c>
      <c r="E130" s="133">
        <v>585.9</v>
      </c>
      <c r="F130" s="134" t="s">
        <v>1796</v>
      </c>
      <c r="G130" s="86" t="s">
        <v>248</v>
      </c>
      <c r="H130" s="86" t="s">
        <v>291</v>
      </c>
      <c r="I130" s="89"/>
      <c r="J130" s="90">
        <v>4</v>
      </c>
      <c r="K130" s="86"/>
      <c r="L130" s="86"/>
      <c r="M130" s="92" t="s">
        <v>151</v>
      </c>
      <c r="N130" s="86" t="s">
        <v>108</v>
      </c>
      <c r="O130" s="163" t="s">
        <v>163</v>
      </c>
      <c r="P130" s="163" t="s">
        <v>163</v>
      </c>
      <c r="Q130" s="91" t="s">
        <v>109</v>
      </c>
      <c r="R130" s="91" t="s">
        <v>205</v>
      </c>
      <c r="S130" s="91" t="s">
        <v>1804</v>
      </c>
      <c r="T130" s="92">
        <v>10</v>
      </c>
      <c r="U130" s="93">
        <v>14</v>
      </c>
      <c r="V130" s="94">
        <v>45369</v>
      </c>
      <c r="W130" s="94">
        <v>46125</v>
      </c>
      <c r="X130" s="95">
        <v>9785171466497</v>
      </c>
      <c r="Y130" s="96">
        <v>320</v>
      </c>
      <c r="Z130" s="97">
        <v>0.27800000000000002</v>
      </c>
      <c r="AA130" s="98" t="s">
        <v>145</v>
      </c>
      <c r="AB130" s="98" t="s">
        <v>173</v>
      </c>
      <c r="AC130" s="98" t="s">
        <v>146</v>
      </c>
      <c r="AD130" s="91" t="s">
        <v>110</v>
      </c>
      <c r="AE130" s="135" t="s">
        <v>116</v>
      </c>
      <c r="AF130" s="168"/>
      <c r="AG130" s="98" t="s">
        <v>226</v>
      </c>
      <c r="AH130" s="98"/>
      <c r="AI130" s="86" t="s">
        <v>292</v>
      </c>
      <c r="AJ130" s="101"/>
      <c r="AK130" s="91" t="s">
        <v>1798</v>
      </c>
      <c r="AL130" s="100" t="s">
        <v>1805</v>
      </c>
      <c r="AM130" s="86" t="s">
        <v>266</v>
      </c>
      <c r="AN130" s="86" t="s">
        <v>153</v>
      </c>
      <c r="AO130" s="143">
        <f t="shared" si="3"/>
        <v>0</v>
      </c>
      <c r="AP130" s="85" t="s">
        <v>1806</v>
      </c>
      <c r="AQ130" s="100" t="s">
        <v>154</v>
      </c>
      <c r="AR130" s="97" t="s">
        <v>125</v>
      </c>
      <c r="AV130" s="99"/>
      <c r="AW130" s="159" t="s">
        <v>1807</v>
      </c>
      <c r="AX130" s="102" t="s">
        <v>468</v>
      </c>
      <c r="AY130" s="157" t="s">
        <v>1803</v>
      </c>
      <c r="AZ130" s="159"/>
      <c r="BF130" s="103">
        <v>46135</v>
      </c>
      <c r="BG130" s="46"/>
      <c r="BH130" s="46"/>
      <c r="BI130" s="46">
        <f t="shared" si="4"/>
        <v>0</v>
      </c>
      <c r="BJ130" s="46">
        <f t="shared" si="5"/>
        <v>0</v>
      </c>
    </row>
    <row r="131" spans="1:62" ht="120" customHeight="1" x14ac:dyDescent="0.2">
      <c r="A131" s="170" t="s">
        <v>179</v>
      </c>
      <c r="B131" s="132"/>
      <c r="C131" s="150">
        <v>0</v>
      </c>
      <c r="D131" s="150">
        <v>0</v>
      </c>
      <c r="E131" s="133">
        <v>825.30000000000007</v>
      </c>
      <c r="F131" s="134" t="s">
        <v>2247</v>
      </c>
      <c r="G131" s="86" t="s">
        <v>248</v>
      </c>
      <c r="H131" s="86" t="s">
        <v>2248</v>
      </c>
      <c r="I131" s="89"/>
      <c r="J131" s="90">
        <v>7</v>
      </c>
      <c r="K131" s="86"/>
      <c r="L131" s="86"/>
      <c r="M131" s="92" t="s">
        <v>151</v>
      </c>
      <c r="N131" s="86" t="s">
        <v>108</v>
      </c>
      <c r="O131" s="163" t="s">
        <v>163</v>
      </c>
      <c r="P131" s="163" t="s">
        <v>163</v>
      </c>
      <c r="Q131" s="91" t="s">
        <v>109</v>
      </c>
      <c r="R131" s="91" t="s">
        <v>205</v>
      </c>
      <c r="S131" s="91" t="s">
        <v>2249</v>
      </c>
      <c r="T131" s="92">
        <v>10</v>
      </c>
      <c r="U131" s="93">
        <v>8</v>
      </c>
      <c r="V131" s="94">
        <v>41934</v>
      </c>
      <c r="W131" s="94">
        <v>46125</v>
      </c>
      <c r="X131" s="95">
        <v>9785170846795</v>
      </c>
      <c r="Y131" s="96">
        <v>480</v>
      </c>
      <c r="Z131" s="97">
        <v>0.505</v>
      </c>
      <c r="AA131" s="98" t="s">
        <v>145</v>
      </c>
      <c r="AB131" s="98" t="s">
        <v>223</v>
      </c>
      <c r="AC131" s="98" t="s">
        <v>146</v>
      </c>
      <c r="AD131" s="91" t="s">
        <v>110</v>
      </c>
      <c r="AE131" s="135" t="s">
        <v>116</v>
      </c>
      <c r="AF131" s="168"/>
      <c r="AG131" s="98" t="s">
        <v>226</v>
      </c>
      <c r="AH131" s="98"/>
      <c r="AI131" s="86" t="s">
        <v>2250</v>
      </c>
      <c r="AJ131" s="101"/>
      <c r="AK131" s="91" t="s">
        <v>2251</v>
      </c>
      <c r="AL131" s="100" t="s">
        <v>2252</v>
      </c>
      <c r="AM131" s="86" t="s">
        <v>266</v>
      </c>
      <c r="AN131" s="86" t="s">
        <v>153</v>
      </c>
      <c r="AO131" s="143">
        <f t="shared" si="3"/>
        <v>0</v>
      </c>
      <c r="AP131" s="85" t="s">
        <v>2253</v>
      </c>
      <c r="AQ131" s="100" t="s">
        <v>154</v>
      </c>
      <c r="AR131" s="97" t="s">
        <v>125</v>
      </c>
      <c r="AV131" s="99"/>
      <c r="AW131" s="159" t="s">
        <v>2254</v>
      </c>
      <c r="AX131" s="102"/>
      <c r="AY131" s="157" t="s">
        <v>2255</v>
      </c>
      <c r="AZ131" s="159"/>
      <c r="BF131" s="103">
        <v>46136</v>
      </c>
      <c r="BG131" s="46"/>
      <c r="BH131" s="46"/>
      <c r="BI131" s="46">
        <f t="shared" si="4"/>
        <v>0</v>
      </c>
      <c r="BJ131" s="46">
        <f t="shared" si="5"/>
        <v>0</v>
      </c>
    </row>
    <row r="132" spans="1:62" ht="120" customHeight="1" x14ac:dyDescent="0.2">
      <c r="A132" s="170" t="s">
        <v>179</v>
      </c>
      <c r="B132" s="132"/>
      <c r="C132" s="150">
        <v>0</v>
      </c>
      <c r="D132" s="150">
        <v>0</v>
      </c>
      <c r="E132" s="133">
        <v>428.40000000000003</v>
      </c>
      <c r="F132" s="134" t="s">
        <v>1808</v>
      </c>
      <c r="G132" s="86" t="s">
        <v>1809</v>
      </c>
      <c r="H132" s="86" t="s">
        <v>1810</v>
      </c>
      <c r="I132" s="89"/>
      <c r="J132" s="90">
        <v>8</v>
      </c>
      <c r="K132" s="86"/>
      <c r="L132" s="86"/>
      <c r="M132" s="92" t="s">
        <v>138</v>
      </c>
      <c r="N132" s="86" t="s">
        <v>108</v>
      </c>
      <c r="O132" s="163" t="s">
        <v>165</v>
      </c>
      <c r="P132" s="163" t="s">
        <v>166</v>
      </c>
      <c r="Q132" s="91" t="s">
        <v>109</v>
      </c>
      <c r="R132" s="91" t="s">
        <v>205</v>
      </c>
      <c r="S132" s="91" t="s">
        <v>1811</v>
      </c>
      <c r="T132" s="92">
        <v>10</v>
      </c>
      <c r="U132" s="93">
        <v>12</v>
      </c>
      <c r="V132" s="94">
        <v>44662</v>
      </c>
      <c r="W132" s="94">
        <v>46133</v>
      </c>
      <c r="X132" s="95">
        <v>9785171486884</v>
      </c>
      <c r="Y132" s="96">
        <v>288</v>
      </c>
      <c r="Z132" s="97">
        <v>0.315</v>
      </c>
      <c r="AA132" s="98" t="s">
        <v>145</v>
      </c>
      <c r="AB132" s="98" t="s">
        <v>238</v>
      </c>
      <c r="AC132" s="98" t="s">
        <v>146</v>
      </c>
      <c r="AD132" s="91" t="s">
        <v>110</v>
      </c>
      <c r="AE132" s="135" t="s">
        <v>116</v>
      </c>
      <c r="AF132" s="168"/>
      <c r="AG132" s="98" t="s">
        <v>614</v>
      </c>
      <c r="AH132" s="98"/>
      <c r="AI132" s="86" t="s">
        <v>1812</v>
      </c>
      <c r="AJ132" s="101" t="s">
        <v>141</v>
      </c>
      <c r="AK132" s="91"/>
      <c r="AL132" s="100" t="s">
        <v>1813</v>
      </c>
      <c r="AM132" s="86" t="s">
        <v>612</v>
      </c>
      <c r="AN132" s="86" t="s">
        <v>142</v>
      </c>
      <c r="AO132" s="143">
        <f t="shared" si="3"/>
        <v>0</v>
      </c>
      <c r="AP132" s="85" t="s">
        <v>1814</v>
      </c>
      <c r="AQ132" s="100" t="s">
        <v>147</v>
      </c>
      <c r="AR132" s="97" t="s">
        <v>125</v>
      </c>
      <c r="AV132" s="99"/>
      <c r="AW132" s="159" t="s">
        <v>1815</v>
      </c>
      <c r="AX132" s="102" t="s">
        <v>1816</v>
      </c>
      <c r="AY132" s="157" t="s">
        <v>1817</v>
      </c>
      <c r="AZ132" s="159"/>
      <c r="BF132" s="103">
        <v>46135</v>
      </c>
      <c r="BG132" s="46"/>
      <c r="BH132" s="46"/>
      <c r="BI132" s="46">
        <f t="shared" si="4"/>
        <v>0</v>
      </c>
      <c r="BJ132" s="46">
        <f t="shared" si="5"/>
        <v>0</v>
      </c>
    </row>
    <row r="133" spans="1:62" ht="120" customHeight="1" x14ac:dyDescent="0.2">
      <c r="A133" s="170" t="s">
        <v>179</v>
      </c>
      <c r="B133" s="132"/>
      <c r="C133" s="150">
        <v>0</v>
      </c>
      <c r="D133" s="150">
        <v>0</v>
      </c>
      <c r="E133" s="133">
        <v>630</v>
      </c>
      <c r="F133" s="134" t="s">
        <v>872</v>
      </c>
      <c r="G133" s="86" t="s">
        <v>553</v>
      </c>
      <c r="H133" s="86" t="s">
        <v>491</v>
      </c>
      <c r="I133" s="89"/>
      <c r="J133" s="90">
        <v>4</v>
      </c>
      <c r="K133" s="86"/>
      <c r="L133" s="86"/>
      <c r="M133" s="92" t="s">
        <v>133</v>
      </c>
      <c r="N133" s="86" t="s">
        <v>108</v>
      </c>
      <c r="O133" s="163" t="s">
        <v>221</v>
      </c>
      <c r="P133" s="163" t="s">
        <v>222</v>
      </c>
      <c r="Q133" s="91" t="s">
        <v>109</v>
      </c>
      <c r="R133" s="91" t="s">
        <v>205</v>
      </c>
      <c r="S133" s="91" t="s">
        <v>873</v>
      </c>
      <c r="T133" s="92">
        <v>10</v>
      </c>
      <c r="U133" s="93">
        <v>10</v>
      </c>
      <c r="V133" s="94">
        <v>44645</v>
      </c>
      <c r="W133" s="94">
        <v>46131</v>
      </c>
      <c r="X133" s="95">
        <v>9785171481841</v>
      </c>
      <c r="Y133" s="96">
        <v>352</v>
      </c>
      <c r="Z133" s="97">
        <v>0.39200000000000002</v>
      </c>
      <c r="AA133" s="98" t="s">
        <v>134</v>
      </c>
      <c r="AB133" s="98" t="s">
        <v>152</v>
      </c>
      <c r="AC133" s="98" t="s">
        <v>135</v>
      </c>
      <c r="AD133" s="91" t="s">
        <v>110</v>
      </c>
      <c r="AE133" s="135" t="s">
        <v>116</v>
      </c>
      <c r="AF133" s="168"/>
      <c r="AG133" s="98" t="s">
        <v>393</v>
      </c>
      <c r="AH133" s="98"/>
      <c r="AI133" s="86" t="s">
        <v>492</v>
      </c>
      <c r="AJ133" s="101"/>
      <c r="AK133" s="91"/>
      <c r="AL133" s="100" t="s">
        <v>874</v>
      </c>
      <c r="AM133" s="86" t="s">
        <v>233</v>
      </c>
      <c r="AN133" s="86" t="s">
        <v>231</v>
      </c>
      <c r="AO133" s="143">
        <f t="shared" si="3"/>
        <v>0</v>
      </c>
      <c r="AP133" s="85" t="s">
        <v>875</v>
      </c>
      <c r="AQ133" s="100" t="s">
        <v>111</v>
      </c>
      <c r="AR133" s="97" t="s">
        <v>125</v>
      </c>
      <c r="AV133" s="99"/>
      <c r="AW133" s="159" t="s">
        <v>876</v>
      </c>
      <c r="AX133" s="102" t="s">
        <v>877</v>
      </c>
      <c r="AY133" s="157" t="s">
        <v>878</v>
      </c>
      <c r="AZ133" s="159"/>
      <c r="BF133" s="103">
        <v>46133</v>
      </c>
      <c r="BG133" s="46"/>
      <c r="BH133" s="46"/>
      <c r="BI133" s="46">
        <f t="shared" si="4"/>
        <v>0</v>
      </c>
      <c r="BJ133" s="46">
        <f t="shared" si="5"/>
        <v>0</v>
      </c>
    </row>
    <row r="134" spans="1:62" ht="120" customHeight="1" x14ac:dyDescent="0.2">
      <c r="A134" s="170" t="s">
        <v>179</v>
      </c>
      <c r="B134" s="132"/>
      <c r="C134" s="150">
        <v>0</v>
      </c>
      <c r="D134" s="150">
        <v>0</v>
      </c>
      <c r="E134" s="133">
        <v>541.80000000000007</v>
      </c>
      <c r="F134" s="134" t="s">
        <v>2272</v>
      </c>
      <c r="G134" s="86" t="s">
        <v>206</v>
      </c>
      <c r="H134" s="86" t="s">
        <v>2273</v>
      </c>
      <c r="I134" s="89"/>
      <c r="J134" s="90">
        <v>4</v>
      </c>
      <c r="K134" s="86"/>
      <c r="L134" s="86"/>
      <c r="M134" s="92" t="s">
        <v>133</v>
      </c>
      <c r="N134" s="86" t="s">
        <v>108</v>
      </c>
      <c r="O134" s="163" t="s">
        <v>219</v>
      </c>
      <c r="P134" s="163" t="s">
        <v>235</v>
      </c>
      <c r="Q134" s="91" t="s">
        <v>109</v>
      </c>
      <c r="R134" s="91" t="s">
        <v>205</v>
      </c>
      <c r="S134" s="91" t="s">
        <v>2274</v>
      </c>
      <c r="T134" s="92">
        <v>22</v>
      </c>
      <c r="U134" s="93">
        <v>18</v>
      </c>
      <c r="V134" s="94">
        <v>44579</v>
      </c>
      <c r="W134" s="94">
        <v>46133</v>
      </c>
      <c r="X134" s="95">
        <v>9785171170653</v>
      </c>
      <c r="Y134" s="96">
        <v>320</v>
      </c>
      <c r="Z134" s="97">
        <v>0.29499999999999998</v>
      </c>
      <c r="AA134" s="98" t="s">
        <v>287</v>
      </c>
      <c r="AB134" s="98" t="s">
        <v>223</v>
      </c>
      <c r="AC134" s="98" t="s">
        <v>288</v>
      </c>
      <c r="AD134" s="91" t="s">
        <v>110</v>
      </c>
      <c r="AE134" s="135" t="s">
        <v>116</v>
      </c>
      <c r="AF134" s="168"/>
      <c r="AG134" s="98" t="s">
        <v>2275</v>
      </c>
      <c r="AH134" s="98"/>
      <c r="AI134" s="86" t="s">
        <v>2276</v>
      </c>
      <c r="AJ134" s="101"/>
      <c r="AK134" s="91"/>
      <c r="AL134" s="100" t="s">
        <v>2277</v>
      </c>
      <c r="AM134" s="86" t="s">
        <v>377</v>
      </c>
      <c r="AN134" s="86" t="s">
        <v>231</v>
      </c>
      <c r="AO134" s="143">
        <f t="shared" si="3"/>
        <v>0</v>
      </c>
      <c r="AP134" s="85" t="s">
        <v>2278</v>
      </c>
      <c r="AQ134" s="100" t="s">
        <v>111</v>
      </c>
      <c r="AR134" s="97" t="s">
        <v>125</v>
      </c>
      <c r="AV134" s="99"/>
      <c r="AW134" s="159" t="s">
        <v>2279</v>
      </c>
      <c r="AX134" s="102"/>
      <c r="AY134" s="157" t="s">
        <v>2280</v>
      </c>
      <c r="AZ134" s="159"/>
      <c r="BF134" s="103">
        <v>46136</v>
      </c>
      <c r="BG134" s="46"/>
      <c r="BH134" s="46"/>
      <c r="BI134" s="46">
        <f t="shared" si="4"/>
        <v>0</v>
      </c>
      <c r="BJ134" s="46">
        <f t="shared" si="5"/>
        <v>0</v>
      </c>
    </row>
    <row r="135" spans="1:62" ht="120" customHeight="1" x14ac:dyDescent="0.2">
      <c r="A135" s="170" t="s">
        <v>179</v>
      </c>
      <c r="B135" s="132"/>
      <c r="C135" s="150">
        <v>0</v>
      </c>
      <c r="D135" s="150">
        <v>0</v>
      </c>
      <c r="E135" s="133">
        <v>175.35</v>
      </c>
      <c r="F135" s="134" t="s">
        <v>879</v>
      </c>
      <c r="G135" s="86" t="s">
        <v>432</v>
      </c>
      <c r="H135" s="86" t="s">
        <v>401</v>
      </c>
      <c r="I135" s="89"/>
      <c r="J135" s="90">
        <v>7</v>
      </c>
      <c r="K135" s="86"/>
      <c r="L135" s="86"/>
      <c r="M135" s="92" t="s">
        <v>151</v>
      </c>
      <c r="N135" s="86" t="s">
        <v>108</v>
      </c>
      <c r="O135" s="163" t="s">
        <v>203</v>
      </c>
      <c r="P135" s="163" t="s">
        <v>203</v>
      </c>
      <c r="Q135" s="91" t="s">
        <v>109</v>
      </c>
      <c r="R135" s="91" t="s">
        <v>205</v>
      </c>
      <c r="S135" s="91" t="s">
        <v>880</v>
      </c>
      <c r="T135" s="92">
        <v>10</v>
      </c>
      <c r="U135" s="93">
        <v>6</v>
      </c>
      <c r="V135" s="94">
        <v>45145</v>
      </c>
      <c r="W135" s="94">
        <v>46128</v>
      </c>
      <c r="X135" s="95">
        <v>9785171584467</v>
      </c>
      <c r="Y135" s="96">
        <v>416</v>
      </c>
      <c r="Z135" s="97">
        <v>0.27</v>
      </c>
      <c r="AA135" s="98" t="s">
        <v>278</v>
      </c>
      <c r="AB135" s="98" t="s">
        <v>173</v>
      </c>
      <c r="AC135" s="98" t="s">
        <v>279</v>
      </c>
      <c r="AD135" s="91">
        <v>3</v>
      </c>
      <c r="AE135" s="135" t="s">
        <v>116</v>
      </c>
      <c r="AF135" s="168"/>
      <c r="AG135" s="98" t="s">
        <v>272</v>
      </c>
      <c r="AH135" s="98"/>
      <c r="AI135" s="86" t="s">
        <v>402</v>
      </c>
      <c r="AJ135" s="101"/>
      <c r="AK135" s="91"/>
      <c r="AL135" s="100" t="s">
        <v>881</v>
      </c>
      <c r="AM135" s="86" t="s">
        <v>266</v>
      </c>
      <c r="AN135" s="86" t="s">
        <v>153</v>
      </c>
      <c r="AO135" s="143">
        <f t="shared" si="3"/>
        <v>0</v>
      </c>
      <c r="AP135" s="85" t="s">
        <v>882</v>
      </c>
      <c r="AQ135" s="100" t="s">
        <v>157</v>
      </c>
      <c r="AR135" s="97" t="s">
        <v>125</v>
      </c>
      <c r="AV135" s="99"/>
      <c r="AW135" s="159" t="s">
        <v>883</v>
      </c>
      <c r="AX135" s="102"/>
      <c r="AY135" s="157" t="s">
        <v>884</v>
      </c>
      <c r="AZ135" s="159"/>
      <c r="BF135" s="103">
        <v>46133</v>
      </c>
      <c r="BG135" s="46"/>
      <c r="BH135" s="46"/>
      <c r="BI135" s="46">
        <f t="shared" si="4"/>
        <v>0</v>
      </c>
      <c r="BJ135" s="46">
        <f t="shared" si="5"/>
        <v>0</v>
      </c>
    </row>
    <row r="136" spans="1:62" ht="120" customHeight="1" x14ac:dyDescent="0.2">
      <c r="A136" s="170" t="s">
        <v>179</v>
      </c>
      <c r="B136" s="132"/>
      <c r="C136" s="150">
        <v>0</v>
      </c>
      <c r="D136" s="150">
        <v>0</v>
      </c>
      <c r="E136" s="133">
        <v>210</v>
      </c>
      <c r="F136" s="134" t="s">
        <v>497</v>
      </c>
      <c r="G136" s="86" t="s">
        <v>330</v>
      </c>
      <c r="H136" s="86" t="s">
        <v>401</v>
      </c>
      <c r="I136" s="89"/>
      <c r="J136" s="90">
        <v>3</v>
      </c>
      <c r="K136" s="86"/>
      <c r="L136" s="86"/>
      <c r="M136" s="92" t="s">
        <v>151</v>
      </c>
      <c r="N136" s="86" t="s">
        <v>108</v>
      </c>
      <c r="O136" s="163" t="s">
        <v>161</v>
      </c>
      <c r="P136" s="163" t="s">
        <v>161</v>
      </c>
      <c r="Q136" s="91" t="s">
        <v>109</v>
      </c>
      <c r="R136" s="91" t="s">
        <v>205</v>
      </c>
      <c r="S136" s="91" t="s">
        <v>1380</v>
      </c>
      <c r="T136" s="92">
        <v>10</v>
      </c>
      <c r="U136" s="93">
        <v>32</v>
      </c>
      <c r="V136" s="94">
        <v>45068</v>
      </c>
      <c r="W136" s="94">
        <v>46132</v>
      </c>
      <c r="X136" s="95">
        <v>9785171562649</v>
      </c>
      <c r="Y136" s="96">
        <v>320</v>
      </c>
      <c r="Z136" s="97">
        <v>0.14099999999999999</v>
      </c>
      <c r="AA136" s="98" t="s">
        <v>278</v>
      </c>
      <c r="AB136" s="98" t="s">
        <v>173</v>
      </c>
      <c r="AC136" s="98" t="s">
        <v>279</v>
      </c>
      <c r="AD136" s="91">
        <v>3</v>
      </c>
      <c r="AE136" s="135" t="s">
        <v>116</v>
      </c>
      <c r="AF136" s="168"/>
      <c r="AG136" s="98" t="s">
        <v>261</v>
      </c>
      <c r="AH136" s="98"/>
      <c r="AI136" s="86" t="s">
        <v>402</v>
      </c>
      <c r="AJ136" s="101"/>
      <c r="AK136" s="91" t="s">
        <v>498</v>
      </c>
      <c r="AL136" s="100" t="s">
        <v>1381</v>
      </c>
      <c r="AM136" s="86" t="s">
        <v>267</v>
      </c>
      <c r="AN136" s="86" t="s">
        <v>153</v>
      </c>
      <c r="AO136" s="143">
        <f t="shared" si="3"/>
        <v>0</v>
      </c>
      <c r="AP136" s="85" t="s">
        <v>1382</v>
      </c>
      <c r="AQ136" s="100" t="s">
        <v>111</v>
      </c>
      <c r="AR136" s="97" t="s">
        <v>125</v>
      </c>
      <c r="AV136" s="99"/>
      <c r="AW136" s="159" t="s">
        <v>1383</v>
      </c>
      <c r="AX136" s="102" t="s">
        <v>1384</v>
      </c>
      <c r="AY136" s="157" t="s">
        <v>499</v>
      </c>
      <c r="AZ136" s="159"/>
      <c r="BF136" s="103">
        <v>46134</v>
      </c>
      <c r="BG136" s="46"/>
      <c r="BH136" s="46"/>
      <c r="BI136" s="46">
        <f t="shared" si="4"/>
        <v>0</v>
      </c>
      <c r="BJ136" s="46">
        <f t="shared" si="5"/>
        <v>0</v>
      </c>
    </row>
    <row r="137" spans="1:62" ht="120" customHeight="1" x14ac:dyDescent="0.2">
      <c r="A137" s="170" t="s">
        <v>179</v>
      </c>
      <c r="B137" s="132"/>
      <c r="C137" s="150">
        <v>0</v>
      </c>
      <c r="D137" s="150">
        <v>0</v>
      </c>
      <c r="E137" s="133">
        <v>183.75</v>
      </c>
      <c r="F137" s="134" t="s">
        <v>1818</v>
      </c>
      <c r="G137" s="86" t="s">
        <v>1819</v>
      </c>
      <c r="H137" s="86" t="s">
        <v>401</v>
      </c>
      <c r="I137" s="89"/>
      <c r="J137" s="90">
        <v>4</v>
      </c>
      <c r="K137" s="86"/>
      <c r="L137" s="86"/>
      <c r="M137" s="92" t="s">
        <v>151</v>
      </c>
      <c r="N137" s="86" t="s">
        <v>108</v>
      </c>
      <c r="O137" s="163" t="s">
        <v>198</v>
      </c>
      <c r="P137" s="163" t="s">
        <v>199</v>
      </c>
      <c r="Q137" s="91" t="s">
        <v>109</v>
      </c>
      <c r="R137" s="91" t="s">
        <v>205</v>
      </c>
      <c r="S137" s="91" t="s">
        <v>1820</v>
      </c>
      <c r="T137" s="92">
        <v>10</v>
      </c>
      <c r="U137" s="93">
        <v>12</v>
      </c>
      <c r="V137" s="94">
        <v>45502</v>
      </c>
      <c r="W137" s="94">
        <v>46133</v>
      </c>
      <c r="X137" s="95">
        <v>9785171656782</v>
      </c>
      <c r="Y137" s="96">
        <v>384</v>
      </c>
      <c r="Z137" s="97">
        <v>0.17299999999999999</v>
      </c>
      <c r="AA137" s="98" t="s">
        <v>278</v>
      </c>
      <c r="AB137" s="98" t="s">
        <v>173</v>
      </c>
      <c r="AC137" s="98" t="s">
        <v>279</v>
      </c>
      <c r="AD137" s="91">
        <v>3</v>
      </c>
      <c r="AE137" s="135" t="s">
        <v>116</v>
      </c>
      <c r="AF137" s="168"/>
      <c r="AG137" s="98" t="s">
        <v>277</v>
      </c>
      <c r="AH137" s="98"/>
      <c r="AI137" s="86" t="s">
        <v>402</v>
      </c>
      <c r="AJ137" s="101"/>
      <c r="AK137" s="91" t="s">
        <v>1821</v>
      </c>
      <c r="AL137" s="100" t="s">
        <v>1822</v>
      </c>
      <c r="AM137" s="86" t="s">
        <v>266</v>
      </c>
      <c r="AN137" s="86" t="s">
        <v>153</v>
      </c>
      <c r="AO137" s="143">
        <f t="shared" si="3"/>
        <v>0</v>
      </c>
      <c r="AP137" s="85" t="s">
        <v>1823</v>
      </c>
      <c r="AQ137" s="100" t="s">
        <v>111</v>
      </c>
      <c r="AR137" s="97" t="s">
        <v>125</v>
      </c>
      <c r="AV137" s="99"/>
      <c r="AW137" s="159" t="s">
        <v>1824</v>
      </c>
      <c r="AX137" s="102" t="s">
        <v>1825</v>
      </c>
      <c r="AY137" s="157" t="s">
        <v>1826</v>
      </c>
      <c r="AZ137" s="159"/>
      <c r="BF137" s="103">
        <v>46135</v>
      </c>
      <c r="BG137" s="46"/>
      <c r="BH137" s="46"/>
      <c r="BI137" s="46">
        <f t="shared" si="4"/>
        <v>0</v>
      </c>
      <c r="BJ137" s="46">
        <f t="shared" si="5"/>
        <v>0</v>
      </c>
    </row>
    <row r="138" spans="1:62" ht="120" customHeight="1" x14ac:dyDescent="0.2">
      <c r="A138" s="170" t="s">
        <v>179</v>
      </c>
      <c r="B138" s="132"/>
      <c r="C138" s="150">
        <v>0</v>
      </c>
      <c r="D138" s="150">
        <v>0</v>
      </c>
      <c r="E138" s="133">
        <v>1266.3</v>
      </c>
      <c r="F138" s="134" t="s">
        <v>2281</v>
      </c>
      <c r="G138" s="86" t="s">
        <v>2282</v>
      </c>
      <c r="H138" s="86" t="s">
        <v>2283</v>
      </c>
      <c r="I138" s="89"/>
      <c r="J138" s="90" t="s">
        <v>194</v>
      </c>
      <c r="K138" s="86"/>
      <c r="L138" s="86"/>
      <c r="M138" s="92" t="s">
        <v>151</v>
      </c>
      <c r="N138" s="86" t="s">
        <v>108</v>
      </c>
      <c r="O138" s="163" t="s">
        <v>181</v>
      </c>
      <c r="P138" s="163" t="s">
        <v>181</v>
      </c>
      <c r="Q138" s="91" t="s">
        <v>109</v>
      </c>
      <c r="R138" s="91" t="s">
        <v>205</v>
      </c>
      <c r="S138" s="91" t="s">
        <v>2284</v>
      </c>
      <c r="T138" s="92">
        <v>10</v>
      </c>
      <c r="U138" s="93">
        <v>6</v>
      </c>
      <c r="V138" s="94">
        <v>46133</v>
      </c>
      <c r="W138" s="94">
        <v>46133</v>
      </c>
      <c r="X138" s="95">
        <v>9785171849108</v>
      </c>
      <c r="Y138" s="96">
        <v>992</v>
      </c>
      <c r="Z138" s="97">
        <v>0.79</v>
      </c>
      <c r="AA138" s="98" t="s">
        <v>145</v>
      </c>
      <c r="AB138" s="98" t="s">
        <v>201</v>
      </c>
      <c r="AC138" s="98" t="s">
        <v>146</v>
      </c>
      <c r="AD138" s="91" t="s">
        <v>110</v>
      </c>
      <c r="AE138" s="169" t="s">
        <v>195</v>
      </c>
      <c r="AF138" s="168"/>
      <c r="AG138" s="98" t="s">
        <v>228</v>
      </c>
      <c r="AH138" s="98"/>
      <c r="AI138" s="86" t="s">
        <v>2285</v>
      </c>
      <c r="AJ138" s="101"/>
      <c r="AK138" s="91"/>
      <c r="AL138" s="100" t="s">
        <v>2286</v>
      </c>
      <c r="AM138" s="86" t="s">
        <v>227</v>
      </c>
      <c r="AN138" s="86" t="s">
        <v>153</v>
      </c>
      <c r="AO138" s="143">
        <f t="shared" si="3"/>
        <v>0</v>
      </c>
      <c r="AP138" s="85" t="s">
        <v>2287</v>
      </c>
      <c r="AQ138" s="100" t="s">
        <v>154</v>
      </c>
      <c r="AR138" s="97" t="s">
        <v>125</v>
      </c>
      <c r="AV138" s="99"/>
      <c r="AW138" s="159" t="s">
        <v>2288</v>
      </c>
      <c r="AX138" s="102" t="s">
        <v>2289</v>
      </c>
      <c r="AY138" s="157" t="s">
        <v>2290</v>
      </c>
      <c r="AZ138" s="159"/>
      <c r="BF138" s="103">
        <v>46136</v>
      </c>
      <c r="BG138" s="46"/>
      <c r="BH138" s="46"/>
      <c r="BI138" s="46">
        <f t="shared" si="4"/>
        <v>0</v>
      </c>
      <c r="BJ138" s="46">
        <f t="shared" si="5"/>
        <v>0</v>
      </c>
    </row>
    <row r="139" spans="1:62" ht="120" customHeight="1" x14ac:dyDescent="0.2">
      <c r="A139" s="170" t="s">
        <v>179</v>
      </c>
      <c r="B139" s="132"/>
      <c r="C139" s="150">
        <v>0</v>
      </c>
      <c r="D139" s="150">
        <v>0</v>
      </c>
      <c r="E139" s="133">
        <v>1266.3</v>
      </c>
      <c r="F139" s="134" t="s">
        <v>2657</v>
      </c>
      <c r="G139" s="86" t="s">
        <v>2658</v>
      </c>
      <c r="H139" s="86" t="s">
        <v>589</v>
      </c>
      <c r="I139" s="89"/>
      <c r="J139" s="90" t="s">
        <v>197</v>
      </c>
      <c r="K139" s="86"/>
      <c r="L139" s="86"/>
      <c r="M139" s="92" t="s">
        <v>151</v>
      </c>
      <c r="N139" s="86" t="s">
        <v>108</v>
      </c>
      <c r="O139" s="163" t="s">
        <v>181</v>
      </c>
      <c r="P139" s="163" t="s">
        <v>181</v>
      </c>
      <c r="Q139" s="91" t="s">
        <v>109</v>
      </c>
      <c r="R139" s="91" t="s">
        <v>205</v>
      </c>
      <c r="S139" s="91" t="s">
        <v>2659</v>
      </c>
      <c r="T139" s="92">
        <v>10</v>
      </c>
      <c r="U139" s="93">
        <v>8</v>
      </c>
      <c r="V139" s="94">
        <v>46133</v>
      </c>
      <c r="W139" s="94">
        <v>46133</v>
      </c>
      <c r="X139" s="95">
        <v>9785171848248</v>
      </c>
      <c r="Y139" s="96">
        <v>720</v>
      </c>
      <c r="Z139" s="97">
        <v>0.69499999999999995</v>
      </c>
      <c r="AA139" s="98" t="s">
        <v>134</v>
      </c>
      <c r="AB139" s="98" t="s">
        <v>201</v>
      </c>
      <c r="AC139" s="98" t="s">
        <v>135</v>
      </c>
      <c r="AD139" s="91" t="s">
        <v>110</v>
      </c>
      <c r="AE139" s="169" t="s">
        <v>195</v>
      </c>
      <c r="AF139" s="168"/>
      <c r="AG139" s="98" t="s">
        <v>228</v>
      </c>
      <c r="AH139" s="98"/>
      <c r="AI139" s="86" t="s">
        <v>590</v>
      </c>
      <c r="AJ139" s="101"/>
      <c r="AK139" s="91"/>
      <c r="AL139" s="100" t="s">
        <v>2660</v>
      </c>
      <c r="AM139" s="86" t="s">
        <v>227</v>
      </c>
      <c r="AN139" s="86" t="s">
        <v>153</v>
      </c>
      <c r="AO139" s="143">
        <f t="shared" si="3"/>
        <v>0</v>
      </c>
      <c r="AP139" s="85" t="s">
        <v>2661</v>
      </c>
      <c r="AQ139" s="100" t="s">
        <v>111</v>
      </c>
      <c r="AR139" s="97" t="s">
        <v>125</v>
      </c>
      <c r="AV139" s="99"/>
      <c r="AW139" s="159" t="s">
        <v>2662</v>
      </c>
      <c r="AX139" s="102" t="s">
        <v>2663</v>
      </c>
      <c r="AY139" s="157" t="s">
        <v>2664</v>
      </c>
      <c r="AZ139" s="159"/>
      <c r="BA139" s="24" t="s">
        <v>2583</v>
      </c>
      <c r="BF139" s="103">
        <v>46139</v>
      </c>
      <c r="BG139" s="46"/>
      <c r="BH139" s="46"/>
      <c r="BI139" s="46">
        <f t="shared" si="4"/>
        <v>0</v>
      </c>
      <c r="BJ139" s="46">
        <f t="shared" si="5"/>
        <v>0</v>
      </c>
    </row>
    <row r="140" spans="1:62" ht="120" customHeight="1" x14ac:dyDescent="0.2">
      <c r="A140" s="170" t="s">
        <v>179</v>
      </c>
      <c r="B140" s="132"/>
      <c r="C140" s="150">
        <v>0</v>
      </c>
      <c r="D140" s="150">
        <v>0</v>
      </c>
      <c r="E140" s="133">
        <v>630</v>
      </c>
      <c r="F140" s="134" t="s">
        <v>885</v>
      </c>
      <c r="G140" s="86" t="s">
        <v>886</v>
      </c>
      <c r="H140" s="86" t="s">
        <v>887</v>
      </c>
      <c r="I140" s="89"/>
      <c r="J140" s="90" t="s">
        <v>194</v>
      </c>
      <c r="K140" s="86"/>
      <c r="L140" s="86"/>
      <c r="M140" s="92" t="s">
        <v>151</v>
      </c>
      <c r="N140" s="86" t="s">
        <v>108</v>
      </c>
      <c r="O140" s="163" t="s">
        <v>252</v>
      </c>
      <c r="P140" s="163" t="s">
        <v>252</v>
      </c>
      <c r="Q140" s="91" t="s">
        <v>109</v>
      </c>
      <c r="R140" s="91" t="s">
        <v>205</v>
      </c>
      <c r="S140" s="91" t="s">
        <v>888</v>
      </c>
      <c r="T140" s="92">
        <v>10</v>
      </c>
      <c r="U140" s="93">
        <v>12</v>
      </c>
      <c r="V140" s="94">
        <v>46132</v>
      </c>
      <c r="W140" s="94">
        <v>46132</v>
      </c>
      <c r="X140" s="95">
        <v>9785171807160</v>
      </c>
      <c r="Y140" s="96">
        <v>320</v>
      </c>
      <c r="Z140" s="97">
        <v>0.32200000000000001</v>
      </c>
      <c r="AA140" s="98" t="s">
        <v>145</v>
      </c>
      <c r="AB140" s="98" t="s">
        <v>160</v>
      </c>
      <c r="AC140" s="98" t="s">
        <v>146</v>
      </c>
      <c r="AD140" s="91" t="s">
        <v>110</v>
      </c>
      <c r="AE140" s="169" t="s">
        <v>195</v>
      </c>
      <c r="AF140" s="168"/>
      <c r="AG140" s="98" t="s">
        <v>384</v>
      </c>
      <c r="AH140" s="98"/>
      <c r="AI140" s="86" t="s">
        <v>889</v>
      </c>
      <c r="AJ140" s="101" t="s">
        <v>111</v>
      </c>
      <c r="AK140" s="91"/>
      <c r="AL140" s="100" t="s">
        <v>890</v>
      </c>
      <c r="AM140" s="86" t="s">
        <v>158</v>
      </c>
      <c r="AN140" s="86" t="s">
        <v>153</v>
      </c>
      <c r="AO140" s="143">
        <f t="shared" si="3"/>
        <v>0</v>
      </c>
      <c r="AP140" s="85" t="s">
        <v>891</v>
      </c>
      <c r="AQ140" s="100" t="s">
        <v>111</v>
      </c>
      <c r="AR140" s="97" t="s">
        <v>125</v>
      </c>
      <c r="AV140" s="99"/>
      <c r="AW140" s="159" t="s">
        <v>892</v>
      </c>
      <c r="AX140" s="102" t="s">
        <v>893</v>
      </c>
      <c r="AY140" s="157" t="s">
        <v>894</v>
      </c>
      <c r="AZ140" s="159"/>
      <c r="BF140" s="103">
        <v>46133</v>
      </c>
      <c r="BG140" s="46"/>
      <c r="BH140" s="46"/>
      <c r="BI140" s="46">
        <f t="shared" si="4"/>
        <v>0</v>
      </c>
      <c r="BJ140" s="46">
        <f t="shared" si="5"/>
        <v>0</v>
      </c>
    </row>
    <row r="141" spans="1:62" ht="120" customHeight="1" x14ac:dyDescent="0.2">
      <c r="A141" s="170" t="s">
        <v>179</v>
      </c>
      <c r="B141" s="132"/>
      <c r="C141" s="150">
        <v>0</v>
      </c>
      <c r="D141" s="150">
        <v>0</v>
      </c>
      <c r="E141" s="133">
        <v>560.70000000000005</v>
      </c>
      <c r="F141" s="134" t="s">
        <v>2492</v>
      </c>
      <c r="G141" s="86" t="s">
        <v>566</v>
      </c>
      <c r="H141" s="86" t="s">
        <v>2665</v>
      </c>
      <c r="I141" s="89"/>
      <c r="J141" s="90">
        <v>8</v>
      </c>
      <c r="K141" s="86"/>
      <c r="L141" s="86"/>
      <c r="M141" s="92" t="s">
        <v>151</v>
      </c>
      <c r="N141" s="86" t="s">
        <v>108</v>
      </c>
      <c r="O141" s="163" t="s">
        <v>251</v>
      </c>
      <c r="P141" s="163" t="s">
        <v>251</v>
      </c>
      <c r="Q141" s="91" t="s">
        <v>109</v>
      </c>
      <c r="R141" s="91" t="s">
        <v>205</v>
      </c>
      <c r="S141" s="91" t="s">
        <v>2666</v>
      </c>
      <c r="T141" s="92">
        <v>10</v>
      </c>
      <c r="U141" s="93">
        <v>12</v>
      </c>
      <c r="V141" s="94">
        <v>41978</v>
      </c>
      <c r="W141" s="94">
        <v>46134</v>
      </c>
      <c r="X141" s="95">
        <v>9785170876372</v>
      </c>
      <c r="Y141" s="96">
        <v>352</v>
      </c>
      <c r="Z141" s="97">
        <v>0.24199999999999999</v>
      </c>
      <c r="AA141" s="98" t="s">
        <v>170</v>
      </c>
      <c r="AB141" s="98" t="s">
        <v>160</v>
      </c>
      <c r="AC141" s="98" t="s">
        <v>171</v>
      </c>
      <c r="AD141" s="91">
        <v>3</v>
      </c>
      <c r="AE141" s="135" t="s">
        <v>116</v>
      </c>
      <c r="AF141" s="168"/>
      <c r="AG141" s="98" t="s">
        <v>415</v>
      </c>
      <c r="AH141" s="98"/>
      <c r="AI141" s="86" t="s">
        <v>2667</v>
      </c>
      <c r="AJ141" s="101"/>
      <c r="AK141" s="91" t="s">
        <v>2494</v>
      </c>
      <c r="AL141" s="100" t="s">
        <v>2668</v>
      </c>
      <c r="AM141" s="86" t="s">
        <v>158</v>
      </c>
      <c r="AN141" s="86" t="s">
        <v>153</v>
      </c>
      <c r="AO141" s="143">
        <f t="shared" si="3"/>
        <v>0</v>
      </c>
      <c r="AP141" s="85" t="s">
        <v>2669</v>
      </c>
      <c r="AQ141" s="100" t="s">
        <v>154</v>
      </c>
      <c r="AR141" s="97" t="s">
        <v>125</v>
      </c>
      <c r="AV141" s="99"/>
      <c r="AW141" s="159" t="s">
        <v>2670</v>
      </c>
      <c r="AX141" s="102" t="s">
        <v>2671</v>
      </c>
      <c r="AY141" s="157" t="s">
        <v>2499</v>
      </c>
      <c r="AZ141" s="159"/>
      <c r="BA141" s="24" t="s">
        <v>2583</v>
      </c>
      <c r="BF141" s="103">
        <v>46139</v>
      </c>
      <c r="BG141" s="46"/>
      <c r="BH141" s="46"/>
      <c r="BI141" s="46">
        <f t="shared" si="4"/>
        <v>0</v>
      </c>
      <c r="BJ141" s="46">
        <f t="shared" si="5"/>
        <v>0</v>
      </c>
    </row>
    <row r="142" spans="1:62" ht="120" customHeight="1" x14ac:dyDescent="0.2">
      <c r="A142" s="170" t="s">
        <v>179</v>
      </c>
      <c r="B142" s="132"/>
      <c r="C142" s="150">
        <v>0</v>
      </c>
      <c r="D142" s="150">
        <v>0</v>
      </c>
      <c r="E142" s="133">
        <v>693</v>
      </c>
      <c r="F142" s="134" t="s">
        <v>1827</v>
      </c>
      <c r="G142" s="86" t="s">
        <v>1828</v>
      </c>
      <c r="H142" s="86" t="s">
        <v>1829</v>
      </c>
      <c r="I142" s="89"/>
      <c r="J142" s="90">
        <v>3</v>
      </c>
      <c r="K142" s="86"/>
      <c r="L142" s="86"/>
      <c r="M142" s="92" t="s">
        <v>133</v>
      </c>
      <c r="N142" s="86" t="s">
        <v>108</v>
      </c>
      <c r="O142" s="163" t="s">
        <v>219</v>
      </c>
      <c r="P142" s="163" t="s">
        <v>235</v>
      </c>
      <c r="Q142" s="91" t="s">
        <v>109</v>
      </c>
      <c r="R142" s="91" t="s">
        <v>205</v>
      </c>
      <c r="S142" s="91" t="s">
        <v>1830</v>
      </c>
      <c r="T142" s="92">
        <v>22</v>
      </c>
      <c r="U142" s="93">
        <v>10</v>
      </c>
      <c r="V142" s="94">
        <v>44312</v>
      </c>
      <c r="W142" s="94">
        <v>46133</v>
      </c>
      <c r="X142" s="95">
        <v>9785171369507</v>
      </c>
      <c r="Y142" s="96">
        <v>464</v>
      </c>
      <c r="Z142" s="97">
        <v>0.41799999999999998</v>
      </c>
      <c r="AA142" s="98" t="s">
        <v>134</v>
      </c>
      <c r="AB142" s="98" t="s">
        <v>182</v>
      </c>
      <c r="AC142" s="98" t="s">
        <v>135</v>
      </c>
      <c r="AD142" s="91" t="s">
        <v>110</v>
      </c>
      <c r="AE142" s="135" t="s">
        <v>116</v>
      </c>
      <c r="AF142" s="168"/>
      <c r="AG142" s="98" t="s">
        <v>243</v>
      </c>
      <c r="AH142" s="98"/>
      <c r="AI142" s="86"/>
      <c r="AJ142" s="101"/>
      <c r="AK142" s="91"/>
      <c r="AL142" s="100" t="s">
        <v>1831</v>
      </c>
      <c r="AM142" s="86" t="s">
        <v>230</v>
      </c>
      <c r="AN142" s="86" t="s">
        <v>231</v>
      </c>
      <c r="AO142" s="143">
        <f t="shared" si="3"/>
        <v>0</v>
      </c>
      <c r="AP142" s="85" t="s">
        <v>1832</v>
      </c>
      <c r="AQ142" s="100" t="s">
        <v>157</v>
      </c>
      <c r="AR142" s="97" t="s">
        <v>125</v>
      </c>
      <c r="AV142" s="99"/>
      <c r="AW142" s="159" t="s">
        <v>1833</v>
      </c>
      <c r="AX142" s="102"/>
      <c r="AY142" s="157" t="s">
        <v>1834</v>
      </c>
      <c r="AZ142" s="159"/>
      <c r="BF142" s="103">
        <v>46135</v>
      </c>
      <c r="BG142" s="46"/>
      <c r="BH142" s="46"/>
      <c r="BI142" s="46">
        <f t="shared" si="4"/>
        <v>0</v>
      </c>
      <c r="BJ142" s="46">
        <f t="shared" si="5"/>
        <v>0</v>
      </c>
    </row>
    <row r="143" spans="1:62" ht="120" customHeight="1" x14ac:dyDescent="0.2">
      <c r="A143" s="170" t="s">
        <v>179</v>
      </c>
      <c r="B143" s="132"/>
      <c r="C143" s="150">
        <v>0</v>
      </c>
      <c r="D143" s="150">
        <v>0</v>
      </c>
      <c r="E143" s="133">
        <v>1052.1000000000001</v>
      </c>
      <c r="F143" s="134" t="s">
        <v>2291</v>
      </c>
      <c r="G143" s="86" t="s">
        <v>2292</v>
      </c>
      <c r="H143" s="86" t="s">
        <v>564</v>
      </c>
      <c r="I143" s="89"/>
      <c r="J143" s="90" t="s">
        <v>194</v>
      </c>
      <c r="K143" s="86"/>
      <c r="L143" s="86"/>
      <c r="M143" s="92" t="s">
        <v>151</v>
      </c>
      <c r="N143" s="86" t="s">
        <v>108</v>
      </c>
      <c r="O143" s="163" t="s">
        <v>163</v>
      </c>
      <c r="P143" s="163" t="s">
        <v>163</v>
      </c>
      <c r="Q143" s="91" t="s">
        <v>109</v>
      </c>
      <c r="R143" s="91" t="s">
        <v>205</v>
      </c>
      <c r="S143" s="91" t="s">
        <v>2293</v>
      </c>
      <c r="T143" s="92">
        <v>22</v>
      </c>
      <c r="U143" s="93">
        <v>4</v>
      </c>
      <c r="V143" s="94">
        <v>46127</v>
      </c>
      <c r="W143" s="94">
        <v>46127</v>
      </c>
      <c r="X143" s="95">
        <v>9785171756901</v>
      </c>
      <c r="Y143" s="96">
        <v>448</v>
      </c>
      <c r="Z143" s="97">
        <v>0.44500000000000001</v>
      </c>
      <c r="AA143" s="98" t="s">
        <v>145</v>
      </c>
      <c r="AB143" s="98" t="s">
        <v>238</v>
      </c>
      <c r="AC143" s="98" t="s">
        <v>146</v>
      </c>
      <c r="AD143" s="91" t="s">
        <v>110</v>
      </c>
      <c r="AE143" s="169" t="s">
        <v>195</v>
      </c>
      <c r="AF143" s="168"/>
      <c r="AG143" s="98" t="s">
        <v>394</v>
      </c>
      <c r="AH143" s="98"/>
      <c r="AI143" s="86" t="s">
        <v>565</v>
      </c>
      <c r="AJ143" s="101"/>
      <c r="AK143" s="91" t="s">
        <v>2294</v>
      </c>
      <c r="AL143" s="100" t="s">
        <v>2295</v>
      </c>
      <c r="AM143" s="86" t="s">
        <v>209</v>
      </c>
      <c r="AN143" s="86" t="s">
        <v>153</v>
      </c>
      <c r="AO143" s="143">
        <f t="shared" si="3"/>
        <v>0</v>
      </c>
      <c r="AP143" s="85" t="s">
        <v>2296</v>
      </c>
      <c r="AQ143" s="100" t="s">
        <v>154</v>
      </c>
      <c r="AR143" s="97" t="s">
        <v>125</v>
      </c>
      <c r="AV143" s="99"/>
      <c r="AW143" s="159" t="s">
        <v>2297</v>
      </c>
      <c r="AX143" s="102" t="s">
        <v>2298</v>
      </c>
      <c r="AY143" s="157" t="s">
        <v>2299</v>
      </c>
      <c r="AZ143" s="159"/>
      <c r="BF143" s="103">
        <v>46136</v>
      </c>
      <c r="BG143" s="46"/>
      <c r="BH143" s="46"/>
      <c r="BI143" s="46">
        <f t="shared" si="4"/>
        <v>0</v>
      </c>
      <c r="BJ143" s="46">
        <f t="shared" si="5"/>
        <v>0</v>
      </c>
    </row>
    <row r="144" spans="1:62" ht="120" customHeight="1" x14ac:dyDescent="0.2">
      <c r="A144" s="170" t="s">
        <v>179</v>
      </c>
      <c r="B144" s="132"/>
      <c r="C144" s="150">
        <v>0</v>
      </c>
      <c r="D144" s="150">
        <v>0</v>
      </c>
      <c r="E144" s="133">
        <v>183.75</v>
      </c>
      <c r="F144" s="134" t="s">
        <v>2300</v>
      </c>
      <c r="G144" s="86" t="s">
        <v>206</v>
      </c>
      <c r="H144" s="86" t="s">
        <v>536</v>
      </c>
      <c r="I144" s="89"/>
      <c r="J144" s="90" t="s">
        <v>194</v>
      </c>
      <c r="K144" s="86"/>
      <c r="L144" s="86"/>
      <c r="M144" s="92" t="s">
        <v>138</v>
      </c>
      <c r="N144" s="86" t="s">
        <v>108</v>
      </c>
      <c r="O144" s="163" t="s">
        <v>240</v>
      </c>
      <c r="P144" s="163" t="s">
        <v>347</v>
      </c>
      <c r="Q144" s="91" t="s">
        <v>109</v>
      </c>
      <c r="R144" s="91" t="s">
        <v>205</v>
      </c>
      <c r="S144" s="91" t="s">
        <v>2301</v>
      </c>
      <c r="T144" s="92">
        <v>10</v>
      </c>
      <c r="U144" s="93">
        <v>50</v>
      </c>
      <c r="V144" s="94">
        <v>46132</v>
      </c>
      <c r="W144" s="94">
        <v>46132</v>
      </c>
      <c r="X144" s="95">
        <v>9785171841843</v>
      </c>
      <c r="Y144" s="96">
        <v>8</v>
      </c>
      <c r="Z144" s="97">
        <v>3.5000000000000003E-2</v>
      </c>
      <c r="AA144" s="98" t="s">
        <v>404</v>
      </c>
      <c r="AB144" s="98"/>
      <c r="AC144" s="98" t="s">
        <v>175</v>
      </c>
      <c r="AD144" s="91">
        <v>3</v>
      </c>
      <c r="AE144" s="169" t="s">
        <v>195</v>
      </c>
      <c r="AF144" s="168"/>
      <c r="AG144" s="98" t="s">
        <v>355</v>
      </c>
      <c r="AH144" s="98"/>
      <c r="AI144" s="86" t="s">
        <v>537</v>
      </c>
      <c r="AJ144" s="101" t="s">
        <v>162</v>
      </c>
      <c r="AK144" s="91"/>
      <c r="AL144" s="100" t="s">
        <v>2302</v>
      </c>
      <c r="AM144" s="86" t="s">
        <v>284</v>
      </c>
      <c r="AN144" s="86" t="s">
        <v>142</v>
      </c>
      <c r="AO144" s="143">
        <f t="shared" si="3"/>
        <v>0</v>
      </c>
      <c r="AP144" s="85" t="s">
        <v>2303</v>
      </c>
      <c r="AQ144" s="100" t="s">
        <v>143</v>
      </c>
      <c r="AR144" s="97" t="s">
        <v>125</v>
      </c>
      <c r="AV144" s="99"/>
      <c r="AW144" s="159" t="s">
        <v>2304</v>
      </c>
      <c r="AX144" s="102"/>
      <c r="AY144" s="157" t="s">
        <v>2305</v>
      </c>
      <c r="AZ144" s="159"/>
      <c r="BF144" s="103">
        <v>46136</v>
      </c>
      <c r="BG144" s="46"/>
      <c r="BH144" s="46"/>
      <c r="BI144" s="46">
        <f t="shared" si="4"/>
        <v>0</v>
      </c>
      <c r="BJ144" s="46">
        <f t="shared" si="5"/>
        <v>0</v>
      </c>
    </row>
    <row r="145" spans="1:62" ht="120" customHeight="1" x14ac:dyDescent="0.2">
      <c r="A145" s="170" t="s">
        <v>179</v>
      </c>
      <c r="B145" s="132"/>
      <c r="C145" s="150">
        <v>0</v>
      </c>
      <c r="D145" s="150">
        <v>0</v>
      </c>
      <c r="E145" s="133">
        <v>183.75</v>
      </c>
      <c r="F145" s="134" t="s">
        <v>2306</v>
      </c>
      <c r="G145" s="86" t="s">
        <v>206</v>
      </c>
      <c r="H145" s="86" t="s">
        <v>536</v>
      </c>
      <c r="I145" s="89"/>
      <c r="J145" s="90" t="s">
        <v>194</v>
      </c>
      <c r="K145" s="86"/>
      <c r="L145" s="86"/>
      <c r="M145" s="92" t="s">
        <v>138</v>
      </c>
      <c r="N145" s="86" t="s">
        <v>108</v>
      </c>
      <c r="O145" s="163" t="s">
        <v>240</v>
      </c>
      <c r="P145" s="163" t="s">
        <v>347</v>
      </c>
      <c r="Q145" s="91" t="s">
        <v>109</v>
      </c>
      <c r="R145" s="91" t="s">
        <v>205</v>
      </c>
      <c r="S145" s="91" t="s">
        <v>2307</v>
      </c>
      <c r="T145" s="92">
        <v>10</v>
      </c>
      <c r="U145" s="93">
        <v>50</v>
      </c>
      <c r="V145" s="94">
        <v>46132</v>
      </c>
      <c r="W145" s="94">
        <v>46132</v>
      </c>
      <c r="X145" s="95">
        <v>9785171841850</v>
      </c>
      <c r="Y145" s="96">
        <v>8</v>
      </c>
      <c r="Z145" s="97">
        <v>3.5000000000000003E-2</v>
      </c>
      <c r="AA145" s="98" t="s">
        <v>404</v>
      </c>
      <c r="AB145" s="98"/>
      <c r="AC145" s="98" t="s">
        <v>175</v>
      </c>
      <c r="AD145" s="91">
        <v>3</v>
      </c>
      <c r="AE145" s="169" t="s">
        <v>195</v>
      </c>
      <c r="AF145" s="168"/>
      <c r="AG145" s="98" t="s">
        <v>355</v>
      </c>
      <c r="AH145" s="98"/>
      <c r="AI145" s="86" t="s">
        <v>537</v>
      </c>
      <c r="AJ145" s="101" t="s">
        <v>162</v>
      </c>
      <c r="AK145" s="91"/>
      <c r="AL145" s="100" t="s">
        <v>2308</v>
      </c>
      <c r="AM145" s="86" t="s">
        <v>284</v>
      </c>
      <c r="AN145" s="86" t="s">
        <v>142</v>
      </c>
      <c r="AO145" s="143">
        <f t="shared" si="3"/>
        <v>0</v>
      </c>
      <c r="AP145" s="85" t="s">
        <v>2309</v>
      </c>
      <c r="AQ145" s="100" t="s">
        <v>143</v>
      </c>
      <c r="AR145" s="97" t="s">
        <v>125</v>
      </c>
      <c r="AV145" s="99"/>
      <c r="AW145" s="159" t="s">
        <v>2310</v>
      </c>
      <c r="AX145" s="102"/>
      <c r="AY145" s="157" t="s">
        <v>2305</v>
      </c>
      <c r="AZ145" s="159"/>
      <c r="BF145" s="103">
        <v>46136</v>
      </c>
      <c r="BG145" s="46"/>
      <c r="BH145" s="46"/>
      <c r="BI145" s="46">
        <f t="shared" si="4"/>
        <v>0</v>
      </c>
      <c r="BJ145" s="46">
        <f t="shared" si="5"/>
        <v>0</v>
      </c>
    </row>
    <row r="146" spans="1:62" ht="120" customHeight="1" x14ac:dyDescent="0.2">
      <c r="A146" s="170" t="s">
        <v>179</v>
      </c>
      <c r="B146" s="132"/>
      <c r="C146" s="150">
        <v>0</v>
      </c>
      <c r="D146" s="150">
        <v>0</v>
      </c>
      <c r="E146" s="133">
        <v>241.5</v>
      </c>
      <c r="F146" s="134" t="s">
        <v>2311</v>
      </c>
      <c r="G146" s="86" t="s">
        <v>206</v>
      </c>
      <c r="H146" s="86" t="s">
        <v>536</v>
      </c>
      <c r="I146" s="89"/>
      <c r="J146" s="90" t="s">
        <v>194</v>
      </c>
      <c r="K146" s="86"/>
      <c r="L146" s="86"/>
      <c r="M146" s="92" t="s">
        <v>138</v>
      </c>
      <c r="N146" s="86" t="s">
        <v>108</v>
      </c>
      <c r="O146" s="163" t="s">
        <v>240</v>
      </c>
      <c r="P146" s="163" t="s">
        <v>347</v>
      </c>
      <c r="Q146" s="91" t="s">
        <v>109</v>
      </c>
      <c r="R146" s="91" t="s">
        <v>205</v>
      </c>
      <c r="S146" s="91" t="s">
        <v>2312</v>
      </c>
      <c r="T146" s="92">
        <v>10</v>
      </c>
      <c r="U146" s="93">
        <v>50</v>
      </c>
      <c r="V146" s="94">
        <v>46132</v>
      </c>
      <c r="W146" s="94">
        <v>46132</v>
      </c>
      <c r="X146" s="95">
        <v>9785171841867</v>
      </c>
      <c r="Y146" s="96">
        <v>16</v>
      </c>
      <c r="Z146" s="97">
        <v>5.5E-2</v>
      </c>
      <c r="AA146" s="98" t="s">
        <v>404</v>
      </c>
      <c r="AB146" s="98"/>
      <c r="AC146" s="98" t="s">
        <v>175</v>
      </c>
      <c r="AD146" s="91">
        <v>3</v>
      </c>
      <c r="AE146" s="169" t="s">
        <v>195</v>
      </c>
      <c r="AF146" s="168"/>
      <c r="AG146" s="98" t="s">
        <v>355</v>
      </c>
      <c r="AH146" s="98"/>
      <c r="AI146" s="86" t="s">
        <v>537</v>
      </c>
      <c r="AJ146" s="101" t="s">
        <v>162</v>
      </c>
      <c r="AK146" s="91"/>
      <c r="AL146" s="100" t="s">
        <v>2313</v>
      </c>
      <c r="AM146" s="86" t="s">
        <v>284</v>
      </c>
      <c r="AN146" s="86" t="s">
        <v>142</v>
      </c>
      <c r="AO146" s="143">
        <f t="shared" ref="AO146:AO209" si="6">C146*U146+D146</f>
        <v>0</v>
      </c>
      <c r="AP146" s="85" t="s">
        <v>2314</v>
      </c>
      <c r="AQ146" s="100" t="s">
        <v>143</v>
      </c>
      <c r="AR146" s="97" t="s">
        <v>125</v>
      </c>
      <c r="AV146" s="99"/>
      <c r="AW146" s="159" t="s">
        <v>2315</v>
      </c>
      <c r="AX146" s="102"/>
      <c r="AY146" s="157" t="s">
        <v>2316</v>
      </c>
      <c r="AZ146" s="159"/>
      <c r="BF146" s="103">
        <v>46136</v>
      </c>
      <c r="BG146" s="46"/>
      <c r="BH146" s="46"/>
      <c r="BI146" s="46">
        <f t="shared" ref="BI146:BI209" si="7">AO146*E146</f>
        <v>0</v>
      </c>
      <c r="BJ146" s="46">
        <f t="shared" ref="BJ146:BJ209" si="8">AO146*Z146</f>
        <v>0</v>
      </c>
    </row>
    <row r="147" spans="1:62" ht="120" customHeight="1" x14ac:dyDescent="0.2">
      <c r="A147" s="170" t="s">
        <v>179</v>
      </c>
      <c r="B147" s="132"/>
      <c r="C147" s="150">
        <v>0</v>
      </c>
      <c r="D147" s="150">
        <v>0</v>
      </c>
      <c r="E147" s="133">
        <v>1001.7</v>
      </c>
      <c r="F147" s="134" t="s">
        <v>1835</v>
      </c>
      <c r="G147" s="86" t="s">
        <v>1836</v>
      </c>
      <c r="H147" s="86" t="s">
        <v>1837</v>
      </c>
      <c r="I147" s="89"/>
      <c r="J147" s="90">
        <v>3</v>
      </c>
      <c r="K147" s="86"/>
      <c r="L147" s="86"/>
      <c r="M147" s="92" t="s">
        <v>151</v>
      </c>
      <c r="N147" s="86" t="s">
        <v>108</v>
      </c>
      <c r="O147" s="163" t="s">
        <v>242</v>
      </c>
      <c r="P147" s="163" t="s">
        <v>376</v>
      </c>
      <c r="Q147" s="91" t="s">
        <v>109</v>
      </c>
      <c r="R147" s="91" t="s">
        <v>205</v>
      </c>
      <c r="S147" s="91" t="s">
        <v>1838</v>
      </c>
      <c r="T147" s="92">
        <v>10</v>
      </c>
      <c r="U147" s="93">
        <v>4</v>
      </c>
      <c r="V147" s="94">
        <v>41880</v>
      </c>
      <c r="W147" s="94">
        <v>46131</v>
      </c>
      <c r="X147" s="95">
        <v>9785170864157</v>
      </c>
      <c r="Y147" s="96">
        <v>704</v>
      </c>
      <c r="Z147" s="97">
        <v>0.66</v>
      </c>
      <c r="AA147" s="98" t="s">
        <v>322</v>
      </c>
      <c r="AB147" s="98" t="s">
        <v>160</v>
      </c>
      <c r="AC147" s="98" t="s">
        <v>146</v>
      </c>
      <c r="AD147" s="91" t="s">
        <v>110</v>
      </c>
      <c r="AE147" s="135" t="s">
        <v>116</v>
      </c>
      <c r="AF147" s="168"/>
      <c r="AG147" s="98" t="s">
        <v>394</v>
      </c>
      <c r="AH147" s="98"/>
      <c r="AI147" s="86" t="s">
        <v>1837</v>
      </c>
      <c r="AJ147" s="101"/>
      <c r="AK147" s="91"/>
      <c r="AL147" s="100" t="s">
        <v>1839</v>
      </c>
      <c r="AM147" s="86" t="s">
        <v>209</v>
      </c>
      <c r="AN147" s="86" t="s">
        <v>153</v>
      </c>
      <c r="AO147" s="143">
        <f t="shared" si="6"/>
        <v>0</v>
      </c>
      <c r="AP147" s="85" t="s">
        <v>1840</v>
      </c>
      <c r="AQ147" s="100" t="s">
        <v>154</v>
      </c>
      <c r="AR147" s="97" t="s">
        <v>125</v>
      </c>
      <c r="AV147" s="99"/>
      <c r="AW147" s="159" t="s">
        <v>1841</v>
      </c>
      <c r="AX147" s="102" t="s">
        <v>1842</v>
      </c>
      <c r="AY147" s="157" t="s">
        <v>1843</v>
      </c>
      <c r="AZ147" s="159"/>
      <c r="BF147" s="103">
        <v>46135</v>
      </c>
      <c r="BG147" s="46"/>
      <c r="BH147" s="46"/>
      <c r="BI147" s="46">
        <f t="shared" si="7"/>
        <v>0</v>
      </c>
      <c r="BJ147" s="46">
        <f t="shared" si="8"/>
        <v>0</v>
      </c>
    </row>
    <row r="148" spans="1:62" ht="120" customHeight="1" x14ac:dyDescent="0.2">
      <c r="A148" s="170" t="s">
        <v>179</v>
      </c>
      <c r="B148" s="132"/>
      <c r="C148" s="150">
        <v>0</v>
      </c>
      <c r="D148" s="150">
        <v>0</v>
      </c>
      <c r="E148" s="133">
        <v>604.80000000000007</v>
      </c>
      <c r="F148" s="134" t="s">
        <v>1385</v>
      </c>
      <c r="G148" s="86" t="s">
        <v>1386</v>
      </c>
      <c r="H148" s="86" t="s">
        <v>1387</v>
      </c>
      <c r="I148" s="89"/>
      <c r="J148" s="90" t="s">
        <v>194</v>
      </c>
      <c r="K148" s="86"/>
      <c r="L148" s="86"/>
      <c r="M148" s="92" t="s">
        <v>133</v>
      </c>
      <c r="N148" s="86" t="s">
        <v>108</v>
      </c>
      <c r="O148" s="163" t="s">
        <v>289</v>
      </c>
      <c r="P148" s="163" t="s">
        <v>290</v>
      </c>
      <c r="Q148" s="91" t="s">
        <v>109</v>
      </c>
      <c r="R148" s="91" t="s">
        <v>205</v>
      </c>
      <c r="S148" s="91" t="s">
        <v>1388</v>
      </c>
      <c r="T148" s="92">
        <v>10</v>
      </c>
      <c r="U148" s="93">
        <v>20</v>
      </c>
      <c r="V148" s="94">
        <v>46133</v>
      </c>
      <c r="W148" s="94">
        <v>46133</v>
      </c>
      <c r="X148" s="95">
        <v>9785171776213</v>
      </c>
      <c r="Y148" s="96">
        <v>144</v>
      </c>
      <c r="Z148" s="97">
        <v>0.26300000000000001</v>
      </c>
      <c r="AA148" s="98" t="s">
        <v>299</v>
      </c>
      <c r="AB148" s="98" t="s">
        <v>190</v>
      </c>
      <c r="AC148" s="98" t="s">
        <v>135</v>
      </c>
      <c r="AD148" s="91" t="s">
        <v>110</v>
      </c>
      <c r="AE148" s="169" t="s">
        <v>195</v>
      </c>
      <c r="AF148" s="168"/>
      <c r="AG148" s="98" t="s">
        <v>364</v>
      </c>
      <c r="AH148" s="98"/>
      <c r="AI148" s="86" t="s">
        <v>1389</v>
      </c>
      <c r="AJ148" s="101"/>
      <c r="AK148" s="91"/>
      <c r="AL148" s="100" t="s">
        <v>1390</v>
      </c>
      <c r="AM148" s="86" t="s">
        <v>464</v>
      </c>
      <c r="AN148" s="86" t="s">
        <v>231</v>
      </c>
      <c r="AO148" s="143">
        <f t="shared" si="6"/>
        <v>0</v>
      </c>
      <c r="AP148" s="85" t="s">
        <v>1391</v>
      </c>
      <c r="AQ148" s="100" t="s">
        <v>157</v>
      </c>
      <c r="AR148" s="97" t="s">
        <v>125</v>
      </c>
      <c r="AV148" s="99"/>
      <c r="AW148" s="159" t="s">
        <v>1392</v>
      </c>
      <c r="AX148" s="102" t="s">
        <v>1393</v>
      </c>
      <c r="AY148" s="157" t="s">
        <v>1393</v>
      </c>
      <c r="AZ148" s="159"/>
      <c r="BF148" s="103">
        <v>46134</v>
      </c>
      <c r="BG148" s="46"/>
      <c r="BH148" s="46"/>
      <c r="BI148" s="46">
        <f t="shared" si="7"/>
        <v>0</v>
      </c>
      <c r="BJ148" s="46">
        <f t="shared" si="8"/>
        <v>0</v>
      </c>
    </row>
    <row r="149" spans="1:62" ht="120" customHeight="1" x14ac:dyDescent="0.2">
      <c r="A149" s="170" t="s">
        <v>179</v>
      </c>
      <c r="B149" s="132"/>
      <c r="C149" s="150">
        <v>0</v>
      </c>
      <c r="D149" s="150">
        <v>0</v>
      </c>
      <c r="E149" s="133">
        <v>428.40000000000003</v>
      </c>
      <c r="F149" s="134" t="s">
        <v>1394</v>
      </c>
      <c r="G149" s="86" t="s">
        <v>1395</v>
      </c>
      <c r="H149" s="86" t="s">
        <v>1396</v>
      </c>
      <c r="I149" s="89"/>
      <c r="J149" s="90" t="s">
        <v>194</v>
      </c>
      <c r="K149" s="86"/>
      <c r="L149" s="86"/>
      <c r="M149" s="92" t="s">
        <v>144</v>
      </c>
      <c r="N149" s="86" t="s">
        <v>108</v>
      </c>
      <c r="O149" s="163" t="s">
        <v>477</v>
      </c>
      <c r="P149" s="163" t="s">
        <v>586</v>
      </c>
      <c r="Q149" s="91" t="s">
        <v>109</v>
      </c>
      <c r="R149" s="91" t="s">
        <v>205</v>
      </c>
      <c r="S149" s="91" t="s">
        <v>1397</v>
      </c>
      <c r="T149" s="92">
        <v>10</v>
      </c>
      <c r="U149" s="93">
        <v>20</v>
      </c>
      <c r="V149" s="94">
        <v>46132</v>
      </c>
      <c r="W149" s="94">
        <v>46132</v>
      </c>
      <c r="X149" s="95">
        <v>9785171807580</v>
      </c>
      <c r="Y149" s="96">
        <v>352</v>
      </c>
      <c r="Z149" s="97">
        <v>0.252</v>
      </c>
      <c r="AA149" s="98" t="s">
        <v>170</v>
      </c>
      <c r="AB149" s="98" t="s">
        <v>223</v>
      </c>
      <c r="AC149" s="98" t="s">
        <v>171</v>
      </c>
      <c r="AD149" s="91">
        <v>3</v>
      </c>
      <c r="AE149" s="169" t="s">
        <v>195</v>
      </c>
      <c r="AF149" s="168"/>
      <c r="AG149" s="98" t="s">
        <v>587</v>
      </c>
      <c r="AH149" s="98"/>
      <c r="AI149" s="86" t="s">
        <v>1398</v>
      </c>
      <c r="AJ149" s="101"/>
      <c r="AK149" s="91" t="s">
        <v>1399</v>
      </c>
      <c r="AL149" s="100" t="s">
        <v>1400</v>
      </c>
      <c r="AM149" s="86" t="s">
        <v>229</v>
      </c>
      <c r="AN149" s="86" t="s">
        <v>231</v>
      </c>
      <c r="AO149" s="143">
        <f t="shared" si="6"/>
        <v>0</v>
      </c>
      <c r="AP149" s="85" t="s">
        <v>1401</v>
      </c>
      <c r="AQ149" s="100" t="s">
        <v>111</v>
      </c>
      <c r="AR149" s="97" t="s">
        <v>125</v>
      </c>
      <c r="AV149" s="99"/>
      <c r="AW149" s="159" t="s">
        <v>1402</v>
      </c>
      <c r="AX149" s="102"/>
      <c r="AY149" s="157" t="s">
        <v>1403</v>
      </c>
      <c r="AZ149" s="159"/>
      <c r="BF149" s="103">
        <v>46134</v>
      </c>
      <c r="BG149" s="46"/>
      <c r="BH149" s="46"/>
      <c r="BI149" s="46">
        <f t="shared" si="7"/>
        <v>0</v>
      </c>
      <c r="BJ149" s="46">
        <f t="shared" si="8"/>
        <v>0</v>
      </c>
    </row>
    <row r="150" spans="1:62" ht="120" customHeight="1" x14ac:dyDescent="0.2">
      <c r="A150" s="170" t="s">
        <v>179</v>
      </c>
      <c r="B150" s="132"/>
      <c r="C150" s="150">
        <v>0</v>
      </c>
      <c r="D150" s="150">
        <v>0</v>
      </c>
      <c r="E150" s="133">
        <v>142.80000000000001</v>
      </c>
      <c r="F150" s="134" t="s">
        <v>1844</v>
      </c>
      <c r="G150" s="86" t="s">
        <v>206</v>
      </c>
      <c r="H150" s="86" t="s">
        <v>538</v>
      </c>
      <c r="I150" s="89"/>
      <c r="J150" s="90">
        <v>5</v>
      </c>
      <c r="K150" s="86"/>
      <c r="L150" s="86"/>
      <c r="M150" s="92" t="s">
        <v>138</v>
      </c>
      <c r="N150" s="86" t="s">
        <v>108</v>
      </c>
      <c r="O150" s="163" t="s">
        <v>388</v>
      </c>
      <c r="P150" s="163" t="s">
        <v>535</v>
      </c>
      <c r="Q150" s="91" t="s">
        <v>109</v>
      </c>
      <c r="R150" s="91" t="s">
        <v>205</v>
      </c>
      <c r="S150" s="91" t="s">
        <v>1845</v>
      </c>
      <c r="T150" s="92">
        <v>10</v>
      </c>
      <c r="U150" s="93">
        <v>50</v>
      </c>
      <c r="V150" s="94">
        <v>45817</v>
      </c>
      <c r="W150" s="94">
        <v>46128</v>
      </c>
      <c r="X150" s="95">
        <v>9785171741815</v>
      </c>
      <c r="Y150" s="96">
        <v>16</v>
      </c>
      <c r="Z150" s="97">
        <v>6.6000000000000003E-2</v>
      </c>
      <c r="AA150" s="98" t="s">
        <v>155</v>
      </c>
      <c r="AB150" s="98" t="s">
        <v>159</v>
      </c>
      <c r="AC150" s="98" t="s">
        <v>156</v>
      </c>
      <c r="AD150" s="91">
        <v>3</v>
      </c>
      <c r="AE150" s="135" t="s">
        <v>116</v>
      </c>
      <c r="AF150" s="168"/>
      <c r="AG150" s="98" t="s">
        <v>355</v>
      </c>
      <c r="AH150" s="98"/>
      <c r="AI150" s="86"/>
      <c r="AJ150" s="101" t="s">
        <v>162</v>
      </c>
      <c r="AK150" s="91"/>
      <c r="AL150" s="100" t="s">
        <v>1846</v>
      </c>
      <c r="AM150" s="86" t="s">
        <v>284</v>
      </c>
      <c r="AN150" s="86" t="s">
        <v>142</v>
      </c>
      <c r="AO150" s="143">
        <f t="shared" si="6"/>
        <v>0</v>
      </c>
      <c r="AP150" s="85" t="s">
        <v>1847</v>
      </c>
      <c r="AQ150" s="100" t="s">
        <v>143</v>
      </c>
      <c r="AR150" s="97" t="s">
        <v>125</v>
      </c>
      <c r="AV150" s="99"/>
      <c r="AW150" s="159" t="s">
        <v>1848</v>
      </c>
      <c r="AX150" s="102"/>
      <c r="AY150" s="157" t="s">
        <v>1849</v>
      </c>
      <c r="AZ150" s="159"/>
      <c r="BF150" s="103">
        <v>46135</v>
      </c>
      <c r="BG150" s="46"/>
      <c r="BH150" s="46"/>
      <c r="BI150" s="46">
        <f t="shared" si="7"/>
        <v>0</v>
      </c>
      <c r="BJ150" s="46">
        <f t="shared" si="8"/>
        <v>0</v>
      </c>
    </row>
    <row r="151" spans="1:62" ht="120" customHeight="1" x14ac:dyDescent="0.2">
      <c r="A151" s="170" t="s">
        <v>179</v>
      </c>
      <c r="B151" s="132"/>
      <c r="C151" s="150">
        <v>0</v>
      </c>
      <c r="D151" s="150">
        <v>0</v>
      </c>
      <c r="E151" s="133">
        <v>674.1</v>
      </c>
      <c r="F151" s="134" t="s">
        <v>2672</v>
      </c>
      <c r="G151" s="86" t="s">
        <v>2673</v>
      </c>
      <c r="H151" s="86" t="s">
        <v>2674</v>
      </c>
      <c r="I151" s="89"/>
      <c r="J151" s="90" t="s">
        <v>194</v>
      </c>
      <c r="K151" s="86"/>
      <c r="L151" s="86"/>
      <c r="M151" s="92" t="s">
        <v>133</v>
      </c>
      <c r="N151" s="86" t="s">
        <v>108</v>
      </c>
      <c r="O151" s="163" t="s">
        <v>172</v>
      </c>
      <c r="P151" s="163" t="s">
        <v>426</v>
      </c>
      <c r="Q151" s="91" t="s">
        <v>109</v>
      </c>
      <c r="R151" s="91" t="s">
        <v>205</v>
      </c>
      <c r="S151" s="91" t="s">
        <v>2675</v>
      </c>
      <c r="T151" s="92">
        <v>10</v>
      </c>
      <c r="U151" s="93">
        <v>18</v>
      </c>
      <c r="V151" s="94">
        <v>46134</v>
      </c>
      <c r="W151" s="94">
        <v>46134</v>
      </c>
      <c r="X151" s="95">
        <v>9785171792572</v>
      </c>
      <c r="Y151" s="96">
        <v>192</v>
      </c>
      <c r="Z151" s="97">
        <v>0.31900000000000001</v>
      </c>
      <c r="AA151" s="98" t="s">
        <v>134</v>
      </c>
      <c r="AB151" s="98" t="s">
        <v>136</v>
      </c>
      <c r="AC151" s="98" t="s">
        <v>135</v>
      </c>
      <c r="AD151" s="91" t="s">
        <v>110</v>
      </c>
      <c r="AE151" s="169" t="s">
        <v>195</v>
      </c>
      <c r="AF151" s="168"/>
      <c r="AG151" s="98" t="s">
        <v>450</v>
      </c>
      <c r="AH151" s="98"/>
      <c r="AI151" s="86" t="s">
        <v>2676</v>
      </c>
      <c r="AJ151" s="101"/>
      <c r="AK151" s="91"/>
      <c r="AL151" s="100" t="s">
        <v>2677</v>
      </c>
      <c r="AM151" s="86" t="s">
        <v>380</v>
      </c>
      <c r="AN151" s="86" t="s">
        <v>231</v>
      </c>
      <c r="AO151" s="143">
        <f t="shared" si="6"/>
        <v>0</v>
      </c>
      <c r="AP151" s="85" t="s">
        <v>2678</v>
      </c>
      <c r="AQ151" s="100" t="s">
        <v>111</v>
      </c>
      <c r="AR151" s="97" t="s">
        <v>125</v>
      </c>
      <c r="AV151" s="99"/>
      <c r="AW151" s="159" t="s">
        <v>2679</v>
      </c>
      <c r="AX151" s="102"/>
      <c r="AY151" s="157" t="s">
        <v>2680</v>
      </c>
      <c r="AZ151" s="159"/>
      <c r="BA151" s="24" t="s">
        <v>2583</v>
      </c>
      <c r="BF151" s="103">
        <v>46139</v>
      </c>
      <c r="BG151" s="46"/>
      <c r="BH151" s="46"/>
      <c r="BI151" s="46">
        <f t="shared" si="7"/>
        <v>0</v>
      </c>
      <c r="BJ151" s="46">
        <f t="shared" si="8"/>
        <v>0</v>
      </c>
    </row>
    <row r="152" spans="1:62" ht="120" customHeight="1" x14ac:dyDescent="0.2">
      <c r="A152" s="170" t="s">
        <v>179</v>
      </c>
      <c r="B152" s="132"/>
      <c r="C152" s="150">
        <v>0</v>
      </c>
      <c r="D152" s="150">
        <v>0</v>
      </c>
      <c r="E152" s="133">
        <v>957.6</v>
      </c>
      <c r="F152" s="134" t="s">
        <v>2317</v>
      </c>
      <c r="G152" s="86" t="s">
        <v>2318</v>
      </c>
      <c r="H152" s="86" t="s">
        <v>2319</v>
      </c>
      <c r="I152" s="89"/>
      <c r="J152" s="90">
        <v>6</v>
      </c>
      <c r="K152" s="86"/>
      <c r="L152" s="86"/>
      <c r="M152" s="92" t="s">
        <v>151</v>
      </c>
      <c r="N152" s="86" t="s">
        <v>108</v>
      </c>
      <c r="O152" s="163" t="s">
        <v>202</v>
      </c>
      <c r="P152" s="163" t="s">
        <v>202</v>
      </c>
      <c r="Q152" s="91" t="s">
        <v>109</v>
      </c>
      <c r="R152" s="91" t="s">
        <v>205</v>
      </c>
      <c r="S152" s="91" t="s">
        <v>2320</v>
      </c>
      <c r="T152" s="92">
        <v>10</v>
      </c>
      <c r="U152" s="93">
        <v>12</v>
      </c>
      <c r="V152" s="94">
        <v>45007</v>
      </c>
      <c r="W152" s="94">
        <v>46134</v>
      </c>
      <c r="X152" s="95">
        <v>9785171537302</v>
      </c>
      <c r="Y152" s="96">
        <v>352</v>
      </c>
      <c r="Z152" s="97">
        <v>0.42199999999999999</v>
      </c>
      <c r="AA152" s="98" t="s">
        <v>134</v>
      </c>
      <c r="AB152" s="98" t="s">
        <v>164</v>
      </c>
      <c r="AC152" s="98" t="s">
        <v>135</v>
      </c>
      <c r="AD152" s="91" t="s">
        <v>110</v>
      </c>
      <c r="AE152" s="135" t="s">
        <v>116</v>
      </c>
      <c r="AF152" s="168"/>
      <c r="AG152" s="98" t="s">
        <v>237</v>
      </c>
      <c r="AH152" s="98"/>
      <c r="AI152" s="86" t="s">
        <v>2321</v>
      </c>
      <c r="AJ152" s="101"/>
      <c r="AK152" s="91"/>
      <c r="AL152" s="100" t="s">
        <v>2322</v>
      </c>
      <c r="AM152" s="86" t="s">
        <v>268</v>
      </c>
      <c r="AN152" s="86" t="s">
        <v>153</v>
      </c>
      <c r="AO152" s="143">
        <f t="shared" si="6"/>
        <v>0</v>
      </c>
      <c r="AP152" s="85" t="s">
        <v>2323</v>
      </c>
      <c r="AQ152" s="100" t="s">
        <v>111</v>
      </c>
      <c r="AR152" s="97" t="s">
        <v>125</v>
      </c>
      <c r="AV152" s="99"/>
      <c r="AW152" s="159" t="s">
        <v>2324</v>
      </c>
      <c r="AX152" s="102" t="s">
        <v>2325</v>
      </c>
      <c r="AY152" s="157" t="s">
        <v>2326</v>
      </c>
      <c r="AZ152" s="159"/>
      <c r="BF152" s="103">
        <v>46136</v>
      </c>
      <c r="BG152" s="46"/>
      <c r="BH152" s="46"/>
      <c r="BI152" s="46">
        <f t="shared" si="7"/>
        <v>0</v>
      </c>
      <c r="BJ152" s="46">
        <f t="shared" si="8"/>
        <v>0</v>
      </c>
    </row>
    <row r="153" spans="1:62" ht="120" customHeight="1" x14ac:dyDescent="0.2">
      <c r="A153" s="170" t="s">
        <v>179</v>
      </c>
      <c r="B153" s="132"/>
      <c r="C153" s="150">
        <v>0</v>
      </c>
      <c r="D153" s="150">
        <v>0</v>
      </c>
      <c r="E153" s="133">
        <v>850.5</v>
      </c>
      <c r="F153" s="134" t="s">
        <v>2327</v>
      </c>
      <c r="G153" s="86" t="s">
        <v>2328</v>
      </c>
      <c r="H153" s="86" t="s">
        <v>516</v>
      </c>
      <c r="I153" s="89"/>
      <c r="J153" s="90">
        <v>5</v>
      </c>
      <c r="K153" s="86"/>
      <c r="L153" s="86"/>
      <c r="M153" s="92" t="s">
        <v>133</v>
      </c>
      <c r="N153" s="86" t="s">
        <v>108</v>
      </c>
      <c r="O153" s="163" t="s">
        <v>219</v>
      </c>
      <c r="P153" s="163" t="s">
        <v>563</v>
      </c>
      <c r="Q153" s="91" t="s">
        <v>109</v>
      </c>
      <c r="R153" s="91" t="s">
        <v>205</v>
      </c>
      <c r="S153" s="91" t="s">
        <v>2329</v>
      </c>
      <c r="T153" s="92">
        <v>22</v>
      </c>
      <c r="U153" s="93">
        <v>20</v>
      </c>
      <c r="V153" s="94">
        <v>44900</v>
      </c>
      <c r="W153" s="94">
        <v>46133</v>
      </c>
      <c r="X153" s="95">
        <v>9785171517076</v>
      </c>
      <c r="Y153" s="96">
        <v>256</v>
      </c>
      <c r="Z153" s="97">
        <v>0.19600000000000001</v>
      </c>
      <c r="AA153" s="98" t="s">
        <v>520</v>
      </c>
      <c r="AB153" s="98" t="s">
        <v>173</v>
      </c>
      <c r="AC153" s="98" t="s">
        <v>425</v>
      </c>
      <c r="AD153" s="91">
        <v>3</v>
      </c>
      <c r="AE153" s="135" t="s">
        <v>116</v>
      </c>
      <c r="AF153" s="168"/>
      <c r="AG153" s="98" t="s">
        <v>395</v>
      </c>
      <c r="AH153" s="98"/>
      <c r="AI153" s="86" t="s">
        <v>517</v>
      </c>
      <c r="AJ153" s="101"/>
      <c r="AK153" s="91"/>
      <c r="AL153" s="100" t="s">
        <v>2330</v>
      </c>
      <c r="AM153" s="86" t="s">
        <v>311</v>
      </c>
      <c r="AN153" s="86" t="s">
        <v>231</v>
      </c>
      <c r="AO153" s="143">
        <f t="shared" si="6"/>
        <v>0</v>
      </c>
      <c r="AP153" s="85" t="s">
        <v>2331</v>
      </c>
      <c r="AQ153" s="100" t="s">
        <v>154</v>
      </c>
      <c r="AR153" s="97" t="s">
        <v>125</v>
      </c>
      <c r="AV153" s="99"/>
      <c r="AW153" s="159" t="s">
        <v>2332</v>
      </c>
      <c r="AX153" s="102"/>
      <c r="AY153" s="157" t="s">
        <v>2333</v>
      </c>
      <c r="AZ153" s="159"/>
      <c r="BF153" s="103">
        <v>46136</v>
      </c>
      <c r="BG153" s="46"/>
      <c r="BH153" s="46"/>
      <c r="BI153" s="46">
        <f t="shared" si="7"/>
        <v>0</v>
      </c>
      <c r="BJ153" s="46">
        <f t="shared" si="8"/>
        <v>0</v>
      </c>
    </row>
    <row r="154" spans="1:62" ht="120" customHeight="1" x14ac:dyDescent="0.2">
      <c r="A154" s="170" t="s">
        <v>179</v>
      </c>
      <c r="B154" s="132"/>
      <c r="C154" s="150">
        <v>0</v>
      </c>
      <c r="D154" s="150">
        <v>0</v>
      </c>
      <c r="E154" s="133">
        <v>825.30000000000007</v>
      </c>
      <c r="F154" s="134" t="s">
        <v>1404</v>
      </c>
      <c r="G154" s="86" t="s">
        <v>1405</v>
      </c>
      <c r="H154" s="86" t="s">
        <v>1406</v>
      </c>
      <c r="I154" s="89"/>
      <c r="J154" s="90" t="s">
        <v>194</v>
      </c>
      <c r="K154" s="86"/>
      <c r="L154" s="86"/>
      <c r="M154" s="92" t="s">
        <v>133</v>
      </c>
      <c r="N154" s="86" t="s">
        <v>108</v>
      </c>
      <c r="O154" s="163" t="s">
        <v>352</v>
      </c>
      <c r="P154" s="163" t="s">
        <v>1407</v>
      </c>
      <c r="Q154" s="91" t="s">
        <v>109</v>
      </c>
      <c r="R154" s="91" t="s">
        <v>205</v>
      </c>
      <c r="S154" s="91" t="s">
        <v>1408</v>
      </c>
      <c r="T154" s="92">
        <v>10</v>
      </c>
      <c r="U154" s="93">
        <v>12</v>
      </c>
      <c r="V154" s="94">
        <v>46125</v>
      </c>
      <c r="W154" s="94">
        <v>46125</v>
      </c>
      <c r="X154" s="95">
        <v>9785171688585</v>
      </c>
      <c r="Y154" s="96">
        <v>96</v>
      </c>
      <c r="Z154" s="97">
        <v>0.44800000000000001</v>
      </c>
      <c r="AA154" s="98" t="s">
        <v>155</v>
      </c>
      <c r="AB154" s="98" t="s">
        <v>159</v>
      </c>
      <c r="AC154" s="98" t="s">
        <v>156</v>
      </c>
      <c r="AD154" s="91" t="s">
        <v>110</v>
      </c>
      <c r="AE154" s="169" t="s">
        <v>195</v>
      </c>
      <c r="AF154" s="168"/>
      <c r="AG154" s="98" t="s">
        <v>331</v>
      </c>
      <c r="AH154" s="98"/>
      <c r="AI154" s="86" t="s">
        <v>1409</v>
      </c>
      <c r="AJ154" s="101"/>
      <c r="AK154" s="91"/>
      <c r="AL154" s="100" t="s">
        <v>1410</v>
      </c>
      <c r="AM154" s="86" t="s">
        <v>264</v>
      </c>
      <c r="AN154" s="86" t="s">
        <v>231</v>
      </c>
      <c r="AO154" s="143">
        <f t="shared" si="6"/>
        <v>0</v>
      </c>
      <c r="AP154" s="85" t="s">
        <v>1411</v>
      </c>
      <c r="AQ154" s="100" t="s">
        <v>157</v>
      </c>
      <c r="AR154" s="97" t="s">
        <v>125</v>
      </c>
      <c r="AV154" s="99"/>
      <c r="AW154" s="159" t="s">
        <v>1412</v>
      </c>
      <c r="AX154" s="102"/>
      <c r="AY154" s="157" t="s">
        <v>1413</v>
      </c>
      <c r="AZ154" s="159"/>
      <c r="BF154" s="103">
        <v>46134</v>
      </c>
      <c r="BG154" s="46"/>
      <c r="BH154" s="46"/>
      <c r="BI154" s="46">
        <f t="shared" si="7"/>
        <v>0</v>
      </c>
      <c r="BJ154" s="46">
        <f t="shared" si="8"/>
        <v>0</v>
      </c>
    </row>
    <row r="155" spans="1:62" ht="120" customHeight="1" x14ac:dyDescent="0.2">
      <c r="A155" s="170" t="s">
        <v>179</v>
      </c>
      <c r="B155" s="132"/>
      <c r="C155" s="150">
        <v>0</v>
      </c>
      <c r="D155" s="150">
        <v>0</v>
      </c>
      <c r="E155" s="133">
        <v>825.30000000000007</v>
      </c>
      <c r="F155" s="134" t="s">
        <v>455</v>
      </c>
      <c r="G155" s="86" t="s">
        <v>895</v>
      </c>
      <c r="H155" s="86" t="s">
        <v>896</v>
      </c>
      <c r="I155" s="89"/>
      <c r="J155" s="90" t="s">
        <v>194</v>
      </c>
      <c r="K155" s="86"/>
      <c r="L155" s="86"/>
      <c r="M155" s="92" t="s">
        <v>133</v>
      </c>
      <c r="N155" s="86" t="s">
        <v>108</v>
      </c>
      <c r="O155" s="163" t="s">
        <v>234</v>
      </c>
      <c r="P155" s="163" t="s">
        <v>254</v>
      </c>
      <c r="Q155" s="91" t="s">
        <v>109</v>
      </c>
      <c r="R155" s="91" t="s">
        <v>205</v>
      </c>
      <c r="S155" s="91" t="s">
        <v>897</v>
      </c>
      <c r="T155" s="92">
        <v>10</v>
      </c>
      <c r="U155" s="93">
        <v>8</v>
      </c>
      <c r="V155" s="94">
        <v>46114</v>
      </c>
      <c r="W155" s="94">
        <v>46114</v>
      </c>
      <c r="X155" s="95">
        <v>9785171846596</v>
      </c>
      <c r="Y155" s="96">
        <v>192</v>
      </c>
      <c r="Z155" s="97">
        <v>0.42499999999999999</v>
      </c>
      <c r="AA155" s="98" t="s">
        <v>134</v>
      </c>
      <c r="AB155" s="98" t="s">
        <v>159</v>
      </c>
      <c r="AC155" s="98" t="s">
        <v>135</v>
      </c>
      <c r="AD155" s="91" t="s">
        <v>110</v>
      </c>
      <c r="AE155" s="169" t="s">
        <v>195</v>
      </c>
      <c r="AF155" s="168"/>
      <c r="AG155" s="98" t="s">
        <v>358</v>
      </c>
      <c r="AH155" s="98"/>
      <c r="AI155" s="86" t="s">
        <v>898</v>
      </c>
      <c r="AJ155" s="101"/>
      <c r="AK155" s="91"/>
      <c r="AL155" s="100" t="s">
        <v>899</v>
      </c>
      <c r="AM155" s="86" t="s">
        <v>264</v>
      </c>
      <c r="AN155" s="86" t="s">
        <v>231</v>
      </c>
      <c r="AO155" s="143">
        <f t="shared" si="6"/>
        <v>0</v>
      </c>
      <c r="AP155" s="85" t="s">
        <v>900</v>
      </c>
      <c r="AQ155" s="100" t="s">
        <v>157</v>
      </c>
      <c r="AR155" s="97" t="s">
        <v>125</v>
      </c>
      <c r="AV155" s="99"/>
      <c r="AW155" s="159" t="s">
        <v>901</v>
      </c>
      <c r="AX155" s="102"/>
      <c r="AY155" s="157" t="s">
        <v>902</v>
      </c>
      <c r="AZ155" s="159"/>
      <c r="BF155" s="103">
        <v>46133</v>
      </c>
      <c r="BG155" s="46"/>
      <c r="BH155" s="46"/>
      <c r="BI155" s="46">
        <f t="shared" si="7"/>
        <v>0</v>
      </c>
      <c r="BJ155" s="46">
        <f t="shared" si="8"/>
        <v>0</v>
      </c>
    </row>
    <row r="156" spans="1:62" ht="120" customHeight="1" x14ac:dyDescent="0.2">
      <c r="A156" s="170" t="s">
        <v>179</v>
      </c>
      <c r="B156" s="132"/>
      <c r="C156" s="150">
        <v>0</v>
      </c>
      <c r="D156" s="150">
        <v>0</v>
      </c>
      <c r="E156" s="133">
        <v>342.3</v>
      </c>
      <c r="F156" s="134" t="s">
        <v>1850</v>
      </c>
      <c r="G156" s="86" t="s">
        <v>1851</v>
      </c>
      <c r="H156" s="86" t="s">
        <v>328</v>
      </c>
      <c r="I156" s="89"/>
      <c r="J156" s="90">
        <v>2</v>
      </c>
      <c r="K156" s="86"/>
      <c r="L156" s="86"/>
      <c r="M156" s="92" t="s">
        <v>151</v>
      </c>
      <c r="N156" s="86" t="s">
        <v>108</v>
      </c>
      <c r="O156" s="163" t="s">
        <v>161</v>
      </c>
      <c r="P156" s="163" t="s">
        <v>161</v>
      </c>
      <c r="Q156" s="91" t="s">
        <v>109</v>
      </c>
      <c r="R156" s="91" t="s">
        <v>205</v>
      </c>
      <c r="S156" s="91" t="s">
        <v>1852</v>
      </c>
      <c r="T156" s="92">
        <v>10</v>
      </c>
      <c r="U156" s="93">
        <v>6</v>
      </c>
      <c r="V156" s="94">
        <v>45071</v>
      </c>
      <c r="W156" s="94">
        <v>46132</v>
      </c>
      <c r="X156" s="95">
        <v>9785171570651</v>
      </c>
      <c r="Y156" s="96">
        <v>384</v>
      </c>
      <c r="Z156" s="97">
        <v>0.311</v>
      </c>
      <c r="AA156" s="98" t="s">
        <v>145</v>
      </c>
      <c r="AB156" s="98" t="s">
        <v>173</v>
      </c>
      <c r="AC156" s="98" t="s">
        <v>146</v>
      </c>
      <c r="AD156" s="91" t="s">
        <v>110</v>
      </c>
      <c r="AE156" s="135" t="s">
        <v>116</v>
      </c>
      <c r="AF156" s="168"/>
      <c r="AG156" s="98" t="s">
        <v>237</v>
      </c>
      <c r="AH156" s="98"/>
      <c r="AI156" s="86" t="s">
        <v>329</v>
      </c>
      <c r="AJ156" s="101"/>
      <c r="AK156" s="91" t="s">
        <v>1853</v>
      </c>
      <c r="AL156" s="100" t="s">
        <v>1854</v>
      </c>
      <c r="AM156" s="86" t="s">
        <v>268</v>
      </c>
      <c r="AN156" s="86" t="s">
        <v>153</v>
      </c>
      <c r="AO156" s="143">
        <f t="shared" si="6"/>
        <v>0</v>
      </c>
      <c r="AP156" s="85" t="s">
        <v>1855</v>
      </c>
      <c r="AQ156" s="100" t="s">
        <v>111</v>
      </c>
      <c r="AR156" s="97" t="s">
        <v>125</v>
      </c>
      <c r="AV156" s="99"/>
      <c r="AW156" s="159" t="s">
        <v>1856</v>
      </c>
      <c r="AX156" s="102" t="s">
        <v>1857</v>
      </c>
      <c r="AY156" s="157" t="s">
        <v>1858</v>
      </c>
      <c r="AZ156" s="159"/>
      <c r="BF156" s="103">
        <v>46135</v>
      </c>
      <c r="BG156" s="46"/>
      <c r="BH156" s="46"/>
      <c r="BI156" s="46">
        <f t="shared" si="7"/>
        <v>0</v>
      </c>
      <c r="BJ156" s="46">
        <f t="shared" si="8"/>
        <v>0</v>
      </c>
    </row>
    <row r="157" spans="1:62" ht="120" customHeight="1" x14ac:dyDescent="0.2">
      <c r="A157" s="170" t="s">
        <v>179</v>
      </c>
      <c r="B157" s="132"/>
      <c r="C157" s="150">
        <v>0</v>
      </c>
      <c r="D157" s="150">
        <v>0</v>
      </c>
      <c r="E157" s="133">
        <v>382.2</v>
      </c>
      <c r="F157" s="134" t="s">
        <v>2334</v>
      </c>
      <c r="G157" s="86" t="s">
        <v>345</v>
      </c>
      <c r="H157" s="86" t="s">
        <v>328</v>
      </c>
      <c r="I157" s="89"/>
      <c r="J157" s="90">
        <v>9</v>
      </c>
      <c r="K157" s="86"/>
      <c r="L157" s="86"/>
      <c r="M157" s="92" t="s">
        <v>151</v>
      </c>
      <c r="N157" s="86" t="s">
        <v>108</v>
      </c>
      <c r="O157" s="163" t="s">
        <v>203</v>
      </c>
      <c r="P157" s="163" t="s">
        <v>203</v>
      </c>
      <c r="Q157" s="91" t="s">
        <v>109</v>
      </c>
      <c r="R157" s="91" t="s">
        <v>205</v>
      </c>
      <c r="S157" s="91" t="s">
        <v>2335</v>
      </c>
      <c r="T157" s="92">
        <v>10</v>
      </c>
      <c r="U157" s="93">
        <v>5</v>
      </c>
      <c r="V157" s="94">
        <v>44351</v>
      </c>
      <c r="W157" s="94">
        <v>46132</v>
      </c>
      <c r="X157" s="95">
        <v>9785171377564</v>
      </c>
      <c r="Y157" s="96">
        <v>768</v>
      </c>
      <c r="Z157" s="97">
        <v>0.52800000000000002</v>
      </c>
      <c r="AA157" s="98" t="s">
        <v>145</v>
      </c>
      <c r="AB157" s="98" t="s">
        <v>182</v>
      </c>
      <c r="AC157" s="98" t="s">
        <v>146</v>
      </c>
      <c r="AD157" s="91" t="s">
        <v>110</v>
      </c>
      <c r="AE157" s="135" t="s">
        <v>116</v>
      </c>
      <c r="AF157" s="168"/>
      <c r="AG157" s="98" t="s">
        <v>272</v>
      </c>
      <c r="AH157" s="98"/>
      <c r="AI157" s="86" t="s">
        <v>329</v>
      </c>
      <c r="AJ157" s="101"/>
      <c r="AK157" s="91"/>
      <c r="AL157" s="100" t="s">
        <v>2336</v>
      </c>
      <c r="AM157" s="86" t="s">
        <v>266</v>
      </c>
      <c r="AN157" s="86" t="s">
        <v>153</v>
      </c>
      <c r="AO157" s="143">
        <f t="shared" si="6"/>
        <v>0</v>
      </c>
      <c r="AP157" s="85" t="s">
        <v>2337</v>
      </c>
      <c r="AQ157" s="100" t="s">
        <v>157</v>
      </c>
      <c r="AR157" s="97" t="s">
        <v>125</v>
      </c>
      <c r="AV157" s="99"/>
      <c r="AW157" s="159" t="s">
        <v>2338</v>
      </c>
      <c r="AX157" s="102"/>
      <c r="AY157" s="157" t="s">
        <v>2339</v>
      </c>
      <c r="AZ157" s="159"/>
      <c r="BF157" s="103">
        <v>46136</v>
      </c>
      <c r="BG157" s="46"/>
      <c r="BH157" s="46"/>
      <c r="BI157" s="46">
        <f t="shared" si="7"/>
        <v>0</v>
      </c>
      <c r="BJ157" s="46">
        <f t="shared" si="8"/>
        <v>0</v>
      </c>
    </row>
    <row r="158" spans="1:62" ht="120" customHeight="1" x14ac:dyDescent="0.2">
      <c r="A158" s="170" t="s">
        <v>179</v>
      </c>
      <c r="B158" s="132"/>
      <c r="C158" s="150">
        <v>0</v>
      </c>
      <c r="D158" s="150">
        <v>0</v>
      </c>
      <c r="E158" s="133">
        <v>317.10000000000002</v>
      </c>
      <c r="F158" s="134" t="s">
        <v>2340</v>
      </c>
      <c r="G158" s="86" t="s">
        <v>345</v>
      </c>
      <c r="H158" s="86" t="s">
        <v>328</v>
      </c>
      <c r="I158" s="89"/>
      <c r="J158" s="90">
        <v>8</v>
      </c>
      <c r="K158" s="86"/>
      <c r="L158" s="86"/>
      <c r="M158" s="92" t="s">
        <v>151</v>
      </c>
      <c r="N158" s="86" t="s">
        <v>108</v>
      </c>
      <c r="O158" s="163" t="s">
        <v>203</v>
      </c>
      <c r="P158" s="163" t="s">
        <v>203</v>
      </c>
      <c r="Q158" s="91" t="s">
        <v>109</v>
      </c>
      <c r="R158" s="91" t="s">
        <v>205</v>
      </c>
      <c r="S158" s="91" t="s">
        <v>2341</v>
      </c>
      <c r="T158" s="92">
        <v>10</v>
      </c>
      <c r="U158" s="93">
        <v>10</v>
      </c>
      <c r="V158" s="94">
        <v>43412</v>
      </c>
      <c r="W158" s="94">
        <v>46134</v>
      </c>
      <c r="X158" s="95">
        <v>9785171123789</v>
      </c>
      <c r="Y158" s="96">
        <v>624</v>
      </c>
      <c r="Z158" s="97">
        <v>0.46</v>
      </c>
      <c r="AA158" s="98" t="s">
        <v>145</v>
      </c>
      <c r="AB158" s="98" t="s">
        <v>182</v>
      </c>
      <c r="AC158" s="98" t="s">
        <v>146</v>
      </c>
      <c r="AD158" s="91" t="s">
        <v>110</v>
      </c>
      <c r="AE158" s="135" t="s">
        <v>116</v>
      </c>
      <c r="AF158" s="168"/>
      <c r="AG158" s="98" t="s">
        <v>246</v>
      </c>
      <c r="AH158" s="98"/>
      <c r="AI158" s="86" t="s">
        <v>329</v>
      </c>
      <c r="AJ158" s="101"/>
      <c r="AK158" s="91"/>
      <c r="AL158" s="100" t="s">
        <v>2342</v>
      </c>
      <c r="AM158" s="86" t="s">
        <v>266</v>
      </c>
      <c r="AN158" s="86" t="s">
        <v>153</v>
      </c>
      <c r="AO158" s="143">
        <f t="shared" si="6"/>
        <v>0</v>
      </c>
      <c r="AP158" s="85" t="s">
        <v>2343</v>
      </c>
      <c r="AQ158" s="100" t="s">
        <v>157</v>
      </c>
      <c r="AR158" s="97" t="s">
        <v>125</v>
      </c>
      <c r="AV158" s="99"/>
      <c r="AW158" s="159" t="s">
        <v>2344</v>
      </c>
      <c r="AX158" s="102"/>
      <c r="AY158" s="157" t="s">
        <v>2345</v>
      </c>
      <c r="AZ158" s="159"/>
      <c r="BF158" s="103">
        <v>46136</v>
      </c>
      <c r="BG158" s="46"/>
      <c r="BH158" s="46"/>
      <c r="BI158" s="46">
        <f t="shared" si="7"/>
        <v>0</v>
      </c>
      <c r="BJ158" s="46">
        <f t="shared" si="8"/>
        <v>0</v>
      </c>
    </row>
    <row r="159" spans="1:62" ht="120" customHeight="1" x14ac:dyDescent="0.2">
      <c r="A159" s="170" t="s">
        <v>179</v>
      </c>
      <c r="B159" s="132"/>
      <c r="C159" s="150">
        <v>0</v>
      </c>
      <c r="D159" s="150">
        <v>0</v>
      </c>
      <c r="E159" s="133">
        <v>382.2</v>
      </c>
      <c r="F159" s="134" t="s">
        <v>2346</v>
      </c>
      <c r="G159" s="86" t="s">
        <v>2347</v>
      </c>
      <c r="H159" s="86" t="s">
        <v>2348</v>
      </c>
      <c r="I159" s="89"/>
      <c r="J159" s="90" t="s">
        <v>194</v>
      </c>
      <c r="K159" s="86"/>
      <c r="L159" s="86"/>
      <c r="M159" s="92" t="s">
        <v>151</v>
      </c>
      <c r="N159" s="86" t="s">
        <v>108</v>
      </c>
      <c r="O159" s="163" t="s">
        <v>323</v>
      </c>
      <c r="P159" s="163" t="s">
        <v>323</v>
      </c>
      <c r="Q159" s="91" t="s">
        <v>109</v>
      </c>
      <c r="R159" s="91" t="s">
        <v>205</v>
      </c>
      <c r="S159" s="91" t="s">
        <v>2349</v>
      </c>
      <c r="T159" s="92">
        <v>10</v>
      </c>
      <c r="U159" s="93">
        <v>36</v>
      </c>
      <c r="V159" s="94">
        <v>46134</v>
      </c>
      <c r="W159" s="94">
        <v>46134</v>
      </c>
      <c r="X159" s="95">
        <v>9785171861797</v>
      </c>
      <c r="Y159" s="96">
        <v>224</v>
      </c>
      <c r="Z159" s="97">
        <v>0.16700000000000001</v>
      </c>
      <c r="AA159" s="98" t="s">
        <v>325</v>
      </c>
      <c r="AB159" s="98" t="s">
        <v>223</v>
      </c>
      <c r="AC159" s="98" t="s">
        <v>326</v>
      </c>
      <c r="AD159" s="91" t="s">
        <v>110</v>
      </c>
      <c r="AE159" s="169" t="s">
        <v>195</v>
      </c>
      <c r="AF159" s="168"/>
      <c r="AG159" s="98" t="s">
        <v>2350</v>
      </c>
      <c r="AH159" s="98"/>
      <c r="AI159" s="86" t="s">
        <v>2351</v>
      </c>
      <c r="AJ159" s="101"/>
      <c r="AK159" s="91"/>
      <c r="AL159" s="100" t="s">
        <v>2352</v>
      </c>
      <c r="AM159" s="86" t="s">
        <v>348</v>
      </c>
      <c r="AN159" s="86" t="s">
        <v>231</v>
      </c>
      <c r="AO159" s="143">
        <f t="shared" si="6"/>
        <v>0</v>
      </c>
      <c r="AP159" s="85" t="s">
        <v>2353</v>
      </c>
      <c r="AQ159" s="100" t="s">
        <v>157</v>
      </c>
      <c r="AR159" s="97" t="s">
        <v>125</v>
      </c>
      <c r="AV159" s="99"/>
      <c r="AW159" s="159" t="s">
        <v>2354</v>
      </c>
      <c r="AX159" s="102"/>
      <c r="AY159" s="157" t="s">
        <v>2355</v>
      </c>
      <c r="AZ159" s="159"/>
      <c r="BF159" s="103">
        <v>46136</v>
      </c>
      <c r="BG159" s="46"/>
      <c r="BH159" s="46"/>
      <c r="BI159" s="46">
        <f t="shared" si="7"/>
        <v>0</v>
      </c>
      <c r="BJ159" s="46">
        <f t="shared" si="8"/>
        <v>0</v>
      </c>
    </row>
    <row r="160" spans="1:62" ht="120" customHeight="1" x14ac:dyDescent="0.2">
      <c r="A160" s="170" t="s">
        <v>179</v>
      </c>
      <c r="B160" s="132"/>
      <c r="C160" s="150">
        <v>0</v>
      </c>
      <c r="D160" s="150">
        <v>0</v>
      </c>
      <c r="E160" s="133">
        <v>317.10000000000002</v>
      </c>
      <c r="F160" s="134" t="s">
        <v>2681</v>
      </c>
      <c r="G160" s="86" t="s">
        <v>2682</v>
      </c>
      <c r="H160" s="86" t="s">
        <v>2683</v>
      </c>
      <c r="I160" s="89"/>
      <c r="J160" s="90" t="s">
        <v>194</v>
      </c>
      <c r="K160" s="86"/>
      <c r="L160" s="86"/>
      <c r="M160" s="92" t="s">
        <v>138</v>
      </c>
      <c r="N160" s="86" t="s">
        <v>108</v>
      </c>
      <c r="O160" s="163" t="s">
        <v>165</v>
      </c>
      <c r="P160" s="163" t="s">
        <v>511</v>
      </c>
      <c r="Q160" s="91" t="s">
        <v>109</v>
      </c>
      <c r="R160" s="91" t="s">
        <v>205</v>
      </c>
      <c r="S160" s="91" t="s">
        <v>2684</v>
      </c>
      <c r="T160" s="92">
        <v>10</v>
      </c>
      <c r="U160" s="93">
        <v>20</v>
      </c>
      <c r="V160" s="94">
        <v>46134</v>
      </c>
      <c r="W160" s="94">
        <v>46134</v>
      </c>
      <c r="X160" s="95">
        <v>9785171819910</v>
      </c>
      <c r="Y160" s="96">
        <v>160</v>
      </c>
      <c r="Z160" s="97">
        <v>0.19600000000000001</v>
      </c>
      <c r="AA160" s="98" t="s">
        <v>145</v>
      </c>
      <c r="AB160" s="98" t="s">
        <v>238</v>
      </c>
      <c r="AC160" s="98" t="s">
        <v>146</v>
      </c>
      <c r="AD160" s="91" t="s">
        <v>110</v>
      </c>
      <c r="AE160" s="169" t="s">
        <v>195</v>
      </c>
      <c r="AF160" s="168"/>
      <c r="AG160" s="98" t="s">
        <v>614</v>
      </c>
      <c r="AH160" s="98"/>
      <c r="AI160" s="86" t="s">
        <v>2685</v>
      </c>
      <c r="AJ160" s="101" t="s">
        <v>572</v>
      </c>
      <c r="AK160" s="91"/>
      <c r="AL160" s="100" t="s">
        <v>2686</v>
      </c>
      <c r="AM160" s="86" t="s">
        <v>612</v>
      </c>
      <c r="AN160" s="86" t="s">
        <v>142</v>
      </c>
      <c r="AO160" s="143">
        <f t="shared" si="6"/>
        <v>0</v>
      </c>
      <c r="AP160" s="85" t="s">
        <v>2687</v>
      </c>
      <c r="AQ160" s="100" t="s">
        <v>157</v>
      </c>
      <c r="AR160" s="97" t="s">
        <v>125</v>
      </c>
      <c r="AV160" s="99"/>
      <c r="AW160" s="159" t="s">
        <v>2688</v>
      </c>
      <c r="AX160" s="102" t="s">
        <v>2689</v>
      </c>
      <c r="AY160" s="157" t="s">
        <v>2689</v>
      </c>
      <c r="AZ160" s="159"/>
      <c r="BA160" s="24" t="s">
        <v>2583</v>
      </c>
      <c r="BF160" s="103">
        <v>46139</v>
      </c>
      <c r="BG160" s="46"/>
      <c r="BH160" s="46"/>
      <c r="BI160" s="46">
        <f t="shared" si="7"/>
        <v>0</v>
      </c>
      <c r="BJ160" s="46">
        <f t="shared" si="8"/>
        <v>0</v>
      </c>
    </row>
    <row r="161" spans="1:62" ht="120" customHeight="1" x14ac:dyDescent="0.2">
      <c r="A161" s="170" t="s">
        <v>179</v>
      </c>
      <c r="B161" s="132"/>
      <c r="C161" s="150">
        <v>0</v>
      </c>
      <c r="D161" s="150">
        <v>0</v>
      </c>
      <c r="E161" s="133">
        <v>781.2</v>
      </c>
      <c r="F161" s="134" t="s">
        <v>1859</v>
      </c>
      <c r="G161" s="86" t="s">
        <v>1860</v>
      </c>
      <c r="H161" s="86" t="s">
        <v>539</v>
      </c>
      <c r="I161" s="89"/>
      <c r="J161" s="90" t="s">
        <v>194</v>
      </c>
      <c r="K161" s="86"/>
      <c r="L161" s="86"/>
      <c r="M161" s="92" t="s">
        <v>138</v>
      </c>
      <c r="N161" s="86" t="s">
        <v>108</v>
      </c>
      <c r="O161" s="163" t="s">
        <v>165</v>
      </c>
      <c r="P161" s="163" t="s">
        <v>166</v>
      </c>
      <c r="Q161" s="91" t="s">
        <v>109</v>
      </c>
      <c r="R161" s="91" t="s">
        <v>205</v>
      </c>
      <c r="S161" s="91" t="s">
        <v>1861</v>
      </c>
      <c r="T161" s="92">
        <v>10</v>
      </c>
      <c r="U161" s="93">
        <v>6</v>
      </c>
      <c r="V161" s="94">
        <v>46132</v>
      </c>
      <c r="W161" s="94">
        <v>46132</v>
      </c>
      <c r="X161" s="95">
        <v>9785171730956</v>
      </c>
      <c r="Y161" s="96">
        <v>320</v>
      </c>
      <c r="Z161" s="97">
        <v>0.51</v>
      </c>
      <c r="AA161" s="98" t="s">
        <v>174</v>
      </c>
      <c r="AB161" s="98" t="s">
        <v>223</v>
      </c>
      <c r="AC161" s="98" t="s">
        <v>175</v>
      </c>
      <c r="AD161" s="91" t="s">
        <v>110</v>
      </c>
      <c r="AE161" s="169" t="s">
        <v>195</v>
      </c>
      <c r="AF161" s="168"/>
      <c r="AG161" s="98" t="s">
        <v>544</v>
      </c>
      <c r="AH161" s="98"/>
      <c r="AI161" s="86" t="s">
        <v>540</v>
      </c>
      <c r="AJ161" s="101" t="s">
        <v>149</v>
      </c>
      <c r="AK161" s="91" t="s">
        <v>1862</v>
      </c>
      <c r="AL161" s="100" t="s">
        <v>1863</v>
      </c>
      <c r="AM161" s="86" t="s">
        <v>309</v>
      </c>
      <c r="AN161" s="86" t="s">
        <v>142</v>
      </c>
      <c r="AO161" s="143">
        <f t="shared" si="6"/>
        <v>0</v>
      </c>
      <c r="AP161" s="85" t="s">
        <v>1864</v>
      </c>
      <c r="AQ161" s="100" t="s">
        <v>157</v>
      </c>
      <c r="AR161" s="97" t="s">
        <v>125</v>
      </c>
      <c r="AV161" s="99"/>
      <c r="AW161" s="159" t="s">
        <v>1865</v>
      </c>
      <c r="AX161" s="102" t="s">
        <v>1866</v>
      </c>
      <c r="AY161" s="157" t="s">
        <v>1867</v>
      </c>
      <c r="AZ161" s="159"/>
      <c r="BF161" s="103">
        <v>46135</v>
      </c>
      <c r="BG161" s="46"/>
      <c r="BH161" s="46"/>
      <c r="BI161" s="46">
        <f t="shared" si="7"/>
        <v>0</v>
      </c>
      <c r="BJ161" s="46">
        <f t="shared" si="8"/>
        <v>0</v>
      </c>
    </row>
    <row r="162" spans="1:62" ht="120" customHeight="1" x14ac:dyDescent="0.2">
      <c r="A162" s="170" t="s">
        <v>179</v>
      </c>
      <c r="B162" s="132"/>
      <c r="C162" s="150">
        <v>0</v>
      </c>
      <c r="D162" s="150">
        <v>0</v>
      </c>
      <c r="E162" s="133">
        <v>674.1</v>
      </c>
      <c r="F162" s="134" t="s">
        <v>2690</v>
      </c>
      <c r="G162" s="86" t="s">
        <v>1125</v>
      </c>
      <c r="H162" s="86" t="s">
        <v>2691</v>
      </c>
      <c r="I162" s="89"/>
      <c r="J162" s="90">
        <v>2</v>
      </c>
      <c r="K162" s="86"/>
      <c r="L162" s="86"/>
      <c r="M162" s="92" t="s">
        <v>151</v>
      </c>
      <c r="N162" s="86" t="s">
        <v>108</v>
      </c>
      <c r="O162" s="163" t="s">
        <v>161</v>
      </c>
      <c r="P162" s="163" t="s">
        <v>161</v>
      </c>
      <c r="Q162" s="91" t="s">
        <v>109</v>
      </c>
      <c r="R162" s="91" t="s">
        <v>205</v>
      </c>
      <c r="S162" s="91" t="s">
        <v>2692</v>
      </c>
      <c r="T162" s="92">
        <v>10</v>
      </c>
      <c r="U162" s="93">
        <v>12</v>
      </c>
      <c r="V162" s="94">
        <v>43748</v>
      </c>
      <c r="W162" s="94">
        <v>46135</v>
      </c>
      <c r="X162" s="95">
        <v>9785171149307</v>
      </c>
      <c r="Y162" s="96">
        <v>288</v>
      </c>
      <c r="Z162" s="97">
        <v>0.317</v>
      </c>
      <c r="AA162" s="98" t="s">
        <v>145</v>
      </c>
      <c r="AB162" s="98" t="s">
        <v>160</v>
      </c>
      <c r="AC162" s="98" t="s">
        <v>146</v>
      </c>
      <c r="AD162" s="91" t="s">
        <v>110</v>
      </c>
      <c r="AE162" s="135" t="s">
        <v>116</v>
      </c>
      <c r="AF162" s="168"/>
      <c r="AG162" s="98" t="s">
        <v>237</v>
      </c>
      <c r="AH162" s="98"/>
      <c r="AI162" s="86" t="s">
        <v>2693</v>
      </c>
      <c r="AJ162" s="101"/>
      <c r="AK162" s="91" t="s">
        <v>2694</v>
      </c>
      <c r="AL162" s="100" t="s">
        <v>2695</v>
      </c>
      <c r="AM162" s="86" t="s">
        <v>268</v>
      </c>
      <c r="AN162" s="86" t="s">
        <v>153</v>
      </c>
      <c r="AO162" s="143">
        <f t="shared" si="6"/>
        <v>0</v>
      </c>
      <c r="AP162" s="85" t="s">
        <v>2696</v>
      </c>
      <c r="AQ162" s="100" t="s">
        <v>111</v>
      </c>
      <c r="AR162" s="97" t="s">
        <v>125</v>
      </c>
      <c r="AV162" s="99"/>
      <c r="AW162" s="159" t="s">
        <v>2697</v>
      </c>
      <c r="AX162" s="102"/>
      <c r="AY162" s="157" t="s">
        <v>2698</v>
      </c>
      <c r="AZ162" s="159"/>
      <c r="BA162" s="24" t="s">
        <v>2583</v>
      </c>
      <c r="BF162" s="103">
        <v>46139</v>
      </c>
      <c r="BG162" s="46"/>
      <c r="BH162" s="46"/>
      <c r="BI162" s="46">
        <f t="shared" si="7"/>
        <v>0</v>
      </c>
      <c r="BJ162" s="46">
        <f t="shared" si="8"/>
        <v>0</v>
      </c>
    </row>
    <row r="163" spans="1:62" ht="120" customHeight="1" x14ac:dyDescent="0.2">
      <c r="A163" s="170" t="s">
        <v>179</v>
      </c>
      <c r="B163" s="132"/>
      <c r="C163" s="150">
        <v>0</v>
      </c>
      <c r="D163" s="150">
        <v>0</v>
      </c>
      <c r="E163" s="133">
        <v>781.2</v>
      </c>
      <c r="F163" s="134" t="s">
        <v>2699</v>
      </c>
      <c r="G163" s="86" t="s">
        <v>2700</v>
      </c>
      <c r="H163" s="86" t="s">
        <v>2701</v>
      </c>
      <c r="I163" s="89"/>
      <c r="J163" s="90" t="s">
        <v>194</v>
      </c>
      <c r="K163" s="86"/>
      <c r="L163" s="86"/>
      <c r="M163" s="92" t="s">
        <v>133</v>
      </c>
      <c r="N163" s="86" t="s">
        <v>108</v>
      </c>
      <c r="O163" s="163" t="s">
        <v>350</v>
      </c>
      <c r="P163" s="163" t="s">
        <v>351</v>
      </c>
      <c r="Q163" s="91" t="s">
        <v>109</v>
      </c>
      <c r="R163" s="91" t="s">
        <v>205</v>
      </c>
      <c r="S163" s="91" t="s">
        <v>2702</v>
      </c>
      <c r="T163" s="92">
        <v>10</v>
      </c>
      <c r="U163" s="93">
        <v>10</v>
      </c>
      <c r="V163" s="94">
        <v>46134</v>
      </c>
      <c r="W163" s="94">
        <v>46134</v>
      </c>
      <c r="X163" s="95">
        <v>9785171624415</v>
      </c>
      <c r="Y163" s="96">
        <v>208</v>
      </c>
      <c r="Z163" s="97">
        <v>0.32600000000000001</v>
      </c>
      <c r="AA163" s="98" t="s">
        <v>168</v>
      </c>
      <c r="AB163" s="98" t="s">
        <v>190</v>
      </c>
      <c r="AC163" s="98" t="s">
        <v>169</v>
      </c>
      <c r="AD163" s="91" t="s">
        <v>110</v>
      </c>
      <c r="AE163" s="169" t="s">
        <v>195</v>
      </c>
      <c r="AF163" s="168"/>
      <c r="AG163" s="98" t="s">
        <v>522</v>
      </c>
      <c r="AH163" s="98"/>
      <c r="AI163" s="86" t="s">
        <v>2701</v>
      </c>
      <c r="AJ163" s="101"/>
      <c r="AK163" s="91"/>
      <c r="AL163" s="100" t="s">
        <v>2703</v>
      </c>
      <c r="AM163" s="86" t="s">
        <v>249</v>
      </c>
      <c r="AN163" s="86" t="s">
        <v>231</v>
      </c>
      <c r="AO163" s="143">
        <f t="shared" si="6"/>
        <v>0</v>
      </c>
      <c r="AP163" s="85" t="s">
        <v>2704</v>
      </c>
      <c r="AQ163" s="100" t="s">
        <v>157</v>
      </c>
      <c r="AR163" s="97" t="s">
        <v>125</v>
      </c>
      <c r="AV163" s="99"/>
      <c r="AW163" s="159" t="s">
        <v>2705</v>
      </c>
      <c r="AX163" s="102" t="s">
        <v>2706</v>
      </c>
      <c r="AY163" s="157" t="s">
        <v>2706</v>
      </c>
      <c r="AZ163" s="159"/>
      <c r="BA163" s="24" t="s">
        <v>2583</v>
      </c>
      <c r="BF163" s="103">
        <v>46139</v>
      </c>
      <c r="BG163" s="46"/>
      <c r="BH163" s="46"/>
      <c r="BI163" s="46">
        <f t="shared" si="7"/>
        <v>0</v>
      </c>
      <c r="BJ163" s="46">
        <f t="shared" si="8"/>
        <v>0</v>
      </c>
    </row>
    <row r="164" spans="1:62" ht="120" customHeight="1" x14ac:dyDescent="0.2">
      <c r="A164" s="170" t="s">
        <v>179</v>
      </c>
      <c r="B164" s="132"/>
      <c r="C164" s="150">
        <v>0</v>
      </c>
      <c r="D164" s="150">
        <v>0</v>
      </c>
      <c r="E164" s="133">
        <v>604.80000000000007</v>
      </c>
      <c r="F164" s="134" t="s">
        <v>2356</v>
      </c>
      <c r="G164" s="86" t="s">
        <v>2357</v>
      </c>
      <c r="H164" s="86" t="s">
        <v>2358</v>
      </c>
      <c r="I164" s="89"/>
      <c r="J164" s="90" t="s">
        <v>194</v>
      </c>
      <c r="K164" s="86"/>
      <c r="L164" s="86"/>
      <c r="M164" s="92" t="s">
        <v>133</v>
      </c>
      <c r="N164" s="86" t="s">
        <v>108</v>
      </c>
      <c r="O164" s="163" t="s">
        <v>350</v>
      </c>
      <c r="P164" s="163" t="s">
        <v>351</v>
      </c>
      <c r="Q164" s="91" t="s">
        <v>109</v>
      </c>
      <c r="R164" s="91" t="s">
        <v>205</v>
      </c>
      <c r="S164" s="91" t="s">
        <v>2359</v>
      </c>
      <c r="T164" s="92">
        <v>10</v>
      </c>
      <c r="U164" s="93">
        <v>18</v>
      </c>
      <c r="V164" s="94">
        <v>46130</v>
      </c>
      <c r="W164" s="94">
        <v>46130</v>
      </c>
      <c r="X164" s="95">
        <v>9785171841935</v>
      </c>
      <c r="Y164" s="96">
        <v>128</v>
      </c>
      <c r="Z164" s="97">
        <v>0.20499999999999999</v>
      </c>
      <c r="AA164" s="98" t="s">
        <v>134</v>
      </c>
      <c r="AB164" s="98" t="s">
        <v>159</v>
      </c>
      <c r="AC164" s="98" t="s">
        <v>135</v>
      </c>
      <c r="AD164" s="91">
        <v>3</v>
      </c>
      <c r="AE164" s="169" t="s">
        <v>195</v>
      </c>
      <c r="AF164" s="168"/>
      <c r="AG164" s="98" t="s">
        <v>505</v>
      </c>
      <c r="AH164" s="98"/>
      <c r="AI164" s="86" t="s">
        <v>2360</v>
      </c>
      <c r="AJ164" s="101"/>
      <c r="AK164" s="91"/>
      <c r="AL164" s="100" t="s">
        <v>2361</v>
      </c>
      <c r="AM164" s="86" t="s">
        <v>296</v>
      </c>
      <c r="AN164" s="86" t="s">
        <v>231</v>
      </c>
      <c r="AO164" s="143">
        <f t="shared" si="6"/>
        <v>0</v>
      </c>
      <c r="AP164" s="85" t="s">
        <v>2362</v>
      </c>
      <c r="AQ164" s="100" t="s">
        <v>157</v>
      </c>
      <c r="AR164" s="97" t="s">
        <v>125</v>
      </c>
      <c r="AV164" s="99"/>
      <c r="AW164" s="159" t="s">
        <v>2363</v>
      </c>
      <c r="AX164" s="102"/>
      <c r="AY164" s="157" t="s">
        <v>2364</v>
      </c>
      <c r="AZ164" s="159"/>
      <c r="BF164" s="103">
        <v>46136</v>
      </c>
      <c r="BG164" s="46"/>
      <c r="BH164" s="46"/>
      <c r="BI164" s="46">
        <f t="shared" si="7"/>
        <v>0</v>
      </c>
      <c r="BJ164" s="46">
        <f t="shared" si="8"/>
        <v>0</v>
      </c>
    </row>
    <row r="165" spans="1:62" ht="120" customHeight="1" x14ac:dyDescent="0.2">
      <c r="A165" s="170" t="s">
        <v>179</v>
      </c>
      <c r="B165" s="132"/>
      <c r="C165" s="150">
        <v>0</v>
      </c>
      <c r="D165" s="150">
        <v>0</v>
      </c>
      <c r="E165" s="133">
        <v>825.30000000000007</v>
      </c>
      <c r="F165" s="134" t="s">
        <v>1414</v>
      </c>
      <c r="G165" s="86" t="s">
        <v>1415</v>
      </c>
      <c r="H165" s="86" t="s">
        <v>1416</v>
      </c>
      <c r="I165" s="89"/>
      <c r="J165" s="90" t="s">
        <v>196</v>
      </c>
      <c r="K165" s="86"/>
      <c r="L165" s="86"/>
      <c r="M165" s="92" t="s">
        <v>133</v>
      </c>
      <c r="N165" s="86" t="s">
        <v>108</v>
      </c>
      <c r="O165" s="163" t="s">
        <v>172</v>
      </c>
      <c r="P165" s="163" t="s">
        <v>273</v>
      </c>
      <c r="Q165" s="91" t="s">
        <v>109</v>
      </c>
      <c r="R165" s="91" t="s">
        <v>205</v>
      </c>
      <c r="S165" s="91" t="s">
        <v>1417</v>
      </c>
      <c r="T165" s="92">
        <v>22</v>
      </c>
      <c r="U165" s="93">
        <v>6</v>
      </c>
      <c r="V165" s="94">
        <v>46126</v>
      </c>
      <c r="W165" s="94">
        <v>46126</v>
      </c>
      <c r="X165" s="95">
        <v>9785171846602</v>
      </c>
      <c r="Y165" s="96">
        <v>288</v>
      </c>
      <c r="Z165" s="97">
        <v>0.42299999999999999</v>
      </c>
      <c r="AA165" s="98" t="s">
        <v>168</v>
      </c>
      <c r="AB165" s="98" t="s">
        <v>190</v>
      </c>
      <c r="AC165" s="98" t="s">
        <v>169</v>
      </c>
      <c r="AD165" s="91" t="s">
        <v>110</v>
      </c>
      <c r="AE165" s="169" t="s">
        <v>195</v>
      </c>
      <c r="AF165" s="168"/>
      <c r="AG165" s="98" t="s">
        <v>1418</v>
      </c>
      <c r="AH165" s="98"/>
      <c r="AI165" s="86" t="s">
        <v>1416</v>
      </c>
      <c r="AJ165" s="101"/>
      <c r="AK165" s="91"/>
      <c r="AL165" s="100" t="s">
        <v>1419</v>
      </c>
      <c r="AM165" s="86" t="s">
        <v>247</v>
      </c>
      <c r="AN165" s="86" t="s">
        <v>231</v>
      </c>
      <c r="AO165" s="143">
        <f t="shared" si="6"/>
        <v>0</v>
      </c>
      <c r="AP165" s="85" t="s">
        <v>1420</v>
      </c>
      <c r="AQ165" s="100" t="s">
        <v>154</v>
      </c>
      <c r="AR165" s="97" t="s">
        <v>125</v>
      </c>
      <c r="AV165" s="99" t="s">
        <v>121</v>
      </c>
      <c r="AW165" s="159" t="s">
        <v>1421</v>
      </c>
      <c r="AX165" s="102"/>
      <c r="AY165" s="157" t="s">
        <v>1422</v>
      </c>
      <c r="AZ165" s="159"/>
      <c r="BF165" s="103">
        <v>46134</v>
      </c>
      <c r="BG165" s="46"/>
      <c r="BH165" s="46"/>
      <c r="BI165" s="46">
        <f t="shared" si="7"/>
        <v>0</v>
      </c>
      <c r="BJ165" s="46">
        <f t="shared" si="8"/>
        <v>0</v>
      </c>
    </row>
    <row r="166" spans="1:62" ht="120" customHeight="1" x14ac:dyDescent="0.2">
      <c r="A166" s="170" t="s">
        <v>179</v>
      </c>
      <c r="B166" s="132"/>
      <c r="C166" s="150">
        <v>0</v>
      </c>
      <c r="D166" s="150">
        <v>0</v>
      </c>
      <c r="E166" s="133">
        <v>1159.2</v>
      </c>
      <c r="F166" s="134" t="s">
        <v>2365</v>
      </c>
      <c r="G166" s="86" t="s">
        <v>2366</v>
      </c>
      <c r="H166" s="86" t="s">
        <v>2367</v>
      </c>
      <c r="I166" s="89"/>
      <c r="J166" s="90">
        <v>2</v>
      </c>
      <c r="K166" s="86"/>
      <c r="L166" s="86"/>
      <c r="M166" s="92" t="s">
        <v>133</v>
      </c>
      <c r="N166" s="86" t="s">
        <v>108</v>
      </c>
      <c r="O166" s="163" t="s">
        <v>208</v>
      </c>
      <c r="P166" s="163" t="s">
        <v>2368</v>
      </c>
      <c r="Q166" s="91" t="s">
        <v>109</v>
      </c>
      <c r="R166" s="91" t="s">
        <v>205</v>
      </c>
      <c r="S166" s="91" t="s">
        <v>2369</v>
      </c>
      <c r="T166" s="92">
        <v>10</v>
      </c>
      <c r="U166" s="93">
        <v>8</v>
      </c>
      <c r="V166" s="94">
        <v>44742</v>
      </c>
      <c r="W166" s="94">
        <v>46134</v>
      </c>
      <c r="X166" s="95">
        <v>9785171490577</v>
      </c>
      <c r="Y166" s="96">
        <v>208</v>
      </c>
      <c r="Z166" s="97">
        <v>0.40500000000000003</v>
      </c>
      <c r="AA166" s="98" t="s">
        <v>168</v>
      </c>
      <c r="AB166" s="98" t="s">
        <v>159</v>
      </c>
      <c r="AC166" s="98" t="s">
        <v>169</v>
      </c>
      <c r="AD166" s="91" t="s">
        <v>110</v>
      </c>
      <c r="AE166" s="135" t="s">
        <v>116</v>
      </c>
      <c r="AF166" s="168"/>
      <c r="AG166" s="98" t="s">
        <v>485</v>
      </c>
      <c r="AH166" s="98"/>
      <c r="AI166" s="86" t="s">
        <v>2370</v>
      </c>
      <c r="AJ166" s="101"/>
      <c r="AK166" s="91" t="s">
        <v>2371</v>
      </c>
      <c r="AL166" s="100" t="s">
        <v>2372</v>
      </c>
      <c r="AM166" s="86" t="s">
        <v>465</v>
      </c>
      <c r="AN166" s="86" t="s">
        <v>231</v>
      </c>
      <c r="AO166" s="143">
        <f t="shared" si="6"/>
        <v>0</v>
      </c>
      <c r="AP166" s="85" t="s">
        <v>2373</v>
      </c>
      <c r="AQ166" s="100" t="s">
        <v>157</v>
      </c>
      <c r="AR166" s="97" t="s">
        <v>125</v>
      </c>
      <c r="AV166" s="99"/>
      <c r="AW166" s="159" t="s">
        <v>2374</v>
      </c>
      <c r="AX166" s="102" t="s">
        <v>2375</v>
      </c>
      <c r="AY166" s="157" t="s">
        <v>2376</v>
      </c>
      <c r="AZ166" s="159"/>
      <c r="BF166" s="103">
        <v>46136</v>
      </c>
      <c r="BG166" s="46"/>
      <c r="BH166" s="46"/>
      <c r="BI166" s="46">
        <f t="shared" si="7"/>
        <v>0</v>
      </c>
      <c r="BJ166" s="46">
        <f t="shared" si="8"/>
        <v>0</v>
      </c>
    </row>
    <row r="167" spans="1:62" ht="120" customHeight="1" x14ac:dyDescent="0.2">
      <c r="A167" s="170" t="s">
        <v>179</v>
      </c>
      <c r="B167" s="132"/>
      <c r="C167" s="150">
        <v>0</v>
      </c>
      <c r="D167" s="150">
        <v>0</v>
      </c>
      <c r="E167" s="133">
        <v>516.6</v>
      </c>
      <c r="F167" s="134" t="s">
        <v>2377</v>
      </c>
      <c r="G167" s="86" t="s">
        <v>307</v>
      </c>
      <c r="H167" s="86" t="s">
        <v>2378</v>
      </c>
      <c r="I167" s="89"/>
      <c r="J167" s="90">
        <v>4</v>
      </c>
      <c r="K167" s="86"/>
      <c r="L167" s="86"/>
      <c r="M167" s="92" t="s">
        <v>144</v>
      </c>
      <c r="N167" s="86" t="s">
        <v>108</v>
      </c>
      <c r="O167" s="163" t="s">
        <v>176</v>
      </c>
      <c r="P167" s="163" t="s">
        <v>189</v>
      </c>
      <c r="Q167" s="91" t="s">
        <v>109</v>
      </c>
      <c r="R167" s="91" t="s">
        <v>205</v>
      </c>
      <c r="S167" s="91" t="s">
        <v>2379</v>
      </c>
      <c r="T167" s="92">
        <v>10</v>
      </c>
      <c r="U167" s="93">
        <v>16</v>
      </c>
      <c r="V167" s="94">
        <v>44935</v>
      </c>
      <c r="W167" s="94">
        <v>46133</v>
      </c>
      <c r="X167" s="95">
        <v>9785171534929</v>
      </c>
      <c r="Y167" s="96">
        <v>352</v>
      </c>
      <c r="Z167" s="97">
        <v>0.34499999999999997</v>
      </c>
      <c r="AA167" s="98" t="s">
        <v>145</v>
      </c>
      <c r="AB167" s="98" t="s">
        <v>191</v>
      </c>
      <c r="AC167" s="98" t="s">
        <v>146</v>
      </c>
      <c r="AD167" s="91" t="s">
        <v>110</v>
      </c>
      <c r="AE167" s="135" t="s">
        <v>116</v>
      </c>
      <c r="AF167" s="168"/>
      <c r="AG167" s="98" t="s">
        <v>332</v>
      </c>
      <c r="AH167" s="98"/>
      <c r="AI167" s="86" t="s">
        <v>2380</v>
      </c>
      <c r="AJ167" s="101"/>
      <c r="AK167" s="91"/>
      <c r="AL167" s="100" t="s">
        <v>2381</v>
      </c>
      <c r="AM167" s="86" t="s">
        <v>263</v>
      </c>
      <c r="AN167" s="86" t="s">
        <v>231</v>
      </c>
      <c r="AO167" s="143">
        <f t="shared" si="6"/>
        <v>0</v>
      </c>
      <c r="AP167" s="85" t="s">
        <v>2382</v>
      </c>
      <c r="AQ167" s="100" t="s">
        <v>157</v>
      </c>
      <c r="AR167" s="97" t="s">
        <v>125</v>
      </c>
      <c r="AV167" s="99"/>
      <c r="AW167" s="159" t="s">
        <v>2383</v>
      </c>
      <c r="AX167" s="102"/>
      <c r="AY167" s="157" t="s">
        <v>2384</v>
      </c>
      <c r="AZ167" s="159"/>
      <c r="BF167" s="103">
        <v>46136</v>
      </c>
      <c r="BG167" s="46"/>
      <c r="BH167" s="46"/>
      <c r="BI167" s="46">
        <f t="shared" si="7"/>
        <v>0</v>
      </c>
      <c r="BJ167" s="46">
        <f t="shared" si="8"/>
        <v>0</v>
      </c>
    </row>
    <row r="168" spans="1:62" ht="120" customHeight="1" x14ac:dyDescent="0.2">
      <c r="A168" s="170" t="s">
        <v>179</v>
      </c>
      <c r="B168" s="132"/>
      <c r="C168" s="150">
        <v>0</v>
      </c>
      <c r="D168" s="150">
        <v>0</v>
      </c>
      <c r="E168" s="133">
        <v>693</v>
      </c>
      <c r="F168" s="134" t="s">
        <v>1423</v>
      </c>
      <c r="G168" s="86" t="s">
        <v>567</v>
      </c>
      <c r="H168" s="86" t="s">
        <v>568</v>
      </c>
      <c r="I168" s="89"/>
      <c r="J168" s="90">
        <v>4</v>
      </c>
      <c r="K168" s="86"/>
      <c r="L168" s="86"/>
      <c r="M168" s="92" t="s">
        <v>151</v>
      </c>
      <c r="N168" s="86" t="s">
        <v>108</v>
      </c>
      <c r="O168" s="163" t="s">
        <v>207</v>
      </c>
      <c r="P168" s="163" t="s">
        <v>207</v>
      </c>
      <c r="Q168" s="91" t="s">
        <v>109</v>
      </c>
      <c r="R168" s="91" t="s">
        <v>205</v>
      </c>
      <c r="S168" s="91" t="s">
        <v>1424</v>
      </c>
      <c r="T168" s="92">
        <v>22</v>
      </c>
      <c r="U168" s="93">
        <v>10</v>
      </c>
      <c r="V168" s="94">
        <v>45938</v>
      </c>
      <c r="W168" s="94">
        <v>46130</v>
      </c>
      <c r="X168" s="95">
        <v>9785171781514</v>
      </c>
      <c r="Y168" s="96">
        <v>416</v>
      </c>
      <c r="Z168" s="97">
        <v>0.38500000000000001</v>
      </c>
      <c r="AA168" s="98" t="s">
        <v>134</v>
      </c>
      <c r="AB168" s="98" t="s">
        <v>191</v>
      </c>
      <c r="AC168" s="98" t="s">
        <v>135</v>
      </c>
      <c r="AD168" s="91">
        <v>3</v>
      </c>
      <c r="AE168" s="135" t="s">
        <v>116</v>
      </c>
      <c r="AF168" s="168"/>
      <c r="AG168" s="98" t="s">
        <v>406</v>
      </c>
      <c r="AH168" s="98"/>
      <c r="AI168" s="86" t="s">
        <v>569</v>
      </c>
      <c r="AJ168" s="101"/>
      <c r="AK168" s="91"/>
      <c r="AL168" s="100" t="s">
        <v>1425</v>
      </c>
      <c r="AM168" s="86" t="s">
        <v>158</v>
      </c>
      <c r="AN168" s="86" t="s">
        <v>153</v>
      </c>
      <c r="AO168" s="143">
        <f t="shared" si="6"/>
        <v>0</v>
      </c>
      <c r="AP168" s="85" t="s">
        <v>1426</v>
      </c>
      <c r="AQ168" s="100" t="s">
        <v>154</v>
      </c>
      <c r="AR168" s="97" t="s">
        <v>125</v>
      </c>
      <c r="AV168" s="99"/>
      <c r="AW168" s="159" t="s">
        <v>1427</v>
      </c>
      <c r="AX168" s="102" t="s">
        <v>1428</v>
      </c>
      <c r="AY168" s="157" t="s">
        <v>1429</v>
      </c>
      <c r="AZ168" s="159"/>
      <c r="BF168" s="103">
        <v>46134</v>
      </c>
      <c r="BG168" s="46"/>
      <c r="BH168" s="46"/>
      <c r="BI168" s="46">
        <f t="shared" si="7"/>
        <v>0</v>
      </c>
      <c r="BJ168" s="46">
        <f t="shared" si="8"/>
        <v>0</v>
      </c>
    </row>
    <row r="169" spans="1:62" ht="120" customHeight="1" x14ac:dyDescent="0.2">
      <c r="A169" s="170" t="s">
        <v>179</v>
      </c>
      <c r="B169" s="132"/>
      <c r="C169" s="150">
        <v>0</v>
      </c>
      <c r="D169" s="150">
        <v>0</v>
      </c>
      <c r="E169" s="133">
        <v>762.30000000000007</v>
      </c>
      <c r="F169" s="134" t="s">
        <v>2707</v>
      </c>
      <c r="G169" s="86" t="s">
        <v>591</v>
      </c>
      <c r="H169" s="86" t="s">
        <v>554</v>
      </c>
      <c r="I169" s="89"/>
      <c r="J169" s="90">
        <v>4</v>
      </c>
      <c r="K169" s="86"/>
      <c r="L169" s="86"/>
      <c r="M169" s="92" t="s">
        <v>133</v>
      </c>
      <c r="N169" s="86" t="s">
        <v>108</v>
      </c>
      <c r="O169" s="163" t="s">
        <v>234</v>
      </c>
      <c r="P169" s="163" t="s">
        <v>254</v>
      </c>
      <c r="Q169" s="91" t="s">
        <v>109</v>
      </c>
      <c r="R169" s="91" t="s">
        <v>205</v>
      </c>
      <c r="S169" s="91" t="s">
        <v>2708</v>
      </c>
      <c r="T169" s="92">
        <v>10</v>
      </c>
      <c r="U169" s="93">
        <v>14</v>
      </c>
      <c r="V169" s="94">
        <v>45845</v>
      </c>
      <c r="W169" s="94">
        <v>46133</v>
      </c>
      <c r="X169" s="95">
        <v>9785171766276</v>
      </c>
      <c r="Y169" s="96">
        <v>192</v>
      </c>
      <c r="Z169" s="97">
        <v>0.26</v>
      </c>
      <c r="AA169" s="98" t="s">
        <v>278</v>
      </c>
      <c r="AB169" s="98" t="s">
        <v>200</v>
      </c>
      <c r="AC169" s="98" t="s">
        <v>279</v>
      </c>
      <c r="AD169" s="91" t="s">
        <v>275</v>
      </c>
      <c r="AE169" s="135" t="s">
        <v>116</v>
      </c>
      <c r="AF169" s="168"/>
      <c r="AG169" s="98" t="s">
        <v>358</v>
      </c>
      <c r="AH169" s="98"/>
      <c r="AI169" s="86" t="s">
        <v>555</v>
      </c>
      <c r="AJ169" s="101"/>
      <c r="AK169" s="91"/>
      <c r="AL169" s="100" t="s">
        <v>2709</v>
      </c>
      <c r="AM169" s="86" t="s">
        <v>264</v>
      </c>
      <c r="AN169" s="86" t="s">
        <v>231</v>
      </c>
      <c r="AO169" s="143">
        <f t="shared" si="6"/>
        <v>0</v>
      </c>
      <c r="AP169" s="85" t="s">
        <v>2710</v>
      </c>
      <c r="AQ169" s="100" t="s">
        <v>157</v>
      </c>
      <c r="AR169" s="97" t="s">
        <v>125</v>
      </c>
      <c r="AV169" s="99"/>
      <c r="AW169" s="159" t="s">
        <v>2711</v>
      </c>
      <c r="AX169" s="102"/>
      <c r="AY169" s="157" t="s">
        <v>2712</v>
      </c>
      <c r="AZ169" s="159"/>
      <c r="BA169" s="24" t="s">
        <v>2583</v>
      </c>
      <c r="BF169" s="103">
        <v>46139</v>
      </c>
      <c r="BG169" s="46"/>
      <c r="BH169" s="46"/>
      <c r="BI169" s="46">
        <f t="shared" si="7"/>
        <v>0</v>
      </c>
      <c r="BJ169" s="46">
        <f t="shared" si="8"/>
        <v>0</v>
      </c>
    </row>
    <row r="170" spans="1:62" ht="120" customHeight="1" x14ac:dyDescent="0.2">
      <c r="A170" s="170" t="s">
        <v>179</v>
      </c>
      <c r="B170" s="132"/>
      <c r="C170" s="150">
        <v>0</v>
      </c>
      <c r="D170" s="150">
        <v>0</v>
      </c>
      <c r="E170" s="133">
        <v>560.70000000000005</v>
      </c>
      <c r="F170" s="134" t="s">
        <v>903</v>
      </c>
      <c r="G170" s="86" t="s">
        <v>405</v>
      </c>
      <c r="H170" s="86" t="s">
        <v>904</v>
      </c>
      <c r="I170" s="89"/>
      <c r="J170" s="90">
        <v>3</v>
      </c>
      <c r="K170" s="86"/>
      <c r="L170" s="86"/>
      <c r="M170" s="92" t="s">
        <v>133</v>
      </c>
      <c r="N170" s="86" t="s">
        <v>108</v>
      </c>
      <c r="O170" s="163" t="s">
        <v>172</v>
      </c>
      <c r="P170" s="163" t="s">
        <v>273</v>
      </c>
      <c r="Q170" s="91" t="s">
        <v>109</v>
      </c>
      <c r="R170" s="91" t="s">
        <v>205</v>
      </c>
      <c r="S170" s="91" t="s">
        <v>905</v>
      </c>
      <c r="T170" s="92">
        <v>10</v>
      </c>
      <c r="U170" s="93">
        <v>12</v>
      </c>
      <c r="V170" s="94">
        <v>45933</v>
      </c>
      <c r="W170" s="94">
        <v>46130</v>
      </c>
      <c r="X170" s="95">
        <v>9785171790264</v>
      </c>
      <c r="Y170" s="96">
        <v>416</v>
      </c>
      <c r="Z170" s="97">
        <v>0.48499999999999999</v>
      </c>
      <c r="AA170" s="98" t="s">
        <v>134</v>
      </c>
      <c r="AB170" s="98" t="s">
        <v>280</v>
      </c>
      <c r="AC170" s="98" t="s">
        <v>135</v>
      </c>
      <c r="AD170" s="91" t="s">
        <v>110</v>
      </c>
      <c r="AE170" s="135" t="s">
        <v>116</v>
      </c>
      <c r="AF170" s="168"/>
      <c r="AG170" s="98" t="s">
        <v>410</v>
      </c>
      <c r="AH170" s="98"/>
      <c r="AI170" s="86" t="s">
        <v>906</v>
      </c>
      <c r="AJ170" s="101"/>
      <c r="AK170" s="91" t="s">
        <v>907</v>
      </c>
      <c r="AL170" s="100" t="s">
        <v>908</v>
      </c>
      <c r="AM170" s="86" t="s">
        <v>229</v>
      </c>
      <c r="AN170" s="86" t="s">
        <v>231</v>
      </c>
      <c r="AO170" s="143">
        <f t="shared" si="6"/>
        <v>0</v>
      </c>
      <c r="AP170" s="85" t="s">
        <v>909</v>
      </c>
      <c r="AQ170" s="100" t="s">
        <v>111</v>
      </c>
      <c r="AR170" s="97" t="s">
        <v>125</v>
      </c>
      <c r="AV170" s="99"/>
      <c r="AW170" s="159" t="s">
        <v>910</v>
      </c>
      <c r="AX170" s="102"/>
      <c r="AY170" s="157" t="s">
        <v>911</v>
      </c>
      <c r="AZ170" s="159"/>
      <c r="BF170" s="103">
        <v>46133</v>
      </c>
      <c r="BG170" s="46"/>
      <c r="BH170" s="46"/>
      <c r="BI170" s="46">
        <f t="shared" si="7"/>
        <v>0</v>
      </c>
      <c r="BJ170" s="46">
        <f t="shared" si="8"/>
        <v>0</v>
      </c>
    </row>
    <row r="171" spans="1:62" ht="120" customHeight="1" x14ac:dyDescent="0.2">
      <c r="A171" s="170" t="s">
        <v>179</v>
      </c>
      <c r="B171" s="132"/>
      <c r="C171" s="150">
        <v>0</v>
      </c>
      <c r="D171" s="150">
        <v>0</v>
      </c>
      <c r="E171" s="133">
        <v>1316.7</v>
      </c>
      <c r="F171" s="134" t="s">
        <v>2713</v>
      </c>
      <c r="G171" s="86" t="s">
        <v>2714</v>
      </c>
      <c r="H171" s="86" t="s">
        <v>2715</v>
      </c>
      <c r="I171" s="89"/>
      <c r="J171" s="90" t="s">
        <v>194</v>
      </c>
      <c r="K171" s="86"/>
      <c r="L171" s="86"/>
      <c r="M171" s="92" t="s">
        <v>133</v>
      </c>
      <c r="N171" s="86" t="s">
        <v>108</v>
      </c>
      <c r="O171" s="163" t="s">
        <v>289</v>
      </c>
      <c r="P171" s="163" t="s">
        <v>290</v>
      </c>
      <c r="Q171" s="91" t="s">
        <v>109</v>
      </c>
      <c r="R171" s="91" t="s">
        <v>205</v>
      </c>
      <c r="S171" s="91" t="s">
        <v>2716</v>
      </c>
      <c r="T171" s="92">
        <v>10</v>
      </c>
      <c r="U171" s="93">
        <v>6</v>
      </c>
      <c r="V171" s="94">
        <v>46139</v>
      </c>
      <c r="W171" s="94">
        <v>46139</v>
      </c>
      <c r="X171" s="95">
        <v>9785171826703</v>
      </c>
      <c r="Y171" s="96">
        <v>160</v>
      </c>
      <c r="Z171" s="97">
        <v>0.76300000000000001</v>
      </c>
      <c r="AA171" s="98" t="s">
        <v>155</v>
      </c>
      <c r="AB171" s="98" t="s">
        <v>200</v>
      </c>
      <c r="AC171" s="98" t="s">
        <v>156</v>
      </c>
      <c r="AD171" s="91" t="s">
        <v>110</v>
      </c>
      <c r="AE171" s="169" t="s">
        <v>195</v>
      </c>
      <c r="AF171" s="168"/>
      <c r="AG171" s="98" t="s">
        <v>305</v>
      </c>
      <c r="AH171" s="98"/>
      <c r="AI171" s="86" t="s">
        <v>2717</v>
      </c>
      <c r="AJ171" s="101"/>
      <c r="AK171" s="91"/>
      <c r="AL171" s="100" t="s">
        <v>2718</v>
      </c>
      <c r="AM171" s="86" t="s">
        <v>464</v>
      </c>
      <c r="AN171" s="86" t="s">
        <v>231</v>
      </c>
      <c r="AO171" s="143">
        <f t="shared" si="6"/>
        <v>0</v>
      </c>
      <c r="AP171" s="85" t="s">
        <v>2719</v>
      </c>
      <c r="AQ171" s="100" t="s">
        <v>157</v>
      </c>
      <c r="AR171" s="97" t="s">
        <v>125</v>
      </c>
      <c r="AV171" s="99"/>
      <c r="AW171" s="159" t="s">
        <v>2720</v>
      </c>
      <c r="AX171" s="102" t="s">
        <v>2721</v>
      </c>
      <c r="AY171" s="157" t="s">
        <v>2721</v>
      </c>
      <c r="AZ171" s="159"/>
      <c r="BA171" s="24" t="s">
        <v>2583</v>
      </c>
      <c r="BF171" s="103">
        <v>46139</v>
      </c>
      <c r="BG171" s="46"/>
      <c r="BH171" s="46"/>
      <c r="BI171" s="46">
        <f t="shared" si="7"/>
        <v>0</v>
      </c>
      <c r="BJ171" s="46">
        <f t="shared" si="8"/>
        <v>0</v>
      </c>
    </row>
    <row r="172" spans="1:62" ht="120" customHeight="1" x14ac:dyDescent="0.2">
      <c r="A172" s="170" t="s">
        <v>179</v>
      </c>
      <c r="B172" s="132"/>
      <c r="C172" s="150">
        <v>0</v>
      </c>
      <c r="D172" s="150">
        <v>0</v>
      </c>
      <c r="E172" s="133">
        <v>560.70000000000005</v>
      </c>
      <c r="F172" s="134" t="s">
        <v>2722</v>
      </c>
      <c r="G172" s="86" t="s">
        <v>2723</v>
      </c>
      <c r="H172" s="86" t="s">
        <v>2724</v>
      </c>
      <c r="I172" s="89"/>
      <c r="J172" s="90">
        <v>4</v>
      </c>
      <c r="K172" s="86"/>
      <c r="L172" s="86"/>
      <c r="M172" s="92" t="s">
        <v>151</v>
      </c>
      <c r="N172" s="86" t="s">
        <v>108</v>
      </c>
      <c r="O172" s="163" t="s">
        <v>323</v>
      </c>
      <c r="P172" s="163" t="s">
        <v>323</v>
      </c>
      <c r="Q172" s="91" t="s">
        <v>109</v>
      </c>
      <c r="R172" s="91" t="s">
        <v>205</v>
      </c>
      <c r="S172" s="91" t="s">
        <v>2725</v>
      </c>
      <c r="T172" s="92">
        <v>10</v>
      </c>
      <c r="U172" s="93">
        <v>14</v>
      </c>
      <c r="V172" s="94">
        <v>45768</v>
      </c>
      <c r="W172" s="94">
        <v>46133</v>
      </c>
      <c r="X172" s="95">
        <v>9785171727840</v>
      </c>
      <c r="Y172" s="96">
        <v>128</v>
      </c>
      <c r="Z172" s="97">
        <v>0.19400000000000001</v>
      </c>
      <c r="AA172" s="98" t="s">
        <v>325</v>
      </c>
      <c r="AB172" s="98" t="s">
        <v>200</v>
      </c>
      <c r="AC172" s="98" t="s">
        <v>326</v>
      </c>
      <c r="AD172" s="91" t="s">
        <v>110</v>
      </c>
      <c r="AE172" s="135" t="s">
        <v>116</v>
      </c>
      <c r="AF172" s="168"/>
      <c r="AG172" s="98" t="s">
        <v>597</v>
      </c>
      <c r="AH172" s="98"/>
      <c r="AI172" s="86" t="s">
        <v>2726</v>
      </c>
      <c r="AJ172" s="101" t="s">
        <v>111</v>
      </c>
      <c r="AK172" s="91"/>
      <c r="AL172" s="100" t="s">
        <v>2727</v>
      </c>
      <c r="AM172" s="86" t="s">
        <v>348</v>
      </c>
      <c r="AN172" s="86" t="s">
        <v>231</v>
      </c>
      <c r="AO172" s="143">
        <f t="shared" si="6"/>
        <v>0</v>
      </c>
      <c r="AP172" s="85" t="s">
        <v>2728</v>
      </c>
      <c r="AQ172" s="100" t="s">
        <v>111</v>
      </c>
      <c r="AR172" s="97" t="s">
        <v>125</v>
      </c>
      <c r="AV172" s="99"/>
      <c r="AW172" s="159" t="s">
        <v>2729</v>
      </c>
      <c r="AX172" s="102"/>
      <c r="AY172" s="157" t="s">
        <v>2730</v>
      </c>
      <c r="AZ172" s="159"/>
      <c r="BA172" s="24" t="s">
        <v>2583</v>
      </c>
      <c r="BF172" s="103">
        <v>46139</v>
      </c>
      <c r="BG172" s="46"/>
      <c r="BH172" s="46"/>
      <c r="BI172" s="46">
        <f t="shared" si="7"/>
        <v>0</v>
      </c>
      <c r="BJ172" s="46">
        <f t="shared" si="8"/>
        <v>0</v>
      </c>
    </row>
    <row r="173" spans="1:62" ht="120" customHeight="1" x14ac:dyDescent="0.2">
      <c r="A173" s="170" t="s">
        <v>179</v>
      </c>
      <c r="B173" s="132"/>
      <c r="C173" s="150">
        <v>0</v>
      </c>
      <c r="D173" s="150">
        <v>0</v>
      </c>
      <c r="E173" s="133">
        <v>585.9</v>
      </c>
      <c r="F173" s="134" t="s">
        <v>2731</v>
      </c>
      <c r="G173" s="86" t="s">
        <v>2732</v>
      </c>
      <c r="H173" s="86" t="s">
        <v>2724</v>
      </c>
      <c r="I173" s="89"/>
      <c r="J173" s="90">
        <v>8</v>
      </c>
      <c r="K173" s="86"/>
      <c r="L173" s="86"/>
      <c r="M173" s="92" t="s">
        <v>151</v>
      </c>
      <c r="N173" s="86" t="s">
        <v>108</v>
      </c>
      <c r="O173" s="163" t="s">
        <v>323</v>
      </c>
      <c r="P173" s="163" t="s">
        <v>323</v>
      </c>
      <c r="Q173" s="91" t="s">
        <v>109</v>
      </c>
      <c r="R173" s="91" t="s">
        <v>205</v>
      </c>
      <c r="S173" s="91" t="s">
        <v>2733</v>
      </c>
      <c r="T173" s="92">
        <v>10</v>
      </c>
      <c r="U173" s="93">
        <v>14</v>
      </c>
      <c r="V173" s="94">
        <v>45734</v>
      </c>
      <c r="W173" s="94">
        <v>46133</v>
      </c>
      <c r="X173" s="95">
        <v>9785171732103</v>
      </c>
      <c r="Y173" s="96">
        <v>128</v>
      </c>
      <c r="Z173" s="97">
        <v>0.21</v>
      </c>
      <c r="AA173" s="98" t="s">
        <v>325</v>
      </c>
      <c r="AB173" s="98" t="s">
        <v>200</v>
      </c>
      <c r="AC173" s="98" t="s">
        <v>326</v>
      </c>
      <c r="AD173" s="91" t="s">
        <v>110</v>
      </c>
      <c r="AE173" s="135" t="s">
        <v>116</v>
      </c>
      <c r="AF173" s="168"/>
      <c r="AG173" s="98" t="s">
        <v>597</v>
      </c>
      <c r="AH173" s="98"/>
      <c r="AI173" s="86" t="s">
        <v>2726</v>
      </c>
      <c r="AJ173" s="101" t="s">
        <v>111</v>
      </c>
      <c r="AK173" s="91"/>
      <c r="AL173" s="100" t="s">
        <v>2734</v>
      </c>
      <c r="AM173" s="86" t="s">
        <v>348</v>
      </c>
      <c r="AN173" s="86" t="s">
        <v>231</v>
      </c>
      <c r="AO173" s="143">
        <f t="shared" si="6"/>
        <v>0</v>
      </c>
      <c r="AP173" s="85" t="s">
        <v>2735</v>
      </c>
      <c r="AQ173" s="100" t="s">
        <v>111</v>
      </c>
      <c r="AR173" s="97" t="s">
        <v>125</v>
      </c>
      <c r="AV173" s="99"/>
      <c r="AW173" s="159" t="s">
        <v>2736</v>
      </c>
      <c r="AX173" s="102"/>
      <c r="AY173" s="157" t="s">
        <v>2737</v>
      </c>
      <c r="AZ173" s="159"/>
      <c r="BA173" s="24" t="s">
        <v>2583</v>
      </c>
      <c r="BF173" s="103">
        <v>46139</v>
      </c>
      <c r="BG173" s="46"/>
      <c r="BH173" s="46"/>
      <c r="BI173" s="46">
        <f t="shared" si="7"/>
        <v>0</v>
      </c>
      <c r="BJ173" s="46">
        <f t="shared" si="8"/>
        <v>0</v>
      </c>
    </row>
    <row r="174" spans="1:62" ht="120" customHeight="1" x14ac:dyDescent="0.2">
      <c r="A174" s="170" t="s">
        <v>179</v>
      </c>
      <c r="B174" s="132"/>
      <c r="C174" s="150">
        <v>0</v>
      </c>
      <c r="D174" s="150">
        <v>0</v>
      </c>
      <c r="E174" s="133">
        <v>560.70000000000005</v>
      </c>
      <c r="F174" s="134" t="s">
        <v>2738</v>
      </c>
      <c r="G174" s="86" t="s">
        <v>2739</v>
      </c>
      <c r="H174" s="86" t="s">
        <v>2724</v>
      </c>
      <c r="I174" s="89"/>
      <c r="J174" s="90" t="s">
        <v>194</v>
      </c>
      <c r="K174" s="86"/>
      <c r="L174" s="86"/>
      <c r="M174" s="92" t="s">
        <v>151</v>
      </c>
      <c r="N174" s="86" t="s">
        <v>108</v>
      </c>
      <c r="O174" s="163" t="s">
        <v>323</v>
      </c>
      <c r="P174" s="163" t="s">
        <v>323</v>
      </c>
      <c r="Q174" s="91" t="s">
        <v>109</v>
      </c>
      <c r="R174" s="91" t="s">
        <v>205</v>
      </c>
      <c r="S174" s="91" t="s">
        <v>2740</v>
      </c>
      <c r="T174" s="92">
        <v>10</v>
      </c>
      <c r="U174" s="93">
        <v>14</v>
      </c>
      <c r="V174" s="94">
        <v>46133</v>
      </c>
      <c r="W174" s="94">
        <v>46133</v>
      </c>
      <c r="X174" s="95">
        <v>9785171858384</v>
      </c>
      <c r="Y174" s="96">
        <v>128</v>
      </c>
      <c r="Z174" s="97">
        <v>0.21</v>
      </c>
      <c r="AA174" s="98" t="s">
        <v>325</v>
      </c>
      <c r="AB174" s="98" t="s">
        <v>200</v>
      </c>
      <c r="AC174" s="98" t="s">
        <v>326</v>
      </c>
      <c r="AD174" s="91" t="s">
        <v>110</v>
      </c>
      <c r="AE174" s="169" t="s">
        <v>195</v>
      </c>
      <c r="AF174" s="168"/>
      <c r="AG174" s="98" t="s">
        <v>597</v>
      </c>
      <c r="AH174" s="98"/>
      <c r="AI174" s="86" t="s">
        <v>2726</v>
      </c>
      <c r="AJ174" s="101" t="s">
        <v>111</v>
      </c>
      <c r="AK174" s="91"/>
      <c r="AL174" s="100" t="s">
        <v>2741</v>
      </c>
      <c r="AM174" s="86" t="s">
        <v>348</v>
      </c>
      <c r="AN174" s="86" t="s">
        <v>231</v>
      </c>
      <c r="AO174" s="143">
        <f t="shared" si="6"/>
        <v>0</v>
      </c>
      <c r="AP174" s="85" t="s">
        <v>2742</v>
      </c>
      <c r="AQ174" s="100" t="s">
        <v>157</v>
      </c>
      <c r="AR174" s="97" t="s">
        <v>125</v>
      </c>
      <c r="AV174" s="99"/>
      <c r="AW174" s="159" t="s">
        <v>2743</v>
      </c>
      <c r="AX174" s="102"/>
      <c r="AY174" s="157" t="s">
        <v>2744</v>
      </c>
      <c r="AZ174" s="159"/>
      <c r="BA174" s="24" t="s">
        <v>2583</v>
      </c>
      <c r="BF174" s="103">
        <v>46139</v>
      </c>
      <c r="BG174" s="46"/>
      <c r="BH174" s="46"/>
      <c r="BI174" s="46">
        <f t="shared" si="7"/>
        <v>0</v>
      </c>
      <c r="BJ174" s="46">
        <f t="shared" si="8"/>
        <v>0</v>
      </c>
    </row>
    <row r="175" spans="1:62" ht="120" customHeight="1" x14ac:dyDescent="0.2">
      <c r="A175" s="170" t="s">
        <v>179</v>
      </c>
      <c r="B175" s="132"/>
      <c r="C175" s="150">
        <v>0</v>
      </c>
      <c r="D175" s="150">
        <v>0</v>
      </c>
      <c r="E175" s="133">
        <v>2312.1</v>
      </c>
      <c r="F175" s="134" t="s">
        <v>1430</v>
      </c>
      <c r="G175" s="86" t="s">
        <v>1431</v>
      </c>
      <c r="H175" s="86" t="s">
        <v>1432</v>
      </c>
      <c r="I175" s="89"/>
      <c r="J175" s="90" t="s">
        <v>194</v>
      </c>
      <c r="K175" s="86"/>
      <c r="L175" s="86"/>
      <c r="M175" s="92" t="s">
        <v>151</v>
      </c>
      <c r="N175" s="86" t="s">
        <v>108</v>
      </c>
      <c r="O175" s="163" t="s">
        <v>216</v>
      </c>
      <c r="P175" s="163" t="s">
        <v>216</v>
      </c>
      <c r="Q175" s="91" t="s">
        <v>109</v>
      </c>
      <c r="R175" s="91" t="s">
        <v>205</v>
      </c>
      <c r="S175" s="91" t="s">
        <v>1433</v>
      </c>
      <c r="T175" s="92">
        <v>10</v>
      </c>
      <c r="U175" s="93">
        <v>4</v>
      </c>
      <c r="V175" s="94">
        <v>46132</v>
      </c>
      <c r="W175" s="94">
        <v>46132</v>
      </c>
      <c r="X175" s="95">
        <v>9785171700720</v>
      </c>
      <c r="Y175" s="96">
        <v>200</v>
      </c>
      <c r="Z175" s="97">
        <v>1.1599999999999999</v>
      </c>
      <c r="AA175" s="98" t="s">
        <v>493</v>
      </c>
      <c r="AB175" s="98" t="s">
        <v>159</v>
      </c>
      <c r="AC175" s="98" t="s">
        <v>494</v>
      </c>
      <c r="AD175" s="91" t="s">
        <v>110</v>
      </c>
      <c r="AE175" s="169" t="s">
        <v>195</v>
      </c>
      <c r="AF175" s="168"/>
      <c r="AG175" s="98" t="s">
        <v>506</v>
      </c>
      <c r="AH175" s="98"/>
      <c r="AI175" s="86" t="s">
        <v>1434</v>
      </c>
      <c r="AJ175" s="101"/>
      <c r="AK175" s="91" t="s">
        <v>1435</v>
      </c>
      <c r="AL175" s="100" t="s">
        <v>1436</v>
      </c>
      <c r="AM175" s="86" t="s">
        <v>217</v>
      </c>
      <c r="AN175" s="86" t="s">
        <v>153</v>
      </c>
      <c r="AO175" s="143">
        <f t="shared" si="6"/>
        <v>0</v>
      </c>
      <c r="AP175" s="85" t="s">
        <v>1437</v>
      </c>
      <c r="AQ175" s="100" t="s">
        <v>111</v>
      </c>
      <c r="AR175" s="97" t="s">
        <v>125</v>
      </c>
      <c r="AV175" s="99"/>
      <c r="AW175" s="159" t="s">
        <v>1438</v>
      </c>
      <c r="AX175" s="102" t="s">
        <v>1439</v>
      </c>
      <c r="AY175" s="157" t="s">
        <v>1440</v>
      </c>
      <c r="AZ175" s="159"/>
      <c r="BF175" s="103">
        <v>46134</v>
      </c>
      <c r="BG175" s="46"/>
      <c r="BH175" s="46"/>
      <c r="BI175" s="46">
        <f t="shared" si="7"/>
        <v>0</v>
      </c>
      <c r="BJ175" s="46">
        <f t="shared" si="8"/>
        <v>0</v>
      </c>
    </row>
    <row r="176" spans="1:62" ht="120" customHeight="1" x14ac:dyDescent="0.2">
      <c r="A176" s="170" t="s">
        <v>179</v>
      </c>
      <c r="B176" s="132"/>
      <c r="C176" s="150">
        <v>0</v>
      </c>
      <c r="D176" s="150">
        <v>0</v>
      </c>
      <c r="E176" s="133">
        <v>210</v>
      </c>
      <c r="F176" s="134" t="s">
        <v>2745</v>
      </c>
      <c r="G176" s="86" t="s">
        <v>338</v>
      </c>
      <c r="H176" s="86" t="s">
        <v>2745</v>
      </c>
      <c r="I176" s="89"/>
      <c r="J176" s="90">
        <v>1</v>
      </c>
      <c r="K176" s="86"/>
      <c r="L176" s="86"/>
      <c r="M176" s="92" t="s">
        <v>133</v>
      </c>
      <c r="N176" s="86" t="s">
        <v>108</v>
      </c>
      <c r="O176" s="163" t="s">
        <v>172</v>
      </c>
      <c r="P176" s="163" t="s">
        <v>188</v>
      </c>
      <c r="Q176" s="91" t="s">
        <v>109</v>
      </c>
      <c r="R176" s="91" t="s">
        <v>205</v>
      </c>
      <c r="S176" s="91" t="s">
        <v>2746</v>
      </c>
      <c r="T176" s="92">
        <v>10</v>
      </c>
      <c r="U176" s="93">
        <v>24</v>
      </c>
      <c r="V176" s="94">
        <v>39582</v>
      </c>
      <c r="W176" s="94">
        <v>46135</v>
      </c>
      <c r="X176" s="95">
        <v>9785170523290</v>
      </c>
      <c r="Y176" s="96">
        <v>160</v>
      </c>
      <c r="Z176" s="97">
        <v>0.122</v>
      </c>
      <c r="AA176" s="98" t="s">
        <v>145</v>
      </c>
      <c r="AB176" s="98" t="s">
        <v>173</v>
      </c>
      <c r="AC176" s="98" t="s">
        <v>146</v>
      </c>
      <c r="AD176" s="91">
        <v>3</v>
      </c>
      <c r="AE176" s="135" t="s">
        <v>116</v>
      </c>
      <c r="AF176" s="168"/>
      <c r="AG176" s="98" t="s">
        <v>243</v>
      </c>
      <c r="AH176" s="98"/>
      <c r="AI176" s="86" t="s">
        <v>2747</v>
      </c>
      <c r="AJ176" s="101"/>
      <c r="AK176" s="91"/>
      <c r="AL176" s="100" t="s">
        <v>2748</v>
      </c>
      <c r="AM176" s="86" t="s">
        <v>230</v>
      </c>
      <c r="AN176" s="86" t="s">
        <v>231</v>
      </c>
      <c r="AO176" s="143">
        <f t="shared" si="6"/>
        <v>0</v>
      </c>
      <c r="AP176" s="85" t="s">
        <v>2749</v>
      </c>
      <c r="AQ176" s="100" t="s">
        <v>157</v>
      </c>
      <c r="AR176" s="97" t="s">
        <v>125</v>
      </c>
      <c r="AV176" s="99"/>
      <c r="AW176" s="159" t="s">
        <v>2750</v>
      </c>
      <c r="AX176" s="102"/>
      <c r="AY176" s="157" t="s">
        <v>2751</v>
      </c>
      <c r="AZ176" s="159"/>
      <c r="BA176" s="24" t="s">
        <v>2583</v>
      </c>
      <c r="BF176" s="103">
        <v>46139</v>
      </c>
      <c r="BG176" s="46"/>
      <c r="BH176" s="46"/>
      <c r="BI176" s="46">
        <f t="shared" si="7"/>
        <v>0</v>
      </c>
      <c r="BJ176" s="46">
        <f t="shared" si="8"/>
        <v>0</v>
      </c>
    </row>
    <row r="177" spans="1:62" ht="120" customHeight="1" x14ac:dyDescent="0.2">
      <c r="A177" s="170" t="s">
        <v>179</v>
      </c>
      <c r="B177" s="132"/>
      <c r="C177" s="150">
        <v>0</v>
      </c>
      <c r="D177" s="150">
        <v>0</v>
      </c>
      <c r="E177" s="133">
        <v>781.2</v>
      </c>
      <c r="F177" s="134" t="s">
        <v>1868</v>
      </c>
      <c r="G177" s="86" t="s">
        <v>1869</v>
      </c>
      <c r="H177" s="86" t="s">
        <v>1870</v>
      </c>
      <c r="I177" s="89"/>
      <c r="J177" s="90" t="s">
        <v>194</v>
      </c>
      <c r="K177" s="86"/>
      <c r="L177" s="86"/>
      <c r="M177" s="92" t="s">
        <v>133</v>
      </c>
      <c r="N177" s="86" t="s">
        <v>108</v>
      </c>
      <c r="O177" s="163" t="s">
        <v>289</v>
      </c>
      <c r="P177" s="163" t="s">
        <v>290</v>
      </c>
      <c r="Q177" s="91" t="s">
        <v>109</v>
      </c>
      <c r="R177" s="91" t="s">
        <v>205</v>
      </c>
      <c r="S177" s="91" t="s">
        <v>1871</v>
      </c>
      <c r="T177" s="92">
        <v>10</v>
      </c>
      <c r="U177" s="93">
        <v>14</v>
      </c>
      <c r="V177" s="94">
        <v>46131</v>
      </c>
      <c r="W177" s="94">
        <v>46131</v>
      </c>
      <c r="X177" s="95">
        <v>9785171846480</v>
      </c>
      <c r="Y177" s="96">
        <v>64</v>
      </c>
      <c r="Z177" s="97">
        <v>0.26</v>
      </c>
      <c r="AA177" s="98" t="s">
        <v>174</v>
      </c>
      <c r="AB177" s="98" t="s">
        <v>220</v>
      </c>
      <c r="AC177" s="98" t="s">
        <v>175</v>
      </c>
      <c r="AD177" s="91" t="s">
        <v>110</v>
      </c>
      <c r="AE177" s="169" t="s">
        <v>195</v>
      </c>
      <c r="AF177" s="168"/>
      <c r="AG177" s="98" t="s">
        <v>368</v>
      </c>
      <c r="AH177" s="98"/>
      <c r="AI177" s="86" t="s">
        <v>1872</v>
      </c>
      <c r="AJ177" s="101"/>
      <c r="AK177" s="91"/>
      <c r="AL177" s="100" t="s">
        <v>1873</v>
      </c>
      <c r="AM177" s="86" t="s">
        <v>335</v>
      </c>
      <c r="AN177" s="86" t="s">
        <v>231</v>
      </c>
      <c r="AO177" s="143">
        <f t="shared" si="6"/>
        <v>0</v>
      </c>
      <c r="AP177" s="85" t="s">
        <v>1874</v>
      </c>
      <c r="AQ177" s="100" t="s">
        <v>147</v>
      </c>
      <c r="AR177" s="97" t="s">
        <v>125</v>
      </c>
      <c r="AV177" s="99"/>
      <c r="AW177" s="159" t="s">
        <v>1875</v>
      </c>
      <c r="AX177" s="102"/>
      <c r="AY177" s="157" t="s">
        <v>1876</v>
      </c>
      <c r="AZ177" s="159"/>
      <c r="BF177" s="103">
        <v>46135</v>
      </c>
      <c r="BG177" s="46"/>
      <c r="BH177" s="46"/>
      <c r="BI177" s="46">
        <f t="shared" si="7"/>
        <v>0</v>
      </c>
      <c r="BJ177" s="46">
        <f t="shared" si="8"/>
        <v>0</v>
      </c>
    </row>
    <row r="178" spans="1:62" ht="120" customHeight="1" x14ac:dyDescent="0.2">
      <c r="A178" s="170" t="s">
        <v>179</v>
      </c>
      <c r="B178" s="132"/>
      <c r="C178" s="150">
        <v>0</v>
      </c>
      <c r="D178" s="150">
        <v>0</v>
      </c>
      <c r="E178" s="133">
        <v>850.5</v>
      </c>
      <c r="F178" s="134" t="s">
        <v>2385</v>
      </c>
      <c r="G178" s="86" t="s">
        <v>2386</v>
      </c>
      <c r="H178" s="86" t="s">
        <v>2387</v>
      </c>
      <c r="I178" s="89"/>
      <c r="J178" s="90">
        <v>8</v>
      </c>
      <c r="K178" s="86"/>
      <c r="L178" s="86"/>
      <c r="M178" s="92" t="s">
        <v>138</v>
      </c>
      <c r="N178" s="86" t="s">
        <v>108</v>
      </c>
      <c r="O178" s="163" t="s">
        <v>224</v>
      </c>
      <c r="P178" s="163" t="s">
        <v>224</v>
      </c>
      <c r="Q178" s="91" t="s">
        <v>109</v>
      </c>
      <c r="R178" s="91" t="s">
        <v>205</v>
      </c>
      <c r="S178" s="91" t="s">
        <v>2388</v>
      </c>
      <c r="T178" s="92">
        <v>10</v>
      </c>
      <c r="U178" s="93">
        <v>10</v>
      </c>
      <c r="V178" s="94">
        <v>45576</v>
      </c>
      <c r="W178" s="94">
        <v>46133</v>
      </c>
      <c r="X178" s="95">
        <v>9785171470593</v>
      </c>
      <c r="Y178" s="96">
        <v>144</v>
      </c>
      <c r="Z178" s="97">
        <v>0.41599999999999998</v>
      </c>
      <c r="AA178" s="98" t="s">
        <v>174</v>
      </c>
      <c r="AB178" s="98" t="s">
        <v>159</v>
      </c>
      <c r="AC178" s="98" t="s">
        <v>175</v>
      </c>
      <c r="AD178" s="91" t="s">
        <v>110</v>
      </c>
      <c r="AE178" s="135" t="s">
        <v>116</v>
      </c>
      <c r="AF178" s="168"/>
      <c r="AG178" s="98" t="s">
        <v>389</v>
      </c>
      <c r="AH178" s="98"/>
      <c r="AI178" s="86" t="s">
        <v>2389</v>
      </c>
      <c r="AJ178" s="101" t="s">
        <v>149</v>
      </c>
      <c r="AK178" s="91" t="s">
        <v>2390</v>
      </c>
      <c r="AL178" s="100" t="s">
        <v>2391</v>
      </c>
      <c r="AM178" s="86" t="s">
        <v>225</v>
      </c>
      <c r="AN178" s="86" t="s">
        <v>142</v>
      </c>
      <c r="AO178" s="143">
        <f t="shared" si="6"/>
        <v>0</v>
      </c>
      <c r="AP178" s="85" t="s">
        <v>2392</v>
      </c>
      <c r="AQ178" s="100" t="s">
        <v>143</v>
      </c>
      <c r="AR178" s="97" t="s">
        <v>125</v>
      </c>
      <c r="AV178" s="99"/>
      <c r="AW178" s="159" t="s">
        <v>2393</v>
      </c>
      <c r="AX178" s="102"/>
      <c r="AY178" s="157" t="s">
        <v>2394</v>
      </c>
      <c r="AZ178" s="159"/>
      <c r="BF178" s="103">
        <v>46136</v>
      </c>
      <c r="BG178" s="46"/>
      <c r="BH178" s="46"/>
      <c r="BI178" s="46">
        <f t="shared" si="7"/>
        <v>0</v>
      </c>
      <c r="BJ178" s="46">
        <f t="shared" si="8"/>
        <v>0</v>
      </c>
    </row>
    <row r="179" spans="1:62" ht="120" customHeight="1" x14ac:dyDescent="0.2">
      <c r="A179" s="170" t="s">
        <v>179</v>
      </c>
      <c r="B179" s="132"/>
      <c r="C179" s="150">
        <v>0</v>
      </c>
      <c r="D179" s="150">
        <v>0</v>
      </c>
      <c r="E179" s="133">
        <v>342.3</v>
      </c>
      <c r="F179" s="134" t="s">
        <v>1877</v>
      </c>
      <c r="G179" s="86" t="s">
        <v>1878</v>
      </c>
      <c r="H179" s="86" t="s">
        <v>1879</v>
      </c>
      <c r="I179" s="89"/>
      <c r="J179" s="90" t="s">
        <v>194</v>
      </c>
      <c r="K179" s="86"/>
      <c r="L179" s="86"/>
      <c r="M179" s="92" t="s">
        <v>138</v>
      </c>
      <c r="N179" s="86" t="s">
        <v>108</v>
      </c>
      <c r="O179" s="163" t="s">
        <v>165</v>
      </c>
      <c r="P179" s="163" t="s">
        <v>166</v>
      </c>
      <c r="Q179" s="91" t="s">
        <v>109</v>
      </c>
      <c r="R179" s="91" t="s">
        <v>205</v>
      </c>
      <c r="S179" s="91" t="s">
        <v>1880</v>
      </c>
      <c r="T179" s="92">
        <v>10</v>
      </c>
      <c r="U179" s="93">
        <v>30</v>
      </c>
      <c r="V179" s="94">
        <v>46128</v>
      </c>
      <c r="W179" s="94">
        <v>46128</v>
      </c>
      <c r="X179" s="95">
        <v>9785171846411</v>
      </c>
      <c r="Y179" s="96">
        <v>24</v>
      </c>
      <c r="Z179" s="97">
        <v>0.14199999999999999</v>
      </c>
      <c r="AA179" s="98" t="s">
        <v>139</v>
      </c>
      <c r="AB179" s="98" t="s">
        <v>441</v>
      </c>
      <c r="AC179" s="98" t="s">
        <v>140</v>
      </c>
      <c r="AD179" s="91">
        <v>3</v>
      </c>
      <c r="AE179" s="169" t="s">
        <v>195</v>
      </c>
      <c r="AF179" s="168"/>
      <c r="AG179" s="98" t="s">
        <v>556</v>
      </c>
      <c r="AH179" s="98"/>
      <c r="AI179" s="86" t="s">
        <v>1881</v>
      </c>
      <c r="AJ179" s="101" t="s">
        <v>162</v>
      </c>
      <c r="AK179" s="91"/>
      <c r="AL179" s="100" t="s">
        <v>1882</v>
      </c>
      <c r="AM179" s="86" t="s">
        <v>150</v>
      </c>
      <c r="AN179" s="86" t="s">
        <v>142</v>
      </c>
      <c r="AO179" s="143">
        <f t="shared" si="6"/>
        <v>0</v>
      </c>
      <c r="AP179" s="85" t="s">
        <v>1883</v>
      </c>
      <c r="AQ179" s="100" t="s">
        <v>143</v>
      </c>
      <c r="AR179" s="97" t="s">
        <v>125</v>
      </c>
      <c r="AV179" s="99"/>
      <c r="AW179" s="159" t="s">
        <v>1884</v>
      </c>
      <c r="AX179" s="102" t="s">
        <v>1885</v>
      </c>
      <c r="AY179" s="157" t="s">
        <v>1886</v>
      </c>
      <c r="AZ179" s="159"/>
      <c r="BF179" s="103">
        <v>46135</v>
      </c>
      <c r="BG179" s="46"/>
      <c r="BH179" s="46"/>
      <c r="BI179" s="46">
        <f t="shared" si="7"/>
        <v>0</v>
      </c>
      <c r="BJ179" s="46">
        <f t="shared" si="8"/>
        <v>0</v>
      </c>
    </row>
    <row r="180" spans="1:62" ht="120" customHeight="1" x14ac:dyDescent="0.2">
      <c r="A180" s="170" t="s">
        <v>179</v>
      </c>
      <c r="B180" s="132"/>
      <c r="C180" s="150">
        <v>0</v>
      </c>
      <c r="D180" s="150">
        <v>0</v>
      </c>
      <c r="E180" s="133">
        <v>342.3</v>
      </c>
      <c r="F180" s="134" t="s">
        <v>1887</v>
      </c>
      <c r="G180" s="86" t="s">
        <v>1888</v>
      </c>
      <c r="H180" s="86" t="s">
        <v>1879</v>
      </c>
      <c r="I180" s="89"/>
      <c r="J180" s="90" t="s">
        <v>194</v>
      </c>
      <c r="K180" s="86"/>
      <c r="L180" s="86"/>
      <c r="M180" s="92" t="s">
        <v>138</v>
      </c>
      <c r="N180" s="86" t="s">
        <v>108</v>
      </c>
      <c r="O180" s="163" t="s">
        <v>165</v>
      </c>
      <c r="P180" s="163" t="s">
        <v>166</v>
      </c>
      <c r="Q180" s="91" t="s">
        <v>109</v>
      </c>
      <c r="R180" s="91" t="s">
        <v>205</v>
      </c>
      <c r="S180" s="91" t="s">
        <v>1889</v>
      </c>
      <c r="T180" s="92">
        <v>10</v>
      </c>
      <c r="U180" s="93">
        <v>50</v>
      </c>
      <c r="V180" s="94">
        <v>46128</v>
      </c>
      <c r="W180" s="94">
        <v>46128</v>
      </c>
      <c r="X180" s="95">
        <v>9785171846350</v>
      </c>
      <c r="Y180" s="96">
        <v>16</v>
      </c>
      <c r="Z180" s="97">
        <v>0.105</v>
      </c>
      <c r="AA180" s="98" t="s">
        <v>139</v>
      </c>
      <c r="AB180" s="98" t="s">
        <v>441</v>
      </c>
      <c r="AC180" s="98" t="s">
        <v>140</v>
      </c>
      <c r="AD180" s="91">
        <v>3</v>
      </c>
      <c r="AE180" s="169" t="s">
        <v>195</v>
      </c>
      <c r="AF180" s="168"/>
      <c r="AG180" s="98" t="s">
        <v>556</v>
      </c>
      <c r="AH180" s="98"/>
      <c r="AI180" s="86" t="s">
        <v>1881</v>
      </c>
      <c r="AJ180" s="101" t="s">
        <v>162</v>
      </c>
      <c r="AK180" s="91"/>
      <c r="AL180" s="100" t="s">
        <v>1890</v>
      </c>
      <c r="AM180" s="86" t="s">
        <v>150</v>
      </c>
      <c r="AN180" s="86" t="s">
        <v>142</v>
      </c>
      <c r="AO180" s="143">
        <f t="shared" si="6"/>
        <v>0</v>
      </c>
      <c r="AP180" s="85" t="s">
        <v>1891</v>
      </c>
      <c r="AQ180" s="100" t="s">
        <v>143</v>
      </c>
      <c r="AR180" s="97" t="s">
        <v>125</v>
      </c>
      <c r="AV180" s="99"/>
      <c r="AW180" s="159" t="s">
        <v>1892</v>
      </c>
      <c r="AX180" s="102" t="s">
        <v>1893</v>
      </c>
      <c r="AY180" s="157" t="s">
        <v>1894</v>
      </c>
      <c r="AZ180" s="159"/>
      <c r="BF180" s="103">
        <v>46135</v>
      </c>
      <c r="BG180" s="46"/>
      <c r="BH180" s="46"/>
      <c r="BI180" s="46">
        <f t="shared" si="7"/>
        <v>0</v>
      </c>
      <c r="BJ180" s="46">
        <f t="shared" si="8"/>
        <v>0</v>
      </c>
    </row>
    <row r="181" spans="1:62" ht="120" customHeight="1" x14ac:dyDescent="0.2">
      <c r="A181" s="170" t="s">
        <v>179</v>
      </c>
      <c r="B181" s="132"/>
      <c r="C181" s="150">
        <v>0</v>
      </c>
      <c r="D181" s="150">
        <v>0</v>
      </c>
      <c r="E181" s="133">
        <v>516.6</v>
      </c>
      <c r="F181" s="134" t="s">
        <v>1895</v>
      </c>
      <c r="G181" s="86" t="s">
        <v>1896</v>
      </c>
      <c r="H181" s="86" t="s">
        <v>1897</v>
      </c>
      <c r="I181" s="89"/>
      <c r="J181" s="90" t="s">
        <v>194</v>
      </c>
      <c r="K181" s="86"/>
      <c r="L181" s="86"/>
      <c r="M181" s="92" t="s">
        <v>151</v>
      </c>
      <c r="N181" s="86" t="s">
        <v>108</v>
      </c>
      <c r="O181" s="163" t="s">
        <v>242</v>
      </c>
      <c r="P181" s="163" t="s">
        <v>376</v>
      </c>
      <c r="Q181" s="91" t="s">
        <v>109</v>
      </c>
      <c r="R181" s="91" t="s">
        <v>205</v>
      </c>
      <c r="S181" s="91" t="s">
        <v>1898</v>
      </c>
      <c r="T181" s="92">
        <v>22</v>
      </c>
      <c r="U181" s="93">
        <v>18</v>
      </c>
      <c r="V181" s="94">
        <v>46133</v>
      </c>
      <c r="W181" s="94">
        <v>46133</v>
      </c>
      <c r="X181" s="95">
        <v>9785171822156</v>
      </c>
      <c r="Y181" s="96">
        <v>320</v>
      </c>
      <c r="Z181" s="97">
        <v>0.28000000000000003</v>
      </c>
      <c r="AA181" s="98" t="s">
        <v>170</v>
      </c>
      <c r="AB181" s="98" t="s">
        <v>280</v>
      </c>
      <c r="AC181" s="98" t="s">
        <v>171</v>
      </c>
      <c r="AD181" s="91" t="s">
        <v>110</v>
      </c>
      <c r="AE181" s="169" t="s">
        <v>195</v>
      </c>
      <c r="AF181" s="168"/>
      <c r="AG181" s="98" t="s">
        <v>495</v>
      </c>
      <c r="AH181" s="98"/>
      <c r="AI181" s="86" t="s">
        <v>1899</v>
      </c>
      <c r="AJ181" s="101"/>
      <c r="AK181" s="91"/>
      <c r="AL181" s="100" t="s">
        <v>1900</v>
      </c>
      <c r="AM181" s="86" t="s">
        <v>349</v>
      </c>
      <c r="AN181" s="86" t="s">
        <v>231</v>
      </c>
      <c r="AO181" s="143">
        <f t="shared" si="6"/>
        <v>0</v>
      </c>
      <c r="AP181" s="85" t="s">
        <v>1901</v>
      </c>
      <c r="AQ181" s="100" t="s">
        <v>111</v>
      </c>
      <c r="AR181" s="97" t="s">
        <v>125</v>
      </c>
      <c r="AV181" s="99"/>
      <c r="AW181" s="159" t="s">
        <v>1902</v>
      </c>
      <c r="AX181" s="102"/>
      <c r="AY181" s="157" t="s">
        <v>1903</v>
      </c>
      <c r="AZ181" s="159"/>
      <c r="BF181" s="103">
        <v>46135</v>
      </c>
      <c r="BG181" s="46"/>
      <c r="BH181" s="46"/>
      <c r="BI181" s="46">
        <f t="shared" si="7"/>
        <v>0</v>
      </c>
      <c r="BJ181" s="46">
        <f t="shared" si="8"/>
        <v>0</v>
      </c>
    </row>
    <row r="182" spans="1:62" ht="120" customHeight="1" x14ac:dyDescent="0.2">
      <c r="A182" s="170" t="s">
        <v>179</v>
      </c>
      <c r="B182" s="132"/>
      <c r="C182" s="150">
        <v>0</v>
      </c>
      <c r="D182" s="150">
        <v>0</v>
      </c>
      <c r="E182" s="133">
        <v>269.85000000000002</v>
      </c>
      <c r="F182" s="134" t="s">
        <v>2752</v>
      </c>
      <c r="G182" s="86" t="s">
        <v>2753</v>
      </c>
      <c r="H182" s="86" t="s">
        <v>2754</v>
      </c>
      <c r="I182" s="89"/>
      <c r="J182" s="90" t="s">
        <v>194</v>
      </c>
      <c r="K182" s="86"/>
      <c r="L182" s="86"/>
      <c r="M182" s="92" t="s">
        <v>133</v>
      </c>
      <c r="N182" s="86" t="s">
        <v>108</v>
      </c>
      <c r="O182" s="163" t="s">
        <v>219</v>
      </c>
      <c r="P182" s="163" t="s">
        <v>563</v>
      </c>
      <c r="Q182" s="91" t="s">
        <v>109</v>
      </c>
      <c r="R182" s="91" t="s">
        <v>205</v>
      </c>
      <c r="S182" s="91" t="s">
        <v>2755</v>
      </c>
      <c r="T182" s="92">
        <v>22</v>
      </c>
      <c r="U182" s="93">
        <v>20</v>
      </c>
      <c r="V182" s="94">
        <v>46133</v>
      </c>
      <c r="W182" s="94">
        <v>46133</v>
      </c>
      <c r="X182" s="95">
        <v>9785171862183</v>
      </c>
      <c r="Y182" s="96">
        <v>320</v>
      </c>
      <c r="Z182" s="97">
        <v>0.25700000000000001</v>
      </c>
      <c r="AA182" s="98" t="s">
        <v>145</v>
      </c>
      <c r="AB182" s="98" t="s">
        <v>191</v>
      </c>
      <c r="AC182" s="98" t="s">
        <v>146</v>
      </c>
      <c r="AD182" s="91">
        <v>3</v>
      </c>
      <c r="AE182" s="169" t="s">
        <v>195</v>
      </c>
      <c r="AF182" s="168"/>
      <c r="AG182" s="98" t="s">
        <v>417</v>
      </c>
      <c r="AH182" s="98"/>
      <c r="AI182" s="86" t="s">
        <v>2756</v>
      </c>
      <c r="AJ182" s="101"/>
      <c r="AK182" s="91"/>
      <c r="AL182" s="100" t="s">
        <v>2757</v>
      </c>
      <c r="AM182" s="86" t="s">
        <v>311</v>
      </c>
      <c r="AN182" s="86" t="s">
        <v>231</v>
      </c>
      <c r="AO182" s="143">
        <f t="shared" si="6"/>
        <v>0</v>
      </c>
      <c r="AP182" s="85" t="s">
        <v>2758</v>
      </c>
      <c r="AQ182" s="100" t="s">
        <v>111</v>
      </c>
      <c r="AR182" s="97" t="s">
        <v>125</v>
      </c>
      <c r="AV182" s="99"/>
      <c r="AW182" s="159" t="s">
        <v>2759</v>
      </c>
      <c r="AX182" s="102"/>
      <c r="AY182" s="157" t="s">
        <v>2760</v>
      </c>
      <c r="AZ182" s="159"/>
      <c r="BA182" s="24" t="s">
        <v>2583</v>
      </c>
      <c r="BF182" s="103">
        <v>46139</v>
      </c>
      <c r="BG182" s="46"/>
      <c r="BH182" s="46"/>
      <c r="BI182" s="46">
        <f t="shared" si="7"/>
        <v>0</v>
      </c>
      <c r="BJ182" s="46">
        <f t="shared" si="8"/>
        <v>0</v>
      </c>
    </row>
    <row r="183" spans="1:62" ht="120" customHeight="1" x14ac:dyDescent="0.2">
      <c r="A183" s="170" t="s">
        <v>179</v>
      </c>
      <c r="B183" s="132"/>
      <c r="C183" s="150">
        <v>0</v>
      </c>
      <c r="D183" s="150">
        <v>0</v>
      </c>
      <c r="E183" s="133">
        <v>342.3</v>
      </c>
      <c r="F183" s="134" t="s">
        <v>1904</v>
      </c>
      <c r="G183" s="86" t="s">
        <v>463</v>
      </c>
      <c r="H183" s="86" t="s">
        <v>570</v>
      </c>
      <c r="I183" s="89"/>
      <c r="J183" s="90">
        <v>3</v>
      </c>
      <c r="K183" s="86"/>
      <c r="L183" s="86"/>
      <c r="M183" s="92" t="s">
        <v>133</v>
      </c>
      <c r="N183" s="86" t="s">
        <v>108</v>
      </c>
      <c r="O183" s="163" t="s">
        <v>172</v>
      </c>
      <c r="P183" s="163" t="s">
        <v>273</v>
      </c>
      <c r="Q183" s="91" t="s">
        <v>109</v>
      </c>
      <c r="R183" s="91" t="s">
        <v>205</v>
      </c>
      <c r="S183" s="91" t="s">
        <v>1905</v>
      </c>
      <c r="T183" s="92">
        <v>10</v>
      </c>
      <c r="U183" s="93">
        <v>20</v>
      </c>
      <c r="V183" s="94">
        <v>43109</v>
      </c>
      <c r="W183" s="94">
        <v>46133</v>
      </c>
      <c r="X183" s="95">
        <v>9785171062422</v>
      </c>
      <c r="Y183" s="96">
        <v>320</v>
      </c>
      <c r="Z183" s="97">
        <v>0.13700000000000001</v>
      </c>
      <c r="AA183" s="98" t="s">
        <v>278</v>
      </c>
      <c r="AB183" s="98" t="s">
        <v>182</v>
      </c>
      <c r="AC183" s="98" t="s">
        <v>279</v>
      </c>
      <c r="AD183" s="91">
        <v>3</v>
      </c>
      <c r="AE183" s="135" t="s">
        <v>116</v>
      </c>
      <c r="AF183" s="168"/>
      <c r="AG183" s="98" t="s">
        <v>410</v>
      </c>
      <c r="AH183" s="98"/>
      <c r="AI183" s="86" t="s">
        <v>571</v>
      </c>
      <c r="AJ183" s="101"/>
      <c r="AK183" s="91"/>
      <c r="AL183" s="100" t="s">
        <v>1906</v>
      </c>
      <c r="AM183" s="86" t="s">
        <v>229</v>
      </c>
      <c r="AN183" s="86" t="s">
        <v>231</v>
      </c>
      <c r="AO183" s="143">
        <f t="shared" si="6"/>
        <v>0</v>
      </c>
      <c r="AP183" s="85" t="s">
        <v>1907</v>
      </c>
      <c r="AQ183" s="100" t="s">
        <v>111</v>
      </c>
      <c r="AR183" s="97" t="s">
        <v>125</v>
      </c>
      <c r="AV183" s="99"/>
      <c r="AW183" s="159" t="s">
        <v>1908</v>
      </c>
      <c r="AX183" s="102"/>
      <c r="AY183" s="157" t="s">
        <v>1909</v>
      </c>
      <c r="AZ183" s="159"/>
      <c r="BF183" s="103">
        <v>46135</v>
      </c>
      <c r="BG183" s="46"/>
      <c r="BH183" s="46"/>
      <c r="BI183" s="46">
        <f t="shared" si="7"/>
        <v>0</v>
      </c>
      <c r="BJ183" s="46">
        <f t="shared" si="8"/>
        <v>0</v>
      </c>
    </row>
    <row r="184" spans="1:62" ht="120" customHeight="1" x14ac:dyDescent="0.2">
      <c r="A184" s="170" t="s">
        <v>179</v>
      </c>
      <c r="B184" s="132"/>
      <c r="C184" s="150">
        <v>0</v>
      </c>
      <c r="D184" s="150">
        <v>0</v>
      </c>
      <c r="E184" s="133">
        <v>1001.7</v>
      </c>
      <c r="F184" s="134" t="s">
        <v>1910</v>
      </c>
      <c r="G184" s="86" t="s">
        <v>592</v>
      </c>
      <c r="H184" s="86" t="s">
        <v>593</v>
      </c>
      <c r="I184" s="89"/>
      <c r="J184" s="90">
        <v>3</v>
      </c>
      <c r="K184" s="86"/>
      <c r="L184" s="86"/>
      <c r="M184" s="92" t="s">
        <v>151</v>
      </c>
      <c r="N184" s="86" t="s">
        <v>108</v>
      </c>
      <c r="O184" s="163" t="s">
        <v>216</v>
      </c>
      <c r="P184" s="163" t="s">
        <v>216</v>
      </c>
      <c r="Q184" s="91" t="s">
        <v>109</v>
      </c>
      <c r="R184" s="91" t="s">
        <v>205</v>
      </c>
      <c r="S184" s="91" t="s">
        <v>1911</v>
      </c>
      <c r="T184" s="92">
        <v>10</v>
      </c>
      <c r="U184" s="93">
        <v>14</v>
      </c>
      <c r="V184" s="94">
        <v>45918</v>
      </c>
      <c r="W184" s="94">
        <v>46133</v>
      </c>
      <c r="X184" s="95">
        <v>9785171626228</v>
      </c>
      <c r="Y184" s="96">
        <v>368</v>
      </c>
      <c r="Z184" s="97">
        <v>0.49099999999999999</v>
      </c>
      <c r="AA184" s="98" t="s">
        <v>134</v>
      </c>
      <c r="AB184" s="98" t="s">
        <v>223</v>
      </c>
      <c r="AC184" s="98" t="s">
        <v>135</v>
      </c>
      <c r="AD184" s="91" t="s">
        <v>110</v>
      </c>
      <c r="AE184" s="135" t="s">
        <v>116</v>
      </c>
      <c r="AF184" s="168"/>
      <c r="AG184" s="98" t="s">
        <v>383</v>
      </c>
      <c r="AH184" s="98"/>
      <c r="AI184" s="86" t="s">
        <v>594</v>
      </c>
      <c r="AJ184" s="101" t="s">
        <v>111</v>
      </c>
      <c r="AK184" s="91" t="s">
        <v>1912</v>
      </c>
      <c r="AL184" s="100" t="s">
        <v>1913</v>
      </c>
      <c r="AM184" s="86" t="s">
        <v>245</v>
      </c>
      <c r="AN184" s="86" t="s">
        <v>153</v>
      </c>
      <c r="AO184" s="143">
        <f t="shared" si="6"/>
        <v>0</v>
      </c>
      <c r="AP184" s="85" t="s">
        <v>1914</v>
      </c>
      <c r="AQ184" s="100" t="s">
        <v>111</v>
      </c>
      <c r="AR184" s="97" t="s">
        <v>125</v>
      </c>
      <c r="AV184" s="99"/>
      <c r="AW184" s="159" t="s">
        <v>1915</v>
      </c>
      <c r="AX184" s="102" t="s">
        <v>1916</v>
      </c>
      <c r="AY184" s="157" t="s">
        <v>1917</v>
      </c>
      <c r="AZ184" s="159"/>
      <c r="BF184" s="103">
        <v>46135</v>
      </c>
      <c r="BG184" s="46"/>
      <c r="BH184" s="46"/>
      <c r="BI184" s="46">
        <f t="shared" si="7"/>
        <v>0</v>
      </c>
      <c r="BJ184" s="46">
        <f t="shared" si="8"/>
        <v>0</v>
      </c>
    </row>
    <row r="185" spans="1:62" ht="120" customHeight="1" x14ac:dyDescent="0.2">
      <c r="A185" s="170" t="s">
        <v>179</v>
      </c>
      <c r="B185" s="132"/>
      <c r="C185" s="150">
        <v>0</v>
      </c>
      <c r="D185" s="150">
        <v>0</v>
      </c>
      <c r="E185" s="133">
        <v>88.2</v>
      </c>
      <c r="F185" s="134" t="s">
        <v>2761</v>
      </c>
      <c r="G185" s="86" t="s">
        <v>206</v>
      </c>
      <c r="H185" s="86" t="s">
        <v>2762</v>
      </c>
      <c r="I185" s="89"/>
      <c r="J185" s="90">
        <v>8</v>
      </c>
      <c r="K185" s="86"/>
      <c r="L185" s="86"/>
      <c r="M185" s="92" t="s">
        <v>144</v>
      </c>
      <c r="N185" s="86" t="s">
        <v>108</v>
      </c>
      <c r="O185" s="163" t="s">
        <v>483</v>
      </c>
      <c r="P185" s="163" t="s">
        <v>550</v>
      </c>
      <c r="Q185" s="91" t="s">
        <v>109</v>
      </c>
      <c r="R185" s="91" t="s">
        <v>205</v>
      </c>
      <c r="S185" s="91" t="s">
        <v>2763</v>
      </c>
      <c r="T185" s="92">
        <v>10</v>
      </c>
      <c r="U185" s="93">
        <v>30</v>
      </c>
      <c r="V185" s="94">
        <v>45210</v>
      </c>
      <c r="W185" s="94">
        <v>46133</v>
      </c>
      <c r="X185" s="95">
        <v>9785171595760</v>
      </c>
      <c r="Y185" s="96">
        <v>96</v>
      </c>
      <c r="Z185" s="97">
        <v>0.09</v>
      </c>
      <c r="AA185" s="98" t="s">
        <v>145</v>
      </c>
      <c r="AB185" s="98" t="s">
        <v>280</v>
      </c>
      <c r="AC185" s="98" t="s">
        <v>146</v>
      </c>
      <c r="AD185" s="91">
        <v>3</v>
      </c>
      <c r="AE185" s="135" t="s">
        <v>116</v>
      </c>
      <c r="AF185" s="168"/>
      <c r="AG185" s="98" t="s">
        <v>315</v>
      </c>
      <c r="AH185" s="98"/>
      <c r="AI185" s="86" t="s">
        <v>2764</v>
      </c>
      <c r="AJ185" s="101"/>
      <c r="AK185" s="91"/>
      <c r="AL185" s="100" t="s">
        <v>2765</v>
      </c>
      <c r="AM185" s="86" t="s">
        <v>306</v>
      </c>
      <c r="AN185" s="86" t="s">
        <v>231</v>
      </c>
      <c r="AO185" s="143">
        <f t="shared" si="6"/>
        <v>0</v>
      </c>
      <c r="AP185" s="85" t="s">
        <v>2766</v>
      </c>
      <c r="AQ185" s="100" t="s">
        <v>157</v>
      </c>
      <c r="AR185" s="97" t="s">
        <v>125</v>
      </c>
      <c r="AV185" s="99"/>
      <c r="AW185" s="159" t="s">
        <v>2767</v>
      </c>
      <c r="AX185" s="102"/>
      <c r="AY185" s="157" t="s">
        <v>2768</v>
      </c>
      <c r="AZ185" s="159"/>
      <c r="BA185" s="24" t="s">
        <v>2583</v>
      </c>
      <c r="BF185" s="103">
        <v>46139</v>
      </c>
      <c r="BG185" s="46"/>
      <c r="BH185" s="46"/>
      <c r="BI185" s="46">
        <f t="shared" si="7"/>
        <v>0</v>
      </c>
      <c r="BJ185" s="46">
        <f t="shared" si="8"/>
        <v>0</v>
      </c>
    </row>
    <row r="186" spans="1:62" ht="120" customHeight="1" x14ac:dyDescent="0.2">
      <c r="A186" s="170" t="s">
        <v>179</v>
      </c>
      <c r="B186" s="132"/>
      <c r="C186" s="150">
        <v>0</v>
      </c>
      <c r="D186" s="150">
        <v>0</v>
      </c>
      <c r="E186" s="133">
        <v>648.9</v>
      </c>
      <c r="F186" s="134" t="s">
        <v>2395</v>
      </c>
      <c r="G186" s="86" t="s">
        <v>2396</v>
      </c>
      <c r="H186" s="86" t="s">
        <v>2397</v>
      </c>
      <c r="I186" s="89"/>
      <c r="J186" s="90" t="s">
        <v>259</v>
      </c>
      <c r="K186" s="86"/>
      <c r="L186" s="86"/>
      <c r="M186" s="92" t="s">
        <v>151</v>
      </c>
      <c r="N186" s="86" t="s">
        <v>108</v>
      </c>
      <c r="O186" s="163" t="s">
        <v>363</v>
      </c>
      <c r="P186" s="163" t="s">
        <v>424</v>
      </c>
      <c r="Q186" s="91" t="s">
        <v>109</v>
      </c>
      <c r="R186" s="91" t="s">
        <v>205</v>
      </c>
      <c r="S186" s="91" t="s">
        <v>2398</v>
      </c>
      <c r="T186" s="92">
        <v>10</v>
      </c>
      <c r="U186" s="93">
        <v>12</v>
      </c>
      <c r="V186" s="94">
        <v>46133</v>
      </c>
      <c r="W186" s="94">
        <v>46133</v>
      </c>
      <c r="X186" s="95">
        <v>9785171848323</v>
      </c>
      <c r="Y186" s="96">
        <v>352</v>
      </c>
      <c r="Z186" s="97">
        <v>0.28999999999999998</v>
      </c>
      <c r="AA186" s="98" t="s">
        <v>145</v>
      </c>
      <c r="AB186" s="98" t="s">
        <v>173</v>
      </c>
      <c r="AC186" s="98" t="s">
        <v>146</v>
      </c>
      <c r="AD186" s="91" t="s">
        <v>110</v>
      </c>
      <c r="AE186" s="169" t="s">
        <v>195</v>
      </c>
      <c r="AF186" s="168"/>
      <c r="AG186" s="98" t="s">
        <v>228</v>
      </c>
      <c r="AH186" s="98"/>
      <c r="AI186" s="86" t="s">
        <v>2399</v>
      </c>
      <c r="AJ186" s="101"/>
      <c r="AK186" s="91"/>
      <c r="AL186" s="100" t="s">
        <v>2400</v>
      </c>
      <c r="AM186" s="86" t="s">
        <v>227</v>
      </c>
      <c r="AN186" s="86" t="s">
        <v>153</v>
      </c>
      <c r="AO186" s="143">
        <f t="shared" si="6"/>
        <v>0</v>
      </c>
      <c r="AP186" s="85" t="s">
        <v>2401</v>
      </c>
      <c r="AQ186" s="100" t="s">
        <v>111</v>
      </c>
      <c r="AR186" s="97" t="s">
        <v>125</v>
      </c>
      <c r="AV186" s="99"/>
      <c r="AW186" s="159" t="s">
        <v>2402</v>
      </c>
      <c r="AX186" s="102" t="s">
        <v>2403</v>
      </c>
      <c r="AY186" s="157" t="s">
        <v>2404</v>
      </c>
      <c r="AZ186" s="159"/>
      <c r="BF186" s="103">
        <v>46136</v>
      </c>
      <c r="BG186" s="46"/>
      <c r="BH186" s="46"/>
      <c r="BI186" s="46">
        <f t="shared" si="7"/>
        <v>0</v>
      </c>
      <c r="BJ186" s="46">
        <f t="shared" si="8"/>
        <v>0</v>
      </c>
    </row>
    <row r="187" spans="1:62" ht="120" customHeight="1" x14ac:dyDescent="0.2">
      <c r="A187" s="170" t="s">
        <v>179</v>
      </c>
      <c r="B187" s="132"/>
      <c r="C187" s="150">
        <v>0</v>
      </c>
      <c r="D187" s="150">
        <v>0</v>
      </c>
      <c r="E187" s="133">
        <v>307.65000000000003</v>
      </c>
      <c r="F187" s="134" t="s">
        <v>912</v>
      </c>
      <c r="G187" s="86" t="s">
        <v>913</v>
      </c>
      <c r="H187" s="86" t="s">
        <v>607</v>
      </c>
      <c r="I187" s="89"/>
      <c r="J187" s="90" t="s">
        <v>194</v>
      </c>
      <c r="K187" s="86"/>
      <c r="L187" s="86"/>
      <c r="M187" s="92" t="s">
        <v>151</v>
      </c>
      <c r="N187" s="86" t="s">
        <v>108</v>
      </c>
      <c r="O187" s="163" t="s">
        <v>163</v>
      </c>
      <c r="P187" s="163" t="s">
        <v>163</v>
      </c>
      <c r="Q187" s="91" t="s">
        <v>109</v>
      </c>
      <c r="R187" s="91" t="s">
        <v>205</v>
      </c>
      <c r="S187" s="91" t="s">
        <v>914</v>
      </c>
      <c r="T187" s="92">
        <v>22</v>
      </c>
      <c r="U187" s="93">
        <v>12</v>
      </c>
      <c r="V187" s="94">
        <v>46129</v>
      </c>
      <c r="W187" s="94">
        <v>46129</v>
      </c>
      <c r="X187" s="95">
        <v>9785171722098</v>
      </c>
      <c r="Y187" s="96">
        <v>448</v>
      </c>
      <c r="Z187" s="97">
        <v>0.20300000000000001</v>
      </c>
      <c r="AA187" s="98" t="s">
        <v>257</v>
      </c>
      <c r="AB187" s="98" t="s">
        <v>173</v>
      </c>
      <c r="AC187" s="98" t="s">
        <v>258</v>
      </c>
      <c r="AD187" s="91">
        <v>3</v>
      </c>
      <c r="AE187" s="169" t="s">
        <v>195</v>
      </c>
      <c r="AF187" s="168"/>
      <c r="AG187" s="98" t="s">
        <v>611</v>
      </c>
      <c r="AH187" s="98"/>
      <c r="AI187" s="86" t="s">
        <v>608</v>
      </c>
      <c r="AJ187" s="101"/>
      <c r="AK187" s="91" t="s">
        <v>915</v>
      </c>
      <c r="AL187" s="100" t="s">
        <v>916</v>
      </c>
      <c r="AM187" s="86" t="s">
        <v>158</v>
      </c>
      <c r="AN187" s="86" t="s">
        <v>153</v>
      </c>
      <c r="AO187" s="143">
        <f t="shared" si="6"/>
        <v>0</v>
      </c>
      <c r="AP187" s="85" t="s">
        <v>917</v>
      </c>
      <c r="AQ187" s="100" t="s">
        <v>154</v>
      </c>
      <c r="AR187" s="97" t="s">
        <v>125</v>
      </c>
      <c r="AV187" s="99"/>
      <c r="AW187" s="159" t="s">
        <v>918</v>
      </c>
      <c r="AX187" s="102" t="s">
        <v>919</v>
      </c>
      <c r="AY187" s="157" t="s">
        <v>920</v>
      </c>
      <c r="AZ187" s="159"/>
      <c r="BF187" s="103">
        <v>46133</v>
      </c>
      <c r="BG187" s="46"/>
      <c r="BH187" s="46"/>
      <c r="BI187" s="46">
        <f t="shared" si="7"/>
        <v>0</v>
      </c>
      <c r="BJ187" s="46">
        <f t="shared" si="8"/>
        <v>0</v>
      </c>
    </row>
    <row r="188" spans="1:62" ht="120" customHeight="1" x14ac:dyDescent="0.2">
      <c r="A188" s="170" t="s">
        <v>179</v>
      </c>
      <c r="B188" s="132"/>
      <c r="C188" s="150">
        <v>0</v>
      </c>
      <c r="D188" s="150">
        <v>0</v>
      </c>
      <c r="E188" s="133">
        <v>289.8</v>
      </c>
      <c r="F188" s="134" t="s">
        <v>921</v>
      </c>
      <c r="G188" s="86" t="s">
        <v>922</v>
      </c>
      <c r="H188" s="86" t="s">
        <v>607</v>
      </c>
      <c r="I188" s="89"/>
      <c r="J188" s="90">
        <v>6</v>
      </c>
      <c r="K188" s="86"/>
      <c r="L188" s="86"/>
      <c r="M188" s="92" t="s">
        <v>151</v>
      </c>
      <c r="N188" s="86" t="s">
        <v>108</v>
      </c>
      <c r="O188" s="163" t="s">
        <v>163</v>
      </c>
      <c r="P188" s="163" t="s">
        <v>163</v>
      </c>
      <c r="Q188" s="91" t="s">
        <v>109</v>
      </c>
      <c r="R188" s="91" t="s">
        <v>205</v>
      </c>
      <c r="S188" s="91" t="s">
        <v>923</v>
      </c>
      <c r="T188" s="92">
        <v>10</v>
      </c>
      <c r="U188" s="93">
        <v>12</v>
      </c>
      <c r="V188" s="94">
        <v>45782</v>
      </c>
      <c r="W188" s="94">
        <v>46129</v>
      </c>
      <c r="X188" s="95">
        <v>9785171757465</v>
      </c>
      <c r="Y188" s="96">
        <v>384</v>
      </c>
      <c r="Z188" s="97">
        <v>0.18</v>
      </c>
      <c r="AA188" s="98" t="s">
        <v>257</v>
      </c>
      <c r="AB188" s="98" t="s">
        <v>173</v>
      </c>
      <c r="AC188" s="98" t="s">
        <v>258</v>
      </c>
      <c r="AD188" s="91">
        <v>3</v>
      </c>
      <c r="AE188" s="135" t="s">
        <v>116</v>
      </c>
      <c r="AF188" s="168"/>
      <c r="AG188" s="98" t="s">
        <v>415</v>
      </c>
      <c r="AH188" s="98"/>
      <c r="AI188" s="86" t="s">
        <v>608</v>
      </c>
      <c r="AJ188" s="101"/>
      <c r="AK188" s="91" t="s">
        <v>924</v>
      </c>
      <c r="AL188" s="100" t="s">
        <v>925</v>
      </c>
      <c r="AM188" s="86" t="s">
        <v>158</v>
      </c>
      <c r="AN188" s="86" t="s">
        <v>153</v>
      </c>
      <c r="AO188" s="143">
        <f t="shared" si="6"/>
        <v>0</v>
      </c>
      <c r="AP188" s="85" t="s">
        <v>926</v>
      </c>
      <c r="AQ188" s="100" t="s">
        <v>154</v>
      </c>
      <c r="AR188" s="97" t="s">
        <v>125</v>
      </c>
      <c r="AV188" s="99"/>
      <c r="AW188" s="159" t="s">
        <v>927</v>
      </c>
      <c r="AX188" s="102" t="s">
        <v>928</v>
      </c>
      <c r="AY188" s="157" t="s">
        <v>929</v>
      </c>
      <c r="AZ188" s="159"/>
      <c r="BF188" s="103">
        <v>46133</v>
      </c>
      <c r="BG188" s="46"/>
      <c r="BH188" s="46"/>
      <c r="BI188" s="46">
        <f t="shared" si="7"/>
        <v>0</v>
      </c>
      <c r="BJ188" s="46">
        <f t="shared" si="8"/>
        <v>0</v>
      </c>
    </row>
    <row r="189" spans="1:62" ht="120" customHeight="1" x14ac:dyDescent="0.2">
      <c r="A189" s="170" t="s">
        <v>179</v>
      </c>
      <c r="B189" s="132"/>
      <c r="C189" s="150">
        <v>0</v>
      </c>
      <c r="D189" s="150">
        <v>0</v>
      </c>
      <c r="E189" s="133">
        <v>560.70000000000005</v>
      </c>
      <c r="F189" s="134" t="s">
        <v>1441</v>
      </c>
      <c r="G189" s="86" t="s">
        <v>1442</v>
      </c>
      <c r="H189" s="86" t="s">
        <v>1443</v>
      </c>
      <c r="I189" s="89"/>
      <c r="J189" s="90" t="s">
        <v>194</v>
      </c>
      <c r="K189" s="86"/>
      <c r="L189" s="86"/>
      <c r="M189" s="92" t="s">
        <v>151</v>
      </c>
      <c r="N189" s="86" t="s">
        <v>108</v>
      </c>
      <c r="O189" s="163" t="s">
        <v>185</v>
      </c>
      <c r="P189" s="163" t="s">
        <v>185</v>
      </c>
      <c r="Q189" s="91" t="s">
        <v>109</v>
      </c>
      <c r="R189" s="91" t="s">
        <v>205</v>
      </c>
      <c r="S189" s="91" t="s">
        <v>1444</v>
      </c>
      <c r="T189" s="92">
        <v>10</v>
      </c>
      <c r="U189" s="93">
        <v>18</v>
      </c>
      <c r="V189" s="94">
        <v>46132</v>
      </c>
      <c r="W189" s="94">
        <v>46132</v>
      </c>
      <c r="X189" s="95">
        <v>9785171803148</v>
      </c>
      <c r="Y189" s="96">
        <v>320</v>
      </c>
      <c r="Z189" s="97">
        <v>0.33300000000000002</v>
      </c>
      <c r="AA189" s="98" t="s">
        <v>145</v>
      </c>
      <c r="AB189" s="98" t="s">
        <v>280</v>
      </c>
      <c r="AC189" s="98" t="s">
        <v>146</v>
      </c>
      <c r="AD189" s="91" t="s">
        <v>110</v>
      </c>
      <c r="AE189" s="169" t="s">
        <v>195</v>
      </c>
      <c r="AF189" s="168"/>
      <c r="AG189" s="98" t="s">
        <v>364</v>
      </c>
      <c r="AH189" s="98"/>
      <c r="AI189" s="86" t="s">
        <v>1445</v>
      </c>
      <c r="AJ189" s="101"/>
      <c r="AK189" s="91"/>
      <c r="AL189" s="100" t="s">
        <v>1446</v>
      </c>
      <c r="AM189" s="86" t="s">
        <v>464</v>
      </c>
      <c r="AN189" s="86" t="s">
        <v>231</v>
      </c>
      <c r="AO189" s="143">
        <f t="shared" si="6"/>
        <v>0</v>
      </c>
      <c r="AP189" s="85" t="s">
        <v>1447</v>
      </c>
      <c r="AQ189" s="100" t="s">
        <v>111</v>
      </c>
      <c r="AR189" s="97" t="s">
        <v>125</v>
      </c>
      <c r="AV189" s="99"/>
      <c r="AW189" s="159" t="s">
        <v>1448</v>
      </c>
      <c r="AX189" s="102" t="s">
        <v>1449</v>
      </c>
      <c r="AY189" s="157" t="s">
        <v>1450</v>
      </c>
      <c r="AZ189" s="159"/>
      <c r="BF189" s="103">
        <v>46134</v>
      </c>
      <c r="BG189" s="46"/>
      <c r="BH189" s="46"/>
      <c r="BI189" s="46">
        <f t="shared" si="7"/>
        <v>0</v>
      </c>
      <c r="BJ189" s="46">
        <f t="shared" si="8"/>
        <v>0</v>
      </c>
    </row>
    <row r="190" spans="1:62" ht="120" customHeight="1" x14ac:dyDescent="0.2">
      <c r="A190" s="170" t="s">
        <v>179</v>
      </c>
      <c r="B190" s="132"/>
      <c r="C190" s="150">
        <v>0</v>
      </c>
      <c r="D190" s="150">
        <v>0</v>
      </c>
      <c r="E190" s="133">
        <v>472.5</v>
      </c>
      <c r="F190" s="134" t="s">
        <v>930</v>
      </c>
      <c r="G190" s="86" t="s">
        <v>691</v>
      </c>
      <c r="H190" s="86" t="s">
        <v>692</v>
      </c>
      <c r="I190" s="89"/>
      <c r="J190" s="90" t="s">
        <v>196</v>
      </c>
      <c r="K190" s="86"/>
      <c r="L190" s="86"/>
      <c r="M190" s="92" t="s">
        <v>212</v>
      </c>
      <c r="N190" s="86" t="s">
        <v>108</v>
      </c>
      <c r="O190" s="163" t="s">
        <v>378</v>
      </c>
      <c r="P190" s="163" t="s">
        <v>716</v>
      </c>
      <c r="Q190" s="91" t="s">
        <v>109</v>
      </c>
      <c r="R190" s="91" t="s">
        <v>205</v>
      </c>
      <c r="S190" s="91" t="s">
        <v>931</v>
      </c>
      <c r="T190" s="92">
        <v>10</v>
      </c>
      <c r="U190" s="93">
        <v>25</v>
      </c>
      <c r="V190" s="94">
        <v>46122</v>
      </c>
      <c r="W190" s="94">
        <v>46122</v>
      </c>
      <c r="X190" s="95">
        <v>9785171666224</v>
      </c>
      <c r="Y190" s="96">
        <v>96</v>
      </c>
      <c r="Z190" s="97">
        <v>0.20399999999999999</v>
      </c>
      <c r="AA190" s="98" t="s">
        <v>139</v>
      </c>
      <c r="AB190" s="98" t="s">
        <v>696</v>
      </c>
      <c r="AC190" s="98" t="s">
        <v>140</v>
      </c>
      <c r="AD190" s="91">
        <v>3</v>
      </c>
      <c r="AE190" s="169" t="s">
        <v>195</v>
      </c>
      <c r="AF190" s="168"/>
      <c r="AG190" s="98" t="s">
        <v>295</v>
      </c>
      <c r="AH190" s="98"/>
      <c r="AI190" s="86" t="s">
        <v>698</v>
      </c>
      <c r="AJ190" s="101"/>
      <c r="AK190" s="91"/>
      <c r="AL190" s="100" t="s">
        <v>932</v>
      </c>
      <c r="AM190" s="86" t="s">
        <v>296</v>
      </c>
      <c r="AN190" s="86" t="s">
        <v>231</v>
      </c>
      <c r="AO190" s="143">
        <f t="shared" si="6"/>
        <v>0</v>
      </c>
      <c r="AP190" s="85" t="s">
        <v>933</v>
      </c>
      <c r="AQ190" s="100" t="s">
        <v>147</v>
      </c>
      <c r="AR190" s="97" t="s">
        <v>125</v>
      </c>
      <c r="AV190" s="99" t="s">
        <v>121</v>
      </c>
      <c r="AW190" s="159" t="s">
        <v>934</v>
      </c>
      <c r="AX190" s="102" t="s">
        <v>935</v>
      </c>
      <c r="AY190" s="157" t="s">
        <v>935</v>
      </c>
      <c r="AZ190" s="159"/>
      <c r="BF190" s="103">
        <v>46133</v>
      </c>
      <c r="BG190" s="46"/>
      <c r="BH190" s="46"/>
      <c r="BI190" s="46">
        <f t="shared" si="7"/>
        <v>0</v>
      </c>
      <c r="BJ190" s="46">
        <f t="shared" si="8"/>
        <v>0</v>
      </c>
    </row>
    <row r="191" spans="1:62" ht="120" customHeight="1" x14ac:dyDescent="0.2">
      <c r="A191" s="170" t="s">
        <v>179</v>
      </c>
      <c r="B191" s="132"/>
      <c r="C191" s="150">
        <v>0</v>
      </c>
      <c r="D191" s="150">
        <v>0</v>
      </c>
      <c r="E191" s="133">
        <v>648.9</v>
      </c>
      <c r="F191" s="134" t="s">
        <v>936</v>
      </c>
      <c r="G191" s="86" t="s">
        <v>541</v>
      </c>
      <c r="H191" s="86" t="s">
        <v>542</v>
      </c>
      <c r="I191" s="89"/>
      <c r="J191" s="90">
        <v>8</v>
      </c>
      <c r="K191" s="86"/>
      <c r="L191" s="86"/>
      <c r="M191" s="92" t="s">
        <v>151</v>
      </c>
      <c r="N191" s="86" t="s">
        <v>108</v>
      </c>
      <c r="O191" s="163" t="s">
        <v>207</v>
      </c>
      <c r="P191" s="163" t="s">
        <v>207</v>
      </c>
      <c r="Q191" s="91" t="s">
        <v>109</v>
      </c>
      <c r="R191" s="91" t="s">
        <v>205</v>
      </c>
      <c r="S191" s="91" t="s">
        <v>937</v>
      </c>
      <c r="T191" s="92">
        <v>22</v>
      </c>
      <c r="U191" s="93">
        <v>12</v>
      </c>
      <c r="V191" s="94">
        <v>45591</v>
      </c>
      <c r="W191" s="94">
        <v>46131</v>
      </c>
      <c r="X191" s="95">
        <v>9785171676230</v>
      </c>
      <c r="Y191" s="96">
        <v>416</v>
      </c>
      <c r="Z191" s="97">
        <v>0.4</v>
      </c>
      <c r="AA191" s="98" t="s">
        <v>145</v>
      </c>
      <c r="AB191" s="98" t="s">
        <v>191</v>
      </c>
      <c r="AC191" s="98" t="s">
        <v>146</v>
      </c>
      <c r="AD191" s="91" t="s">
        <v>110</v>
      </c>
      <c r="AE191" s="135" t="s">
        <v>116</v>
      </c>
      <c r="AF191" s="168"/>
      <c r="AG191" s="98" t="s">
        <v>271</v>
      </c>
      <c r="AH191" s="98"/>
      <c r="AI191" s="86" t="s">
        <v>543</v>
      </c>
      <c r="AJ191" s="101"/>
      <c r="AK191" s="91"/>
      <c r="AL191" s="100" t="s">
        <v>938</v>
      </c>
      <c r="AM191" s="86" t="s">
        <v>158</v>
      </c>
      <c r="AN191" s="86" t="s">
        <v>153</v>
      </c>
      <c r="AO191" s="143">
        <f t="shared" si="6"/>
        <v>0</v>
      </c>
      <c r="AP191" s="85" t="s">
        <v>939</v>
      </c>
      <c r="AQ191" s="100" t="s">
        <v>154</v>
      </c>
      <c r="AR191" s="97" t="s">
        <v>125</v>
      </c>
      <c r="AV191" s="99"/>
      <c r="AW191" s="159" t="s">
        <v>940</v>
      </c>
      <c r="AX191" s="102" t="s">
        <v>941</v>
      </c>
      <c r="AY191" s="157" t="s">
        <v>942</v>
      </c>
      <c r="AZ191" s="159"/>
      <c r="BF191" s="103">
        <v>46133</v>
      </c>
      <c r="BG191" s="46"/>
      <c r="BH191" s="46"/>
      <c r="BI191" s="46">
        <f t="shared" si="7"/>
        <v>0</v>
      </c>
      <c r="BJ191" s="46">
        <f t="shared" si="8"/>
        <v>0</v>
      </c>
    </row>
    <row r="192" spans="1:62" ht="120" customHeight="1" x14ac:dyDescent="0.2">
      <c r="A192" s="170" t="s">
        <v>179</v>
      </c>
      <c r="B192" s="132"/>
      <c r="C192" s="150">
        <v>0</v>
      </c>
      <c r="D192" s="150">
        <v>0</v>
      </c>
      <c r="E192" s="133">
        <v>648.9</v>
      </c>
      <c r="F192" s="134" t="s">
        <v>943</v>
      </c>
      <c r="G192" s="86" t="s">
        <v>541</v>
      </c>
      <c r="H192" s="86" t="s">
        <v>542</v>
      </c>
      <c r="I192" s="89"/>
      <c r="J192" s="90">
        <v>9</v>
      </c>
      <c r="K192" s="86"/>
      <c r="L192" s="86"/>
      <c r="M192" s="92" t="s">
        <v>151</v>
      </c>
      <c r="N192" s="86" t="s">
        <v>108</v>
      </c>
      <c r="O192" s="163" t="s">
        <v>252</v>
      </c>
      <c r="P192" s="163" t="s">
        <v>252</v>
      </c>
      <c r="Q192" s="91" t="s">
        <v>109</v>
      </c>
      <c r="R192" s="91" t="s">
        <v>205</v>
      </c>
      <c r="S192" s="91" t="s">
        <v>944</v>
      </c>
      <c r="T192" s="92">
        <v>22</v>
      </c>
      <c r="U192" s="93">
        <v>10</v>
      </c>
      <c r="V192" s="94">
        <v>45719</v>
      </c>
      <c r="W192" s="94">
        <v>46129</v>
      </c>
      <c r="X192" s="95">
        <v>9785171718930</v>
      </c>
      <c r="Y192" s="96">
        <v>416</v>
      </c>
      <c r="Z192" s="97">
        <v>0.41199999999999998</v>
      </c>
      <c r="AA192" s="98" t="s">
        <v>145</v>
      </c>
      <c r="AB192" s="98" t="s">
        <v>191</v>
      </c>
      <c r="AC192" s="98" t="s">
        <v>146</v>
      </c>
      <c r="AD192" s="91" t="s">
        <v>110</v>
      </c>
      <c r="AE192" s="135" t="s">
        <v>116</v>
      </c>
      <c r="AF192" s="168"/>
      <c r="AG192" s="98" t="s">
        <v>271</v>
      </c>
      <c r="AH192" s="98"/>
      <c r="AI192" s="86" t="s">
        <v>543</v>
      </c>
      <c r="AJ192" s="101"/>
      <c r="AK192" s="91"/>
      <c r="AL192" s="100" t="s">
        <v>945</v>
      </c>
      <c r="AM192" s="86" t="s">
        <v>158</v>
      </c>
      <c r="AN192" s="86" t="s">
        <v>153</v>
      </c>
      <c r="AO192" s="143">
        <f t="shared" si="6"/>
        <v>0</v>
      </c>
      <c r="AP192" s="85" t="s">
        <v>946</v>
      </c>
      <c r="AQ192" s="100" t="s">
        <v>154</v>
      </c>
      <c r="AR192" s="97" t="s">
        <v>125</v>
      </c>
      <c r="AV192" s="99"/>
      <c r="AW192" s="159" t="s">
        <v>947</v>
      </c>
      <c r="AX192" s="102" t="s">
        <v>948</v>
      </c>
      <c r="AY192" s="157" t="s">
        <v>949</v>
      </c>
      <c r="AZ192" s="159"/>
      <c r="BF192" s="103">
        <v>46133</v>
      </c>
      <c r="BG192" s="46"/>
      <c r="BH192" s="46"/>
      <c r="BI192" s="46">
        <f t="shared" si="7"/>
        <v>0</v>
      </c>
      <c r="BJ192" s="46">
        <f t="shared" si="8"/>
        <v>0</v>
      </c>
    </row>
    <row r="193" spans="1:62" ht="120" customHeight="1" x14ac:dyDescent="0.2">
      <c r="A193" s="170" t="s">
        <v>179</v>
      </c>
      <c r="B193" s="132"/>
      <c r="C193" s="150">
        <v>0</v>
      </c>
      <c r="D193" s="150">
        <v>0</v>
      </c>
      <c r="E193" s="133">
        <v>693</v>
      </c>
      <c r="F193" s="134" t="s">
        <v>950</v>
      </c>
      <c r="G193" s="86" t="s">
        <v>541</v>
      </c>
      <c r="H193" s="86" t="s">
        <v>542</v>
      </c>
      <c r="I193" s="89"/>
      <c r="J193" s="90">
        <v>7</v>
      </c>
      <c r="K193" s="86"/>
      <c r="L193" s="86"/>
      <c r="M193" s="92" t="s">
        <v>151</v>
      </c>
      <c r="N193" s="86" t="s">
        <v>108</v>
      </c>
      <c r="O193" s="163" t="s">
        <v>252</v>
      </c>
      <c r="P193" s="163" t="s">
        <v>252</v>
      </c>
      <c r="Q193" s="91" t="s">
        <v>109</v>
      </c>
      <c r="R193" s="91" t="s">
        <v>205</v>
      </c>
      <c r="S193" s="91" t="s">
        <v>951</v>
      </c>
      <c r="T193" s="92">
        <v>22</v>
      </c>
      <c r="U193" s="93">
        <v>4</v>
      </c>
      <c r="V193" s="94">
        <v>46053</v>
      </c>
      <c r="W193" s="94">
        <v>46130</v>
      </c>
      <c r="X193" s="95">
        <v>9785171818999</v>
      </c>
      <c r="Y193" s="96">
        <v>608</v>
      </c>
      <c r="Z193" s="97">
        <v>0.505</v>
      </c>
      <c r="AA193" s="98" t="s">
        <v>145</v>
      </c>
      <c r="AB193" s="98" t="s">
        <v>201</v>
      </c>
      <c r="AC193" s="98" t="s">
        <v>146</v>
      </c>
      <c r="AD193" s="91" t="s">
        <v>110</v>
      </c>
      <c r="AE193" s="135" t="s">
        <v>116</v>
      </c>
      <c r="AF193" s="168"/>
      <c r="AG193" s="98" t="s">
        <v>271</v>
      </c>
      <c r="AH193" s="98"/>
      <c r="AI193" s="86" t="s">
        <v>543</v>
      </c>
      <c r="AJ193" s="101"/>
      <c r="AK193" s="91"/>
      <c r="AL193" s="100" t="s">
        <v>952</v>
      </c>
      <c r="AM193" s="86" t="s">
        <v>158</v>
      </c>
      <c r="AN193" s="86" t="s">
        <v>153</v>
      </c>
      <c r="AO193" s="143">
        <f t="shared" si="6"/>
        <v>0</v>
      </c>
      <c r="AP193" s="85" t="s">
        <v>953</v>
      </c>
      <c r="AQ193" s="100" t="s">
        <v>154</v>
      </c>
      <c r="AR193" s="97" t="s">
        <v>125</v>
      </c>
      <c r="AV193" s="99"/>
      <c r="AW193" s="159" t="s">
        <v>954</v>
      </c>
      <c r="AX193" s="102" t="s">
        <v>955</v>
      </c>
      <c r="AY193" s="157" t="s">
        <v>956</v>
      </c>
      <c r="AZ193" s="159"/>
      <c r="BF193" s="103">
        <v>46133</v>
      </c>
      <c r="BG193" s="46"/>
      <c r="BH193" s="46"/>
      <c r="BI193" s="46">
        <f t="shared" si="7"/>
        <v>0</v>
      </c>
      <c r="BJ193" s="46">
        <f t="shared" si="8"/>
        <v>0</v>
      </c>
    </row>
    <row r="194" spans="1:62" ht="120" customHeight="1" x14ac:dyDescent="0.2">
      <c r="A194" s="170" t="s">
        <v>179</v>
      </c>
      <c r="B194" s="132"/>
      <c r="C194" s="150">
        <v>0</v>
      </c>
      <c r="D194" s="150">
        <v>0</v>
      </c>
      <c r="E194" s="133">
        <v>737.1</v>
      </c>
      <c r="F194" s="134" t="s">
        <v>1451</v>
      </c>
      <c r="G194" s="86" t="s">
        <v>1452</v>
      </c>
      <c r="H194" s="86" t="s">
        <v>1453</v>
      </c>
      <c r="I194" s="89"/>
      <c r="J194" s="90">
        <v>6</v>
      </c>
      <c r="K194" s="86"/>
      <c r="L194" s="86"/>
      <c r="M194" s="92" t="s">
        <v>138</v>
      </c>
      <c r="N194" s="86" t="s">
        <v>108</v>
      </c>
      <c r="O194" s="163" t="s">
        <v>224</v>
      </c>
      <c r="P194" s="163" t="s">
        <v>224</v>
      </c>
      <c r="Q194" s="91" t="s">
        <v>109</v>
      </c>
      <c r="R194" s="91" t="s">
        <v>205</v>
      </c>
      <c r="S194" s="91" t="s">
        <v>1454</v>
      </c>
      <c r="T194" s="92">
        <v>10</v>
      </c>
      <c r="U194" s="93">
        <v>12</v>
      </c>
      <c r="V194" s="94">
        <v>45551</v>
      </c>
      <c r="W194" s="94">
        <v>46131</v>
      </c>
      <c r="X194" s="95">
        <v>9785171530501</v>
      </c>
      <c r="Y194" s="96">
        <v>336</v>
      </c>
      <c r="Z194" s="97">
        <v>0.43</v>
      </c>
      <c r="AA194" s="98" t="s">
        <v>168</v>
      </c>
      <c r="AB194" s="98" t="s">
        <v>136</v>
      </c>
      <c r="AC194" s="98" t="s">
        <v>169</v>
      </c>
      <c r="AD194" s="91" t="s">
        <v>110</v>
      </c>
      <c r="AE194" s="135" t="s">
        <v>116</v>
      </c>
      <c r="AF194" s="168"/>
      <c r="AG194" s="98" t="s">
        <v>276</v>
      </c>
      <c r="AH194" s="98"/>
      <c r="AI194" s="86" t="s">
        <v>1455</v>
      </c>
      <c r="AJ194" s="101" t="s">
        <v>149</v>
      </c>
      <c r="AK194" s="91"/>
      <c r="AL194" s="100" t="s">
        <v>1456</v>
      </c>
      <c r="AM194" s="86" t="s">
        <v>225</v>
      </c>
      <c r="AN194" s="86" t="s">
        <v>142</v>
      </c>
      <c r="AO194" s="143">
        <f t="shared" si="6"/>
        <v>0</v>
      </c>
      <c r="AP194" s="85" t="s">
        <v>1457</v>
      </c>
      <c r="AQ194" s="100" t="s">
        <v>147</v>
      </c>
      <c r="AR194" s="97" t="s">
        <v>125</v>
      </c>
      <c r="AV194" s="99"/>
      <c r="AW194" s="159" t="s">
        <v>1458</v>
      </c>
      <c r="AX194" s="102"/>
      <c r="AY194" s="157" t="s">
        <v>1459</v>
      </c>
      <c r="AZ194" s="159"/>
      <c r="BF194" s="103">
        <v>46134</v>
      </c>
      <c r="BG194" s="46"/>
      <c r="BH194" s="46"/>
      <c r="BI194" s="46">
        <f t="shared" si="7"/>
        <v>0</v>
      </c>
      <c r="BJ194" s="46">
        <f t="shared" si="8"/>
        <v>0</v>
      </c>
    </row>
    <row r="195" spans="1:62" ht="120" customHeight="1" x14ac:dyDescent="0.2">
      <c r="A195" s="170" t="s">
        <v>179</v>
      </c>
      <c r="B195" s="132"/>
      <c r="C195" s="150">
        <v>0</v>
      </c>
      <c r="D195" s="150">
        <v>0</v>
      </c>
      <c r="E195" s="133">
        <v>201.60000000000002</v>
      </c>
      <c r="F195" s="134" t="s">
        <v>1460</v>
      </c>
      <c r="G195" s="86" t="s">
        <v>1461</v>
      </c>
      <c r="H195" s="86" t="s">
        <v>1462</v>
      </c>
      <c r="I195" s="89"/>
      <c r="J195" s="90" t="s">
        <v>197</v>
      </c>
      <c r="K195" s="86"/>
      <c r="L195" s="86"/>
      <c r="M195" s="92" t="s">
        <v>151</v>
      </c>
      <c r="N195" s="86" t="s">
        <v>108</v>
      </c>
      <c r="O195" s="163" t="s">
        <v>218</v>
      </c>
      <c r="P195" s="163" t="s">
        <v>218</v>
      </c>
      <c r="Q195" s="91" t="s">
        <v>109</v>
      </c>
      <c r="R195" s="91" t="s">
        <v>205</v>
      </c>
      <c r="S195" s="91" t="s">
        <v>1463</v>
      </c>
      <c r="T195" s="92">
        <v>10</v>
      </c>
      <c r="U195" s="93">
        <v>8</v>
      </c>
      <c r="V195" s="94">
        <v>46066</v>
      </c>
      <c r="W195" s="94">
        <v>46066</v>
      </c>
      <c r="X195" s="95">
        <v>9785171836030</v>
      </c>
      <c r="Y195" s="96">
        <v>384</v>
      </c>
      <c r="Z195" s="97">
        <v>0.19</v>
      </c>
      <c r="AA195" s="98" t="s">
        <v>257</v>
      </c>
      <c r="AB195" s="98" t="s">
        <v>173</v>
      </c>
      <c r="AC195" s="98" t="s">
        <v>258</v>
      </c>
      <c r="AD195" s="91">
        <v>3</v>
      </c>
      <c r="AE195" s="169" t="s">
        <v>195</v>
      </c>
      <c r="AF195" s="168"/>
      <c r="AG195" s="98" t="s">
        <v>246</v>
      </c>
      <c r="AH195" s="98"/>
      <c r="AI195" s="86" t="s">
        <v>1464</v>
      </c>
      <c r="AJ195" s="101"/>
      <c r="AK195" s="91" t="s">
        <v>1465</v>
      </c>
      <c r="AL195" s="100" t="s">
        <v>1466</v>
      </c>
      <c r="AM195" s="86" t="s">
        <v>266</v>
      </c>
      <c r="AN195" s="86" t="s">
        <v>153</v>
      </c>
      <c r="AO195" s="143">
        <f t="shared" si="6"/>
        <v>0</v>
      </c>
      <c r="AP195" s="85" t="s">
        <v>1467</v>
      </c>
      <c r="AQ195" s="100" t="s">
        <v>111</v>
      </c>
      <c r="AR195" s="97" t="s">
        <v>125</v>
      </c>
      <c r="AV195" s="99"/>
      <c r="AW195" s="159" t="s">
        <v>1468</v>
      </c>
      <c r="AX195" s="102"/>
      <c r="AY195" s="157" t="s">
        <v>1469</v>
      </c>
      <c r="AZ195" s="159"/>
      <c r="BF195" s="103">
        <v>46134</v>
      </c>
      <c r="BG195" s="46"/>
      <c r="BH195" s="46"/>
      <c r="BI195" s="46">
        <f t="shared" si="7"/>
        <v>0</v>
      </c>
      <c r="BJ195" s="46">
        <f t="shared" si="8"/>
        <v>0</v>
      </c>
    </row>
    <row r="196" spans="1:62" ht="120" customHeight="1" x14ac:dyDescent="0.2">
      <c r="A196" s="170" t="s">
        <v>179</v>
      </c>
      <c r="B196" s="132"/>
      <c r="C196" s="150">
        <v>0</v>
      </c>
      <c r="D196" s="150">
        <v>0</v>
      </c>
      <c r="E196" s="133">
        <v>472.5</v>
      </c>
      <c r="F196" s="134" t="s">
        <v>957</v>
      </c>
      <c r="G196" s="86" t="s">
        <v>958</v>
      </c>
      <c r="H196" s="86" t="s">
        <v>442</v>
      </c>
      <c r="I196" s="89"/>
      <c r="J196" s="90">
        <v>8</v>
      </c>
      <c r="K196" s="86"/>
      <c r="L196" s="86"/>
      <c r="M196" s="92" t="s">
        <v>133</v>
      </c>
      <c r="N196" s="86" t="s">
        <v>108</v>
      </c>
      <c r="O196" s="163" t="s">
        <v>350</v>
      </c>
      <c r="P196" s="163" t="s">
        <v>437</v>
      </c>
      <c r="Q196" s="91" t="s">
        <v>109</v>
      </c>
      <c r="R196" s="91" t="s">
        <v>205</v>
      </c>
      <c r="S196" s="91" t="s">
        <v>959</v>
      </c>
      <c r="T196" s="92">
        <v>10</v>
      </c>
      <c r="U196" s="93">
        <v>12</v>
      </c>
      <c r="V196" s="94">
        <v>45652</v>
      </c>
      <c r="W196" s="94">
        <v>46132</v>
      </c>
      <c r="X196" s="95">
        <v>9785171646103</v>
      </c>
      <c r="Y196" s="96">
        <v>320</v>
      </c>
      <c r="Z196" s="97">
        <v>0.222</v>
      </c>
      <c r="AA196" s="98" t="s">
        <v>170</v>
      </c>
      <c r="AB196" s="98" t="s">
        <v>160</v>
      </c>
      <c r="AC196" s="98" t="s">
        <v>171</v>
      </c>
      <c r="AD196" s="91">
        <v>3</v>
      </c>
      <c r="AE196" s="135" t="s">
        <v>116</v>
      </c>
      <c r="AF196" s="168"/>
      <c r="AG196" s="98" t="s">
        <v>495</v>
      </c>
      <c r="AH196" s="98"/>
      <c r="AI196" s="86" t="s">
        <v>443</v>
      </c>
      <c r="AJ196" s="101"/>
      <c r="AK196" s="91"/>
      <c r="AL196" s="100" t="s">
        <v>960</v>
      </c>
      <c r="AM196" s="86" t="s">
        <v>349</v>
      </c>
      <c r="AN196" s="86" t="s">
        <v>231</v>
      </c>
      <c r="AO196" s="143">
        <f t="shared" si="6"/>
        <v>0</v>
      </c>
      <c r="AP196" s="85" t="s">
        <v>961</v>
      </c>
      <c r="AQ196" s="100" t="s">
        <v>157</v>
      </c>
      <c r="AR196" s="97" t="s">
        <v>125</v>
      </c>
      <c r="AV196" s="99"/>
      <c r="AW196" s="159" t="s">
        <v>962</v>
      </c>
      <c r="AX196" s="102"/>
      <c r="AY196" s="157" t="s">
        <v>963</v>
      </c>
      <c r="AZ196" s="159"/>
      <c r="BF196" s="103">
        <v>46133</v>
      </c>
      <c r="BG196" s="46"/>
      <c r="BH196" s="46"/>
      <c r="BI196" s="46">
        <f t="shared" si="7"/>
        <v>0</v>
      </c>
      <c r="BJ196" s="46">
        <f t="shared" si="8"/>
        <v>0</v>
      </c>
    </row>
    <row r="197" spans="1:62" ht="120" customHeight="1" x14ac:dyDescent="0.2">
      <c r="A197" s="170" t="s">
        <v>179</v>
      </c>
      <c r="B197" s="132"/>
      <c r="C197" s="150">
        <v>0</v>
      </c>
      <c r="D197" s="150">
        <v>0</v>
      </c>
      <c r="E197" s="133">
        <v>1001.7</v>
      </c>
      <c r="F197" s="134" t="s">
        <v>1470</v>
      </c>
      <c r="G197" s="86" t="s">
        <v>1471</v>
      </c>
      <c r="H197" s="86" t="s">
        <v>1472</v>
      </c>
      <c r="I197" s="89"/>
      <c r="J197" s="90" t="s">
        <v>194</v>
      </c>
      <c r="K197" s="86"/>
      <c r="L197" s="86"/>
      <c r="M197" s="92" t="s">
        <v>138</v>
      </c>
      <c r="N197" s="86" t="s">
        <v>108</v>
      </c>
      <c r="O197" s="163" t="s">
        <v>531</v>
      </c>
      <c r="P197" s="163" t="s">
        <v>532</v>
      </c>
      <c r="Q197" s="91" t="s">
        <v>109</v>
      </c>
      <c r="R197" s="91" t="s">
        <v>205</v>
      </c>
      <c r="S197" s="91" t="s">
        <v>1473</v>
      </c>
      <c r="T197" s="92">
        <v>10</v>
      </c>
      <c r="U197" s="93">
        <v>10</v>
      </c>
      <c r="V197" s="94">
        <v>46132</v>
      </c>
      <c r="W197" s="94">
        <v>46132</v>
      </c>
      <c r="X197" s="95">
        <v>9785171727581</v>
      </c>
      <c r="Y197" s="96">
        <v>608</v>
      </c>
      <c r="Z197" s="97">
        <v>0.55300000000000005</v>
      </c>
      <c r="AA197" s="98" t="s">
        <v>145</v>
      </c>
      <c r="AB197" s="98" t="s">
        <v>280</v>
      </c>
      <c r="AC197" s="98" t="s">
        <v>146</v>
      </c>
      <c r="AD197" s="91" t="s">
        <v>110</v>
      </c>
      <c r="AE197" s="169" t="s">
        <v>195</v>
      </c>
      <c r="AF197" s="168"/>
      <c r="AG197" s="98" t="s">
        <v>343</v>
      </c>
      <c r="AH197" s="98"/>
      <c r="AI197" s="86" t="s">
        <v>1474</v>
      </c>
      <c r="AJ197" s="101"/>
      <c r="AK197" s="91" t="s">
        <v>1475</v>
      </c>
      <c r="AL197" s="100" t="s">
        <v>1476</v>
      </c>
      <c r="AM197" s="86" t="s">
        <v>344</v>
      </c>
      <c r="AN197" s="86" t="s">
        <v>142</v>
      </c>
      <c r="AO197" s="143">
        <f t="shared" si="6"/>
        <v>0</v>
      </c>
      <c r="AP197" s="85" t="s">
        <v>1477</v>
      </c>
      <c r="AQ197" s="100" t="s">
        <v>157</v>
      </c>
      <c r="AR197" s="97" t="s">
        <v>125</v>
      </c>
      <c r="AV197" s="99"/>
      <c r="AW197" s="159" t="s">
        <v>1478</v>
      </c>
      <c r="AX197" s="102"/>
      <c r="AY197" s="157" t="s">
        <v>1479</v>
      </c>
      <c r="AZ197" s="159"/>
      <c r="BF197" s="103">
        <v>46134</v>
      </c>
      <c r="BG197" s="46"/>
      <c r="BH197" s="46"/>
      <c r="BI197" s="46">
        <f t="shared" si="7"/>
        <v>0</v>
      </c>
      <c r="BJ197" s="46">
        <f t="shared" si="8"/>
        <v>0</v>
      </c>
    </row>
    <row r="198" spans="1:62" ht="120" customHeight="1" x14ac:dyDescent="0.2">
      <c r="A198" s="170" t="s">
        <v>179</v>
      </c>
      <c r="B198" s="132"/>
      <c r="C198" s="150">
        <v>0</v>
      </c>
      <c r="D198" s="150">
        <v>0</v>
      </c>
      <c r="E198" s="133">
        <v>957.6</v>
      </c>
      <c r="F198" s="134" t="s">
        <v>964</v>
      </c>
      <c r="G198" s="86" t="s">
        <v>591</v>
      </c>
      <c r="H198" s="86" t="s">
        <v>396</v>
      </c>
      <c r="I198" s="89"/>
      <c r="J198" s="90" t="s">
        <v>194</v>
      </c>
      <c r="K198" s="86"/>
      <c r="L198" s="86"/>
      <c r="M198" s="92" t="s">
        <v>133</v>
      </c>
      <c r="N198" s="86" t="s">
        <v>108</v>
      </c>
      <c r="O198" s="163" t="s">
        <v>234</v>
      </c>
      <c r="P198" s="163" t="s">
        <v>254</v>
      </c>
      <c r="Q198" s="91" t="s">
        <v>109</v>
      </c>
      <c r="R198" s="91" t="s">
        <v>205</v>
      </c>
      <c r="S198" s="91" t="s">
        <v>965</v>
      </c>
      <c r="T198" s="92">
        <v>10</v>
      </c>
      <c r="U198" s="93">
        <v>12</v>
      </c>
      <c r="V198" s="94">
        <v>46119</v>
      </c>
      <c r="W198" s="94">
        <v>46119</v>
      </c>
      <c r="X198" s="95">
        <v>9785171832704</v>
      </c>
      <c r="Y198" s="96">
        <v>192</v>
      </c>
      <c r="Z198" s="97">
        <v>0.50800000000000001</v>
      </c>
      <c r="AA198" s="98" t="s">
        <v>299</v>
      </c>
      <c r="AB198" s="98" t="s">
        <v>431</v>
      </c>
      <c r="AC198" s="98" t="s">
        <v>135</v>
      </c>
      <c r="AD198" s="91" t="s">
        <v>110</v>
      </c>
      <c r="AE198" s="169" t="s">
        <v>195</v>
      </c>
      <c r="AF198" s="168"/>
      <c r="AG198" s="98" t="s">
        <v>358</v>
      </c>
      <c r="AH198" s="98"/>
      <c r="AI198" s="86" t="s">
        <v>397</v>
      </c>
      <c r="AJ198" s="101"/>
      <c r="AK198" s="91"/>
      <c r="AL198" s="100" t="s">
        <v>966</v>
      </c>
      <c r="AM198" s="86" t="s">
        <v>264</v>
      </c>
      <c r="AN198" s="86" t="s">
        <v>231</v>
      </c>
      <c r="AO198" s="143">
        <f t="shared" si="6"/>
        <v>0</v>
      </c>
      <c r="AP198" s="85" t="s">
        <v>967</v>
      </c>
      <c r="AQ198" s="100" t="s">
        <v>157</v>
      </c>
      <c r="AR198" s="97" t="s">
        <v>125</v>
      </c>
      <c r="AV198" s="99"/>
      <c r="AW198" s="159" t="s">
        <v>968</v>
      </c>
      <c r="AX198" s="102"/>
      <c r="AY198" s="157" t="s">
        <v>969</v>
      </c>
      <c r="AZ198" s="159"/>
      <c r="BF198" s="103">
        <v>46133</v>
      </c>
      <c r="BG198" s="46"/>
      <c r="BH198" s="46"/>
      <c r="BI198" s="46">
        <f t="shared" si="7"/>
        <v>0</v>
      </c>
      <c r="BJ198" s="46">
        <f t="shared" si="8"/>
        <v>0</v>
      </c>
    </row>
    <row r="199" spans="1:62" ht="120" customHeight="1" x14ac:dyDescent="0.2">
      <c r="A199" s="170" t="s">
        <v>179</v>
      </c>
      <c r="B199" s="132"/>
      <c r="C199" s="150">
        <v>0</v>
      </c>
      <c r="D199" s="150">
        <v>0</v>
      </c>
      <c r="E199" s="133">
        <v>1209.6000000000001</v>
      </c>
      <c r="F199" s="134" t="s">
        <v>970</v>
      </c>
      <c r="G199" s="86" t="s">
        <v>971</v>
      </c>
      <c r="H199" s="86" t="s">
        <v>972</v>
      </c>
      <c r="I199" s="89"/>
      <c r="J199" s="90" t="s">
        <v>197</v>
      </c>
      <c r="K199" s="86"/>
      <c r="L199" s="86"/>
      <c r="M199" s="92" t="s">
        <v>151</v>
      </c>
      <c r="N199" s="86" t="s">
        <v>108</v>
      </c>
      <c r="O199" s="163" t="s">
        <v>374</v>
      </c>
      <c r="P199" s="163" t="s">
        <v>375</v>
      </c>
      <c r="Q199" s="91" t="s">
        <v>109</v>
      </c>
      <c r="R199" s="91" t="s">
        <v>205</v>
      </c>
      <c r="S199" s="91" t="s">
        <v>973</v>
      </c>
      <c r="T199" s="92">
        <v>10</v>
      </c>
      <c r="U199" s="93">
        <v>14</v>
      </c>
      <c r="V199" s="94">
        <v>46131</v>
      </c>
      <c r="W199" s="94">
        <v>46131</v>
      </c>
      <c r="X199" s="95">
        <v>9785171846084</v>
      </c>
      <c r="Y199" s="96">
        <v>208</v>
      </c>
      <c r="Z199" s="97">
        <v>0.42699999999999999</v>
      </c>
      <c r="AA199" s="98" t="s">
        <v>299</v>
      </c>
      <c r="AB199" s="98" t="s">
        <v>159</v>
      </c>
      <c r="AC199" s="98" t="s">
        <v>135</v>
      </c>
      <c r="AD199" s="91" t="s">
        <v>110</v>
      </c>
      <c r="AE199" s="169" t="s">
        <v>195</v>
      </c>
      <c r="AF199" s="168"/>
      <c r="AG199" s="98" t="s">
        <v>601</v>
      </c>
      <c r="AH199" s="98"/>
      <c r="AI199" s="86" t="s">
        <v>974</v>
      </c>
      <c r="AJ199" s="101"/>
      <c r="AK199" s="91"/>
      <c r="AL199" s="100" t="s">
        <v>975</v>
      </c>
      <c r="AM199" s="86" t="s">
        <v>602</v>
      </c>
      <c r="AN199" s="86" t="s">
        <v>231</v>
      </c>
      <c r="AO199" s="143">
        <f t="shared" si="6"/>
        <v>0</v>
      </c>
      <c r="AP199" s="85" t="s">
        <v>976</v>
      </c>
      <c r="AQ199" s="100" t="s">
        <v>111</v>
      </c>
      <c r="AR199" s="97" t="s">
        <v>125</v>
      </c>
      <c r="AV199" s="99"/>
      <c r="AW199" s="159" t="s">
        <v>977</v>
      </c>
      <c r="AX199" s="102"/>
      <c r="AY199" s="157" t="s">
        <v>978</v>
      </c>
      <c r="AZ199" s="159"/>
      <c r="BF199" s="103">
        <v>46133</v>
      </c>
      <c r="BG199" s="46"/>
      <c r="BH199" s="46"/>
      <c r="BI199" s="46">
        <f t="shared" si="7"/>
        <v>0</v>
      </c>
      <c r="BJ199" s="46">
        <f t="shared" si="8"/>
        <v>0</v>
      </c>
    </row>
    <row r="200" spans="1:62" ht="120" customHeight="1" x14ac:dyDescent="0.2">
      <c r="A200" s="170" t="s">
        <v>179</v>
      </c>
      <c r="B200" s="132"/>
      <c r="C200" s="150">
        <v>0</v>
      </c>
      <c r="D200" s="150">
        <v>0</v>
      </c>
      <c r="E200" s="133">
        <v>428.40000000000003</v>
      </c>
      <c r="F200" s="134" t="s">
        <v>2405</v>
      </c>
      <c r="G200" s="86" t="s">
        <v>2406</v>
      </c>
      <c r="H200" s="86" t="s">
        <v>2407</v>
      </c>
      <c r="I200" s="89"/>
      <c r="J200" s="90" t="s">
        <v>194</v>
      </c>
      <c r="K200" s="86"/>
      <c r="L200" s="86"/>
      <c r="M200" s="92" t="s">
        <v>144</v>
      </c>
      <c r="N200" s="86" t="s">
        <v>108</v>
      </c>
      <c r="O200" s="163" t="s">
        <v>483</v>
      </c>
      <c r="P200" s="163" t="s">
        <v>2408</v>
      </c>
      <c r="Q200" s="91" t="s">
        <v>109</v>
      </c>
      <c r="R200" s="91" t="s">
        <v>205</v>
      </c>
      <c r="S200" s="91" t="s">
        <v>2409</v>
      </c>
      <c r="T200" s="92">
        <v>10</v>
      </c>
      <c r="U200" s="93">
        <v>26</v>
      </c>
      <c r="V200" s="94">
        <v>46133</v>
      </c>
      <c r="W200" s="94">
        <v>46133</v>
      </c>
      <c r="X200" s="95">
        <v>9785171782078</v>
      </c>
      <c r="Y200" s="96">
        <v>160</v>
      </c>
      <c r="Z200" s="97">
        <v>0.252</v>
      </c>
      <c r="AA200" s="98" t="s">
        <v>168</v>
      </c>
      <c r="AB200" s="98" t="s">
        <v>223</v>
      </c>
      <c r="AC200" s="98" t="s">
        <v>169</v>
      </c>
      <c r="AD200" s="91" t="s">
        <v>110</v>
      </c>
      <c r="AE200" s="169" t="s">
        <v>195</v>
      </c>
      <c r="AF200" s="168"/>
      <c r="AG200" s="98" t="s">
        <v>315</v>
      </c>
      <c r="AH200" s="98"/>
      <c r="AI200" s="86" t="s">
        <v>2410</v>
      </c>
      <c r="AJ200" s="101"/>
      <c r="AK200" s="91"/>
      <c r="AL200" s="100" t="s">
        <v>2411</v>
      </c>
      <c r="AM200" s="86" t="s">
        <v>306</v>
      </c>
      <c r="AN200" s="86" t="s">
        <v>231</v>
      </c>
      <c r="AO200" s="143">
        <f t="shared" si="6"/>
        <v>0</v>
      </c>
      <c r="AP200" s="85" t="s">
        <v>2412</v>
      </c>
      <c r="AQ200" s="100" t="s">
        <v>111</v>
      </c>
      <c r="AR200" s="97" t="s">
        <v>125</v>
      </c>
      <c r="AV200" s="99"/>
      <c r="AW200" s="159" t="s">
        <v>2413</v>
      </c>
      <c r="AX200" s="102"/>
      <c r="AY200" s="157" t="s">
        <v>2414</v>
      </c>
      <c r="AZ200" s="159"/>
      <c r="BF200" s="103">
        <v>46136</v>
      </c>
      <c r="BG200" s="46"/>
      <c r="BH200" s="46"/>
      <c r="BI200" s="46">
        <f t="shared" si="7"/>
        <v>0</v>
      </c>
      <c r="BJ200" s="46">
        <f t="shared" si="8"/>
        <v>0</v>
      </c>
    </row>
    <row r="201" spans="1:62" ht="120" customHeight="1" x14ac:dyDescent="0.2">
      <c r="A201" s="170" t="s">
        <v>179</v>
      </c>
      <c r="B201" s="132"/>
      <c r="C201" s="150">
        <v>0</v>
      </c>
      <c r="D201" s="150">
        <v>0</v>
      </c>
      <c r="E201" s="133">
        <v>630</v>
      </c>
      <c r="F201" s="134" t="s">
        <v>979</v>
      </c>
      <c r="G201" s="86" t="s">
        <v>980</v>
      </c>
      <c r="H201" s="86" t="s">
        <v>981</v>
      </c>
      <c r="I201" s="89"/>
      <c r="J201" s="90">
        <v>5</v>
      </c>
      <c r="K201" s="86"/>
      <c r="L201" s="86"/>
      <c r="M201" s="92" t="s">
        <v>133</v>
      </c>
      <c r="N201" s="86" t="s">
        <v>108</v>
      </c>
      <c r="O201" s="163" t="s">
        <v>234</v>
      </c>
      <c r="P201" s="163" t="s">
        <v>254</v>
      </c>
      <c r="Q201" s="91" t="s">
        <v>109</v>
      </c>
      <c r="R201" s="91" t="s">
        <v>205</v>
      </c>
      <c r="S201" s="91" t="s">
        <v>982</v>
      </c>
      <c r="T201" s="92">
        <v>10</v>
      </c>
      <c r="U201" s="93">
        <v>14</v>
      </c>
      <c r="V201" s="94">
        <v>44753</v>
      </c>
      <c r="W201" s="94">
        <v>46131</v>
      </c>
      <c r="X201" s="95">
        <v>9785171500887</v>
      </c>
      <c r="Y201" s="96">
        <v>352</v>
      </c>
      <c r="Z201" s="97">
        <v>0.377</v>
      </c>
      <c r="AA201" s="98" t="s">
        <v>145</v>
      </c>
      <c r="AB201" s="98" t="s">
        <v>164</v>
      </c>
      <c r="AC201" s="98" t="s">
        <v>146</v>
      </c>
      <c r="AD201" s="91" t="s">
        <v>110</v>
      </c>
      <c r="AE201" s="135" t="s">
        <v>116</v>
      </c>
      <c r="AF201" s="168"/>
      <c r="AG201" s="98" t="s">
        <v>983</v>
      </c>
      <c r="AH201" s="98"/>
      <c r="AI201" s="86" t="s">
        <v>984</v>
      </c>
      <c r="AJ201" s="101"/>
      <c r="AK201" s="91"/>
      <c r="AL201" s="100" t="s">
        <v>985</v>
      </c>
      <c r="AM201" s="86" t="s">
        <v>348</v>
      </c>
      <c r="AN201" s="86" t="s">
        <v>231</v>
      </c>
      <c r="AO201" s="143">
        <f t="shared" si="6"/>
        <v>0</v>
      </c>
      <c r="AP201" s="85" t="s">
        <v>986</v>
      </c>
      <c r="AQ201" s="100" t="s">
        <v>111</v>
      </c>
      <c r="AR201" s="97" t="s">
        <v>125</v>
      </c>
      <c r="AV201" s="99"/>
      <c r="AW201" s="159" t="s">
        <v>987</v>
      </c>
      <c r="AX201" s="102"/>
      <c r="AY201" s="157" t="s">
        <v>988</v>
      </c>
      <c r="AZ201" s="159"/>
      <c r="BF201" s="103">
        <v>46133</v>
      </c>
      <c r="BG201" s="46"/>
      <c r="BH201" s="46"/>
      <c r="BI201" s="46">
        <f t="shared" si="7"/>
        <v>0</v>
      </c>
      <c r="BJ201" s="46">
        <f t="shared" si="8"/>
        <v>0</v>
      </c>
    </row>
    <row r="202" spans="1:62" ht="120" customHeight="1" x14ac:dyDescent="0.2">
      <c r="A202" s="170" t="s">
        <v>179</v>
      </c>
      <c r="B202" s="132"/>
      <c r="C202" s="150">
        <v>0</v>
      </c>
      <c r="D202" s="150">
        <v>0</v>
      </c>
      <c r="E202" s="133">
        <v>648.9</v>
      </c>
      <c r="F202" s="134" t="s">
        <v>2415</v>
      </c>
      <c r="G202" s="86" t="s">
        <v>2416</v>
      </c>
      <c r="H202" s="86" t="s">
        <v>981</v>
      </c>
      <c r="I202" s="89"/>
      <c r="J202" s="90" t="s">
        <v>194</v>
      </c>
      <c r="K202" s="86"/>
      <c r="L202" s="86"/>
      <c r="M202" s="92" t="s">
        <v>144</v>
      </c>
      <c r="N202" s="86" t="s">
        <v>108</v>
      </c>
      <c r="O202" s="163" t="s">
        <v>232</v>
      </c>
      <c r="P202" s="163" t="s">
        <v>241</v>
      </c>
      <c r="Q202" s="91" t="s">
        <v>109</v>
      </c>
      <c r="R202" s="91" t="s">
        <v>205</v>
      </c>
      <c r="S202" s="91" t="s">
        <v>2417</v>
      </c>
      <c r="T202" s="92">
        <v>10</v>
      </c>
      <c r="U202" s="93">
        <v>16</v>
      </c>
      <c r="V202" s="94">
        <v>46120</v>
      </c>
      <c r="W202" s="94">
        <v>46120</v>
      </c>
      <c r="X202" s="95">
        <v>9785171858797</v>
      </c>
      <c r="Y202" s="96">
        <v>352</v>
      </c>
      <c r="Z202" s="97">
        <v>0.36</v>
      </c>
      <c r="AA202" s="98" t="s">
        <v>145</v>
      </c>
      <c r="AB202" s="98" t="s">
        <v>280</v>
      </c>
      <c r="AC202" s="98" t="s">
        <v>146</v>
      </c>
      <c r="AD202" s="91" t="s">
        <v>110</v>
      </c>
      <c r="AE202" s="169" t="s">
        <v>195</v>
      </c>
      <c r="AF202" s="168"/>
      <c r="AG202" s="98" t="s">
        <v>983</v>
      </c>
      <c r="AH202" s="98"/>
      <c r="AI202" s="86" t="s">
        <v>984</v>
      </c>
      <c r="AJ202" s="101"/>
      <c r="AK202" s="91"/>
      <c r="AL202" s="100" t="s">
        <v>2418</v>
      </c>
      <c r="AM202" s="86" t="s">
        <v>348</v>
      </c>
      <c r="AN202" s="86" t="s">
        <v>231</v>
      </c>
      <c r="AO202" s="143">
        <f t="shared" si="6"/>
        <v>0</v>
      </c>
      <c r="AP202" s="85" t="s">
        <v>2419</v>
      </c>
      <c r="AQ202" s="100" t="s">
        <v>111</v>
      </c>
      <c r="AR202" s="97" t="s">
        <v>125</v>
      </c>
      <c r="AV202" s="99"/>
      <c r="AW202" s="159" t="s">
        <v>2420</v>
      </c>
      <c r="AX202" s="102"/>
      <c r="AY202" s="157" t="s">
        <v>2421</v>
      </c>
      <c r="AZ202" s="159"/>
      <c r="BF202" s="103">
        <v>46136</v>
      </c>
      <c r="BG202" s="46"/>
      <c r="BH202" s="46"/>
      <c r="BI202" s="46">
        <f t="shared" si="7"/>
        <v>0</v>
      </c>
      <c r="BJ202" s="46">
        <f t="shared" si="8"/>
        <v>0</v>
      </c>
    </row>
    <row r="203" spans="1:62" ht="120" customHeight="1" x14ac:dyDescent="0.2">
      <c r="A203" s="170" t="s">
        <v>179</v>
      </c>
      <c r="B203" s="132"/>
      <c r="C203" s="150">
        <v>0</v>
      </c>
      <c r="D203" s="150">
        <v>0</v>
      </c>
      <c r="E203" s="133">
        <v>1461.6000000000001</v>
      </c>
      <c r="F203" s="134" t="s">
        <v>1918</v>
      </c>
      <c r="G203" s="86" t="s">
        <v>206</v>
      </c>
      <c r="H203" s="86" t="s">
        <v>1919</v>
      </c>
      <c r="I203" s="89"/>
      <c r="J203" s="90" t="s">
        <v>194</v>
      </c>
      <c r="K203" s="86"/>
      <c r="L203" s="86"/>
      <c r="M203" s="92" t="s">
        <v>133</v>
      </c>
      <c r="N203" s="86" t="s">
        <v>108</v>
      </c>
      <c r="O203" s="163" t="s">
        <v>1920</v>
      </c>
      <c r="P203" s="163" t="s">
        <v>1921</v>
      </c>
      <c r="Q203" s="91" t="s">
        <v>109</v>
      </c>
      <c r="R203" s="91" t="s">
        <v>205</v>
      </c>
      <c r="S203" s="91" t="s">
        <v>1922</v>
      </c>
      <c r="T203" s="92">
        <v>10</v>
      </c>
      <c r="U203" s="93">
        <v>8</v>
      </c>
      <c r="V203" s="94">
        <v>46133</v>
      </c>
      <c r="W203" s="94">
        <v>46133</v>
      </c>
      <c r="X203" s="95">
        <v>9785171839666</v>
      </c>
      <c r="Y203" s="96">
        <v>256</v>
      </c>
      <c r="Z203" s="97">
        <v>0.71299999999999997</v>
      </c>
      <c r="AA203" s="98" t="s">
        <v>155</v>
      </c>
      <c r="AB203" s="98" t="s">
        <v>190</v>
      </c>
      <c r="AC203" s="98" t="s">
        <v>156</v>
      </c>
      <c r="AD203" s="91" t="s">
        <v>110</v>
      </c>
      <c r="AE203" s="169" t="s">
        <v>195</v>
      </c>
      <c r="AF203" s="168"/>
      <c r="AG203" s="98" t="s">
        <v>368</v>
      </c>
      <c r="AH203" s="98"/>
      <c r="AI203" s="86" t="s">
        <v>1923</v>
      </c>
      <c r="AJ203" s="101"/>
      <c r="AK203" s="91"/>
      <c r="AL203" s="100" t="s">
        <v>1924</v>
      </c>
      <c r="AM203" s="86" t="s">
        <v>335</v>
      </c>
      <c r="AN203" s="86" t="s">
        <v>231</v>
      </c>
      <c r="AO203" s="143">
        <f t="shared" si="6"/>
        <v>0</v>
      </c>
      <c r="AP203" s="85" t="s">
        <v>1925</v>
      </c>
      <c r="AQ203" s="100" t="s">
        <v>157</v>
      </c>
      <c r="AR203" s="97" t="s">
        <v>125</v>
      </c>
      <c r="AV203" s="99"/>
      <c r="AW203" s="159" t="s">
        <v>1926</v>
      </c>
      <c r="AX203" s="102"/>
      <c r="AY203" s="157" t="s">
        <v>1927</v>
      </c>
      <c r="AZ203" s="159"/>
      <c r="BF203" s="103">
        <v>46135</v>
      </c>
      <c r="BG203" s="46"/>
      <c r="BH203" s="46"/>
      <c r="BI203" s="46">
        <f t="shared" si="7"/>
        <v>0</v>
      </c>
      <c r="BJ203" s="46">
        <f t="shared" si="8"/>
        <v>0</v>
      </c>
    </row>
    <row r="204" spans="1:62" ht="120" customHeight="1" x14ac:dyDescent="0.2">
      <c r="A204" s="170" t="s">
        <v>179</v>
      </c>
      <c r="B204" s="132"/>
      <c r="C204" s="150">
        <v>0</v>
      </c>
      <c r="D204" s="150">
        <v>0</v>
      </c>
      <c r="E204" s="133">
        <v>299.25</v>
      </c>
      <c r="F204" s="134" t="s">
        <v>989</v>
      </c>
      <c r="G204" s="86" t="s">
        <v>990</v>
      </c>
      <c r="H204" s="86" t="s">
        <v>991</v>
      </c>
      <c r="I204" s="89"/>
      <c r="J204" s="90">
        <v>3</v>
      </c>
      <c r="K204" s="86"/>
      <c r="L204" s="86"/>
      <c r="M204" s="92" t="s">
        <v>138</v>
      </c>
      <c r="N204" s="86" t="s">
        <v>108</v>
      </c>
      <c r="O204" s="163" t="s">
        <v>224</v>
      </c>
      <c r="P204" s="163" t="s">
        <v>224</v>
      </c>
      <c r="Q204" s="91" t="s">
        <v>109</v>
      </c>
      <c r="R204" s="91" t="s">
        <v>205</v>
      </c>
      <c r="S204" s="91" t="s">
        <v>992</v>
      </c>
      <c r="T204" s="92">
        <v>10</v>
      </c>
      <c r="U204" s="93">
        <v>32</v>
      </c>
      <c r="V204" s="94">
        <v>45572</v>
      </c>
      <c r="W204" s="94">
        <v>46132</v>
      </c>
      <c r="X204" s="95">
        <v>9785171653682</v>
      </c>
      <c r="Y204" s="96">
        <v>64</v>
      </c>
      <c r="Z204" s="97">
        <v>0.17899999999999999</v>
      </c>
      <c r="AA204" s="98" t="s">
        <v>134</v>
      </c>
      <c r="AB204" s="98" t="s">
        <v>190</v>
      </c>
      <c r="AC204" s="98" t="s">
        <v>135</v>
      </c>
      <c r="AD204" s="91" t="s">
        <v>110</v>
      </c>
      <c r="AE204" s="135" t="s">
        <v>116</v>
      </c>
      <c r="AF204" s="168"/>
      <c r="AG204" s="98" t="s">
        <v>484</v>
      </c>
      <c r="AH204" s="98"/>
      <c r="AI204" s="86" t="s">
        <v>993</v>
      </c>
      <c r="AJ204" s="101" t="s">
        <v>141</v>
      </c>
      <c r="AK204" s="91"/>
      <c r="AL204" s="100" t="s">
        <v>994</v>
      </c>
      <c r="AM204" s="86" t="s">
        <v>225</v>
      </c>
      <c r="AN204" s="86" t="s">
        <v>142</v>
      </c>
      <c r="AO204" s="143">
        <f t="shared" si="6"/>
        <v>0</v>
      </c>
      <c r="AP204" s="85" t="s">
        <v>995</v>
      </c>
      <c r="AQ204" s="100" t="s">
        <v>143</v>
      </c>
      <c r="AR204" s="97" t="s">
        <v>125</v>
      </c>
      <c r="AV204" s="99"/>
      <c r="AW204" s="159" t="s">
        <v>996</v>
      </c>
      <c r="AX204" s="102"/>
      <c r="AY204" s="157" t="s">
        <v>997</v>
      </c>
      <c r="AZ204" s="159"/>
      <c r="BF204" s="103">
        <v>46133</v>
      </c>
      <c r="BG204" s="46"/>
      <c r="BH204" s="46"/>
      <c r="BI204" s="46">
        <f t="shared" si="7"/>
        <v>0</v>
      </c>
      <c r="BJ204" s="46">
        <f t="shared" si="8"/>
        <v>0</v>
      </c>
    </row>
    <row r="205" spans="1:62" ht="120" customHeight="1" x14ac:dyDescent="0.2">
      <c r="A205" s="170" t="s">
        <v>179</v>
      </c>
      <c r="B205" s="132"/>
      <c r="C205" s="150">
        <v>0</v>
      </c>
      <c r="D205" s="150">
        <v>0</v>
      </c>
      <c r="E205" s="133">
        <v>648.9</v>
      </c>
      <c r="F205" s="134" t="s">
        <v>1928</v>
      </c>
      <c r="G205" s="86" t="s">
        <v>578</v>
      </c>
      <c r="H205" s="86" t="s">
        <v>1929</v>
      </c>
      <c r="I205" s="89"/>
      <c r="J205" s="90" t="s">
        <v>194</v>
      </c>
      <c r="K205" s="86"/>
      <c r="L205" s="86"/>
      <c r="M205" s="92" t="s">
        <v>133</v>
      </c>
      <c r="N205" s="86" t="s">
        <v>108</v>
      </c>
      <c r="O205" s="163" t="s">
        <v>408</v>
      </c>
      <c r="P205" s="163" t="s">
        <v>409</v>
      </c>
      <c r="Q205" s="91" t="s">
        <v>109</v>
      </c>
      <c r="R205" s="91" t="s">
        <v>205</v>
      </c>
      <c r="S205" s="91" t="s">
        <v>1930</v>
      </c>
      <c r="T205" s="92">
        <v>10</v>
      </c>
      <c r="U205" s="93">
        <v>20</v>
      </c>
      <c r="V205" s="94">
        <v>46133</v>
      </c>
      <c r="W205" s="94">
        <v>46133</v>
      </c>
      <c r="X205" s="95">
        <v>9785171856274</v>
      </c>
      <c r="Y205" s="96">
        <v>224</v>
      </c>
      <c r="Z205" s="97">
        <v>0.26800000000000002</v>
      </c>
      <c r="AA205" s="98" t="s">
        <v>145</v>
      </c>
      <c r="AB205" s="98" t="s">
        <v>136</v>
      </c>
      <c r="AC205" s="98" t="s">
        <v>146</v>
      </c>
      <c r="AD205" s="91" t="s">
        <v>110</v>
      </c>
      <c r="AE205" s="169" t="s">
        <v>195</v>
      </c>
      <c r="AF205" s="168"/>
      <c r="AG205" s="98" t="s">
        <v>597</v>
      </c>
      <c r="AH205" s="98"/>
      <c r="AI205" s="86" t="s">
        <v>1931</v>
      </c>
      <c r="AJ205" s="101"/>
      <c r="AK205" s="91"/>
      <c r="AL205" s="100" t="s">
        <v>1932</v>
      </c>
      <c r="AM205" s="86" t="s">
        <v>348</v>
      </c>
      <c r="AN205" s="86" t="s">
        <v>231</v>
      </c>
      <c r="AO205" s="143">
        <f t="shared" si="6"/>
        <v>0</v>
      </c>
      <c r="AP205" s="85" t="s">
        <v>1933</v>
      </c>
      <c r="AQ205" s="100" t="s">
        <v>157</v>
      </c>
      <c r="AR205" s="97" t="s">
        <v>125</v>
      </c>
      <c r="AV205" s="99"/>
      <c r="AW205" s="159" t="s">
        <v>1934</v>
      </c>
      <c r="AX205" s="102"/>
      <c r="AY205" s="157" t="s">
        <v>1935</v>
      </c>
      <c r="AZ205" s="159"/>
      <c r="BF205" s="103">
        <v>46135</v>
      </c>
      <c r="BG205" s="46"/>
      <c r="BH205" s="46"/>
      <c r="BI205" s="46">
        <f t="shared" si="7"/>
        <v>0</v>
      </c>
      <c r="BJ205" s="46">
        <f t="shared" si="8"/>
        <v>0</v>
      </c>
    </row>
    <row r="206" spans="1:62" ht="120" customHeight="1" x14ac:dyDescent="0.2">
      <c r="A206" s="170" t="s">
        <v>179</v>
      </c>
      <c r="B206" s="132"/>
      <c r="C206" s="150">
        <v>0</v>
      </c>
      <c r="D206" s="150">
        <v>0</v>
      </c>
      <c r="E206" s="133">
        <v>382.2</v>
      </c>
      <c r="F206" s="134" t="s">
        <v>2769</v>
      </c>
      <c r="G206" s="86" t="s">
        <v>2770</v>
      </c>
      <c r="H206" s="86" t="s">
        <v>2771</v>
      </c>
      <c r="I206" s="89"/>
      <c r="J206" s="90">
        <v>3</v>
      </c>
      <c r="K206" s="86"/>
      <c r="L206" s="86"/>
      <c r="M206" s="92" t="s">
        <v>133</v>
      </c>
      <c r="N206" s="86" t="s">
        <v>108</v>
      </c>
      <c r="O206" s="163" t="s">
        <v>172</v>
      </c>
      <c r="P206" s="163" t="s">
        <v>273</v>
      </c>
      <c r="Q206" s="91" t="s">
        <v>109</v>
      </c>
      <c r="R206" s="91" t="s">
        <v>205</v>
      </c>
      <c r="S206" s="91" t="s">
        <v>2772</v>
      </c>
      <c r="T206" s="92">
        <v>10</v>
      </c>
      <c r="U206" s="93">
        <v>16</v>
      </c>
      <c r="V206" s="94">
        <v>42696</v>
      </c>
      <c r="W206" s="94">
        <v>46133</v>
      </c>
      <c r="X206" s="95">
        <v>9785171008550</v>
      </c>
      <c r="Y206" s="96">
        <v>176</v>
      </c>
      <c r="Z206" s="97">
        <v>0.17499999999999999</v>
      </c>
      <c r="AA206" s="98" t="s">
        <v>168</v>
      </c>
      <c r="AB206" s="98" t="s">
        <v>223</v>
      </c>
      <c r="AC206" s="98" t="s">
        <v>169</v>
      </c>
      <c r="AD206" s="91">
        <v>3</v>
      </c>
      <c r="AE206" s="135" t="s">
        <v>116</v>
      </c>
      <c r="AF206" s="168"/>
      <c r="AG206" s="98" t="s">
        <v>337</v>
      </c>
      <c r="AH206" s="98"/>
      <c r="AI206" s="86" t="s">
        <v>2773</v>
      </c>
      <c r="AJ206" s="101"/>
      <c r="AK206" s="91"/>
      <c r="AL206" s="100" t="s">
        <v>2774</v>
      </c>
      <c r="AM206" s="86" t="s">
        <v>335</v>
      </c>
      <c r="AN206" s="86" t="s">
        <v>231</v>
      </c>
      <c r="AO206" s="143">
        <f t="shared" si="6"/>
        <v>0</v>
      </c>
      <c r="AP206" s="85" t="s">
        <v>2775</v>
      </c>
      <c r="AQ206" s="100" t="s">
        <v>157</v>
      </c>
      <c r="AR206" s="97" t="s">
        <v>125</v>
      </c>
      <c r="AV206" s="99"/>
      <c r="AW206" s="159" t="s">
        <v>2776</v>
      </c>
      <c r="AX206" s="102"/>
      <c r="AY206" s="157" t="s">
        <v>2777</v>
      </c>
      <c r="AZ206" s="159"/>
      <c r="BA206" s="24" t="s">
        <v>2583</v>
      </c>
      <c r="BF206" s="103">
        <v>46139</v>
      </c>
      <c r="BG206" s="46"/>
      <c r="BH206" s="46"/>
      <c r="BI206" s="46">
        <f t="shared" si="7"/>
        <v>0</v>
      </c>
      <c r="BJ206" s="46">
        <f t="shared" si="8"/>
        <v>0</v>
      </c>
    </row>
    <row r="207" spans="1:62" ht="120" customHeight="1" x14ac:dyDescent="0.2">
      <c r="A207" s="170" t="s">
        <v>179</v>
      </c>
      <c r="B207" s="132"/>
      <c r="C207" s="150">
        <v>0</v>
      </c>
      <c r="D207" s="150">
        <v>0</v>
      </c>
      <c r="E207" s="133">
        <v>497.70000000000005</v>
      </c>
      <c r="F207" s="134" t="s">
        <v>1936</v>
      </c>
      <c r="G207" s="86" t="s">
        <v>1937</v>
      </c>
      <c r="H207" s="86" t="s">
        <v>385</v>
      </c>
      <c r="I207" s="89"/>
      <c r="J207" s="90" t="s">
        <v>194</v>
      </c>
      <c r="K207" s="86"/>
      <c r="L207" s="86"/>
      <c r="M207" s="92" t="s">
        <v>133</v>
      </c>
      <c r="N207" s="86" t="s">
        <v>108</v>
      </c>
      <c r="O207" s="163" t="s">
        <v>219</v>
      </c>
      <c r="P207" s="163" t="s">
        <v>563</v>
      </c>
      <c r="Q207" s="91" t="s">
        <v>109</v>
      </c>
      <c r="R207" s="91" t="s">
        <v>205</v>
      </c>
      <c r="S207" s="91" t="s">
        <v>1938</v>
      </c>
      <c r="T207" s="92">
        <v>22</v>
      </c>
      <c r="U207" s="93">
        <v>18</v>
      </c>
      <c r="V207" s="94">
        <v>46132</v>
      </c>
      <c r="W207" s="94">
        <v>46132</v>
      </c>
      <c r="X207" s="95">
        <v>9785171836894</v>
      </c>
      <c r="Y207" s="96">
        <v>352</v>
      </c>
      <c r="Z207" s="97">
        <v>0.27900000000000003</v>
      </c>
      <c r="AA207" s="98" t="s">
        <v>145</v>
      </c>
      <c r="AB207" s="98" t="s">
        <v>182</v>
      </c>
      <c r="AC207" s="98" t="s">
        <v>146</v>
      </c>
      <c r="AD207" s="91" t="s">
        <v>110</v>
      </c>
      <c r="AE207" s="169" t="s">
        <v>195</v>
      </c>
      <c r="AF207" s="168"/>
      <c r="AG207" s="98" t="s">
        <v>1939</v>
      </c>
      <c r="AH207" s="98"/>
      <c r="AI207" s="86" t="s">
        <v>386</v>
      </c>
      <c r="AJ207" s="101"/>
      <c r="AK207" s="91"/>
      <c r="AL207" s="100" t="s">
        <v>1940</v>
      </c>
      <c r="AM207" s="86" t="s">
        <v>311</v>
      </c>
      <c r="AN207" s="86" t="s">
        <v>231</v>
      </c>
      <c r="AO207" s="143">
        <f t="shared" si="6"/>
        <v>0</v>
      </c>
      <c r="AP207" s="85" t="s">
        <v>1941</v>
      </c>
      <c r="AQ207" s="100" t="s">
        <v>111</v>
      </c>
      <c r="AR207" s="97" t="s">
        <v>125</v>
      </c>
      <c r="AV207" s="99"/>
      <c r="AW207" s="159" t="s">
        <v>1942</v>
      </c>
      <c r="AX207" s="102"/>
      <c r="AY207" s="157" t="s">
        <v>1943</v>
      </c>
      <c r="AZ207" s="159"/>
      <c r="BF207" s="103">
        <v>46135</v>
      </c>
      <c r="BG207" s="46"/>
      <c r="BH207" s="46"/>
      <c r="BI207" s="46">
        <f t="shared" si="7"/>
        <v>0</v>
      </c>
      <c r="BJ207" s="46">
        <f t="shared" si="8"/>
        <v>0</v>
      </c>
    </row>
    <row r="208" spans="1:62" ht="120" customHeight="1" x14ac:dyDescent="0.2">
      <c r="A208" s="170" t="s">
        <v>179</v>
      </c>
      <c r="B208" s="132"/>
      <c r="C208" s="150">
        <v>0</v>
      </c>
      <c r="D208" s="150">
        <v>0</v>
      </c>
      <c r="E208" s="133">
        <v>516.6</v>
      </c>
      <c r="F208" s="134" t="s">
        <v>998</v>
      </c>
      <c r="G208" s="86" t="s">
        <v>999</v>
      </c>
      <c r="H208" s="86" t="s">
        <v>1000</v>
      </c>
      <c r="I208" s="89"/>
      <c r="J208" s="90" t="s">
        <v>194</v>
      </c>
      <c r="K208" s="86"/>
      <c r="L208" s="86"/>
      <c r="M208" s="92" t="s">
        <v>133</v>
      </c>
      <c r="N208" s="86" t="s">
        <v>108</v>
      </c>
      <c r="O208" s="163" t="s">
        <v>208</v>
      </c>
      <c r="P208" s="163" t="s">
        <v>318</v>
      </c>
      <c r="Q208" s="91" t="s">
        <v>109</v>
      </c>
      <c r="R208" s="91" t="s">
        <v>205</v>
      </c>
      <c r="S208" s="91" t="s">
        <v>1001</v>
      </c>
      <c r="T208" s="92">
        <v>10</v>
      </c>
      <c r="U208" s="93">
        <v>20</v>
      </c>
      <c r="V208" s="94">
        <v>46114</v>
      </c>
      <c r="W208" s="94">
        <v>46114</v>
      </c>
      <c r="X208" s="95">
        <v>9785171846398</v>
      </c>
      <c r="Y208" s="96">
        <v>96</v>
      </c>
      <c r="Z208" s="97">
        <v>0.13200000000000001</v>
      </c>
      <c r="AA208" s="98" t="s">
        <v>325</v>
      </c>
      <c r="AB208" s="98" t="s">
        <v>159</v>
      </c>
      <c r="AC208" s="98" t="s">
        <v>326</v>
      </c>
      <c r="AD208" s="91" t="s">
        <v>110</v>
      </c>
      <c r="AE208" s="169" t="s">
        <v>195</v>
      </c>
      <c r="AF208" s="168"/>
      <c r="AG208" s="98" t="s">
        <v>684</v>
      </c>
      <c r="AH208" s="98"/>
      <c r="AI208" s="86" t="s">
        <v>1000</v>
      </c>
      <c r="AJ208" s="101"/>
      <c r="AK208" s="91"/>
      <c r="AL208" s="100" t="s">
        <v>1002</v>
      </c>
      <c r="AM208" s="86" t="s">
        <v>602</v>
      </c>
      <c r="AN208" s="86" t="s">
        <v>231</v>
      </c>
      <c r="AO208" s="143">
        <f t="shared" si="6"/>
        <v>0</v>
      </c>
      <c r="AP208" s="85" t="s">
        <v>1003</v>
      </c>
      <c r="AQ208" s="100" t="s">
        <v>157</v>
      </c>
      <c r="AR208" s="97" t="s">
        <v>125</v>
      </c>
      <c r="AV208" s="99"/>
      <c r="AW208" s="159" t="s">
        <v>1004</v>
      </c>
      <c r="AX208" s="102"/>
      <c r="AY208" s="157" t="s">
        <v>1005</v>
      </c>
      <c r="AZ208" s="159"/>
      <c r="BF208" s="103">
        <v>46133</v>
      </c>
      <c r="BG208" s="46"/>
      <c r="BH208" s="46"/>
      <c r="BI208" s="46">
        <f t="shared" si="7"/>
        <v>0</v>
      </c>
      <c r="BJ208" s="46">
        <f t="shared" si="8"/>
        <v>0</v>
      </c>
    </row>
    <row r="209" spans="1:62" ht="120" customHeight="1" x14ac:dyDescent="0.2">
      <c r="A209" s="170" t="s">
        <v>179</v>
      </c>
      <c r="B209" s="132"/>
      <c r="C209" s="150">
        <v>0</v>
      </c>
      <c r="D209" s="150">
        <v>0</v>
      </c>
      <c r="E209" s="133">
        <v>332.85</v>
      </c>
      <c r="F209" s="134" t="s">
        <v>2778</v>
      </c>
      <c r="G209" s="86" t="s">
        <v>2779</v>
      </c>
      <c r="H209" s="86" t="s">
        <v>2780</v>
      </c>
      <c r="I209" s="89"/>
      <c r="J209" s="90">
        <v>3</v>
      </c>
      <c r="K209" s="86"/>
      <c r="L209" s="86"/>
      <c r="M209" s="92" t="s">
        <v>144</v>
      </c>
      <c r="N209" s="86" t="s">
        <v>108</v>
      </c>
      <c r="O209" s="163" t="s">
        <v>232</v>
      </c>
      <c r="P209" s="163" t="s">
        <v>298</v>
      </c>
      <c r="Q209" s="91" t="s">
        <v>109</v>
      </c>
      <c r="R209" s="91" t="s">
        <v>205</v>
      </c>
      <c r="S209" s="91" t="s">
        <v>2781</v>
      </c>
      <c r="T209" s="92">
        <v>10</v>
      </c>
      <c r="U209" s="93">
        <v>14</v>
      </c>
      <c r="V209" s="94">
        <v>45131</v>
      </c>
      <c r="W209" s="94">
        <v>46135</v>
      </c>
      <c r="X209" s="95">
        <v>9785171555672</v>
      </c>
      <c r="Y209" s="96">
        <v>224</v>
      </c>
      <c r="Z209" s="97">
        <v>0.219</v>
      </c>
      <c r="AA209" s="98" t="s">
        <v>145</v>
      </c>
      <c r="AB209" s="98" t="s">
        <v>160</v>
      </c>
      <c r="AC209" s="98" t="s">
        <v>146</v>
      </c>
      <c r="AD209" s="91" t="s">
        <v>275</v>
      </c>
      <c r="AE209" s="135" t="s">
        <v>116</v>
      </c>
      <c r="AF209" s="168"/>
      <c r="AG209" s="98" t="s">
        <v>390</v>
      </c>
      <c r="AH209" s="98"/>
      <c r="AI209" s="86" t="s">
        <v>2782</v>
      </c>
      <c r="AJ209" s="101"/>
      <c r="AK209" s="91"/>
      <c r="AL209" s="100" t="s">
        <v>2783</v>
      </c>
      <c r="AM209" s="86" t="s">
        <v>265</v>
      </c>
      <c r="AN209" s="86" t="s">
        <v>231</v>
      </c>
      <c r="AO209" s="143">
        <f t="shared" si="6"/>
        <v>0</v>
      </c>
      <c r="AP209" s="85" t="s">
        <v>2784</v>
      </c>
      <c r="AQ209" s="100" t="s">
        <v>111</v>
      </c>
      <c r="AR209" s="97" t="s">
        <v>125</v>
      </c>
      <c r="AV209" s="99"/>
      <c r="AW209" s="159" t="s">
        <v>2785</v>
      </c>
      <c r="AX209" s="102"/>
      <c r="AY209" s="157" t="s">
        <v>2786</v>
      </c>
      <c r="AZ209" s="159"/>
      <c r="BA209" s="24" t="s">
        <v>2583</v>
      </c>
      <c r="BF209" s="103">
        <v>46139</v>
      </c>
      <c r="BG209" s="46"/>
      <c r="BH209" s="46"/>
      <c r="BI209" s="46">
        <f t="shared" si="7"/>
        <v>0</v>
      </c>
      <c r="BJ209" s="46">
        <f t="shared" si="8"/>
        <v>0</v>
      </c>
    </row>
    <row r="210" spans="1:62" ht="120" customHeight="1" x14ac:dyDescent="0.2">
      <c r="A210" s="170" t="s">
        <v>179</v>
      </c>
      <c r="B210" s="132"/>
      <c r="C210" s="150">
        <v>0</v>
      </c>
      <c r="D210" s="150">
        <v>0</v>
      </c>
      <c r="E210" s="133">
        <v>332.85</v>
      </c>
      <c r="F210" s="134" t="s">
        <v>2787</v>
      </c>
      <c r="G210" s="86" t="s">
        <v>588</v>
      </c>
      <c r="H210" s="86" t="s">
        <v>2780</v>
      </c>
      <c r="I210" s="89"/>
      <c r="J210" s="90">
        <v>2</v>
      </c>
      <c r="K210" s="86"/>
      <c r="L210" s="86"/>
      <c r="M210" s="92" t="s">
        <v>212</v>
      </c>
      <c r="N210" s="86" t="s">
        <v>108</v>
      </c>
      <c r="O210" s="163" t="s">
        <v>378</v>
      </c>
      <c r="P210" s="163" t="s">
        <v>2788</v>
      </c>
      <c r="Q210" s="91" t="s">
        <v>109</v>
      </c>
      <c r="R210" s="91" t="s">
        <v>205</v>
      </c>
      <c r="S210" s="91" t="s">
        <v>2789</v>
      </c>
      <c r="T210" s="92">
        <v>10</v>
      </c>
      <c r="U210" s="93">
        <v>14</v>
      </c>
      <c r="V210" s="94">
        <v>45243</v>
      </c>
      <c r="W210" s="94">
        <v>46135</v>
      </c>
      <c r="X210" s="95">
        <v>9785171610661</v>
      </c>
      <c r="Y210" s="96">
        <v>256</v>
      </c>
      <c r="Z210" s="97">
        <v>0.23599999999999999</v>
      </c>
      <c r="AA210" s="98" t="s">
        <v>145</v>
      </c>
      <c r="AB210" s="98" t="s">
        <v>160</v>
      </c>
      <c r="AC210" s="98" t="s">
        <v>146</v>
      </c>
      <c r="AD210" s="91" t="s">
        <v>275</v>
      </c>
      <c r="AE210" s="135" t="s">
        <v>116</v>
      </c>
      <c r="AF210" s="168"/>
      <c r="AG210" s="98" t="s">
        <v>418</v>
      </c>
      <c r="AH210" s="98"/>
      <c r="AI210" s="86" t="s">
        <v>2782</v>
      </c>
      <c r="AJ210" s="101"/>
      <c r="AK210" s="91"/>
      <c r="AL210" s="100" t="s">
        <v>2790</v>
      </c>
      <c r="AM210" s="86" t="s">
        <v>265</v>
      </c>
      <c r="AN210" s="86" t="s">
        <v>231</v>
      </c>
      <c r="AO210" s="143">
        <f t="shared" ref="AO210:AO273" si="9">C210*U210+D210</f>
        <v>0</v>
      </c>
      <c r="AP210" s="85" t="s">
        <v>2791</v>
      </c>
      <c r="AQ210" s="100" t="s">
        <v>157</v>
      </c>
      <c r="AR210" s="97" t="s">
        <v>125</v>
      </c>
      <c r="AV210" s="99"/>
      <c r="AW210" s="159" t="s">
        <v>2792</v>
      </c>
      <c r="AX210" s="102"/>
      <c r="AY210" s="157" t="s">
        <v>2793</v>
      </c>
      <c r="AZ210" s="159"/>
      <c r="BA210" s="24" t="s">
        <v>2583</v>
      </c>
      <c r="BF210" s="103">
        <v>46139</v>
      </c>
      <c r="BG210" s="46"/>
      <c r="BH210" s="46"/>
      <c r="BI210" s="46">
        <f t="shared" ref="BI210:BI273" si="10">AO210*E210</f>
        <v>0</v>
      </c>
      <c r="BJ210" s="46">
        <f t="shared" ref="BJ210:BJ273" si="11">AO210*Z210</f>
        <v>0</v>
      </c>
    </row>
    <row r="211" spans="1:62" ht="120" customHeight="1" x14ac:dyDescent="0.2">
      <c r="A211" s="170" t="s">
        <v>179</v>
      </c>
      <c r="B211" s="132"/>
      <c r="C211" s="150">
        <v>0</v>
      </c>
      <c r="D211" s="150">
        <v>0</v>
      </c>
      <c r="E211" s="133">
        <v>428.40000000000003</v>
      </c>
      <c r="F211" s="134" t="s">
        <v>1480</v>
      </c>
      <c r="G211" s="86" t="s">
        <v>206</v>
      </c>
      <c r="H211" s="86" t="s">
        <v>1481</v>
      </c>
      <c r="I211" s="89"/>
      <c r="J211" s="90">
        <v>6</v>
      </c>
      <c r="K211" s="86"/>
      <c r="L211" s="86"/>
      <c r="M211" s="92" t="s">
        <v>133</v>
      </c>
      <c r="N211" s="86" t="s">
        <v>108</v>
      </c>
      <c r="O211" s="163" t="s">
        <v>172</v>
      </c>
      <c r="P211" s="163" t="s">
        <v>188</v>
      </c>
      <c r="Q211" s="91" t="s">
        <v>109</v>
      </c>
      <c r="R211" s="91" t="s">
        <v>205</v>
      </c>
      <c r="S211" s="91" t="s">
        <v>1482</v>
      </c>
      <c r="T211" s="92">
        <v>22</v>
      </c>
      <c r="U211" s="93">
        <v>28</v>
      </c>
      <c r="V211" s="94">
        <v>46003</v>
      </c>
      <c r="W211" s="94">
        <v>46131</v>
      </c>
      <c r="X211" s="95">
        <v>9785171808532</v>
      </c>
      <c r="Y211" s="96">
        <v>96</v>
      </c>
      <c r="Z211" s="97">
        <v>0.14699999999999999</v>
      </c>
      <c r="AA211" s="98" t="s">
        <v>174</v>
      </c>
      <c r="AB211" s="98" t="s">
        <v>190</v>
      </c>
      <c r="AC211" s="98" t="s">
        <v>175</v>
      </c>
      <c r="AD211" s="91">
        <v>3</v>
      </c>
      <c r="AE211" s="135" t="s">
        <v>116</v>
      </c>
      <c r="AF211" s="168"/>
      <c r="AG211" s="98" t="s">
        <v>1483</v>
      </c>
      <c r="AH211" s="98"/>
      <c r="AI211" s="86" t="s">
        <v>1481</v>
      </c>
      <c r="AJ211" s="101"/>
      <c r="AK211" s="91"/>
      <c r="AL211" s="100" t="s">
        <v>1484</v>
      </c>
      <c r="AM211" s="86" t="s">
        <v>229</v>
      </c>
      <c r="AN211" s="86" t="s">
        <v>231</v>
      </c>
      <c r="AO211" s="143">
        <f t="shared" si="9"/>
        <v>0</v>
      </c>
      <c r="AP211" s="85" t="s">
        <v>1485</v>
      </c>
      <c r="AQ211" s="100" t="s">
        <v>111</v>
      </c>
      <c r="AR211" s="97" t="s">
        <v>125</v>
      </c>
      <c r="AV211" s="99"/>
      <c r="AW211" s="159" t="s">
        <v>1486</v>
      </c>
      <c r="AX211" s="102"/>
      <c r="AY211" s="157" t="s">
        <v>1487</v>
      </c>
      <c r="AZ211" s="159"/>
      <c r="BF211" s="103">
        <v>46134</v>
      </c>
      <c r="BG211" s="46"/>
      <c r="BH211" s="46"/>
      <c r="BI211" s="46">
        <f t="shared" si="10"/>
        <v>0</v>
      </c>
      <c r="BJ211" s="46">
        <f t="shared" si="11"/>
        <v>0</v>
      </c>
    </row>
    <row r="212" spans="1:62" ht="120" customHeight="1" x14ac:dyDescent="0.2">
      <c r="A212" s="170" t="s">
        <v>179</v>
      </c>
      <c r="B212" s="132"/>
      <c r="C212" s="150">
        <v>0</v>
      </c>
      <c r="D212" s="150">
        <v>0</v>
      </c>
      <c r="E212" s="133">
        <v>648.9</v>
      </c>
      <c r="F212" s="134" t="s">
        <v>1488</v>
      </c>
      <c r="G212" s="86" t="s">
        <v>1489</v>
      </c>
      <c r="H212" s="86" t="s">
        <v>1490</v>
      </c>
      <c r="I212" s="89"/>
      <c r="J212" s="90" t="s">
        <v>194</v>
      </c>
      <c r="K212" s="86"/>
      <c r="L212" s="86"/>
      <c r="M212" s="92" t="s">
        <v>151</v>
      </c>
      <c r="N212" s="86" t="s">
        <v>108</v>
      </c>
      <c r="O212" s="163" t="s">
        <v>163</v>
      </c>
      <c r="P212" s="163" t="s">
        <v>163</v>
      </c>
      <c r="Q212" s="91" t="s">
        <v>109</v>
      </c>
      <c r="R212" s="91" t="s">
        <v>205</v>
      </c>
      <c r="S212" s="91" t="s">
        <v>1491</v>
      </c>
      <c r="T212" s="92">
        <v>22</v>
      </c>
      <c r="U212" s="93">
        <v>10</v>
      </c>
      <c r="V212" s="94">
        <v>46128</v>
      </c>
      <c r="W212" s="94">
        <v>46128</v>
      </c>
      <c r="X212" s="95">
        <v>9785171706166</v>
      </c>
      <c r="Y212" s="96">
        <v>352</v>
      </c>
      <c r="Z212" s="97">
        <v>0.34</v>
      </c>
      <c r="AA212" s="98" t="s">
        <v>145</v>
      </c>
      <c r="AB212" s="98" t="s">
        <v>152</v>
      </c>
      <c r="AC212" s="98" t="s">
        <v>146</v>
      </c>
      <c r="AD212" s="91" t="s">
        <v>110</v>
      </c>
      <c r="AE212" s="169" t="s">
        <v>195</v>
      </c>
      <c r="AF212" s="168"/>
      <c r="AG212" s="98" t="s">
        <v>277</v>
      </c>
      <c r="AH212" s="98"/>
      <c r="AI212" s="86" t="s">
        <v>1492</v>
      </c>
      <c r="AJ212" s="101"/>
      <c r="AK212" s="91" t="s">
        <v>1493</v>
      </c>
      <c r="AL212" s="100" t="s">
        <v>1494</v>
      </c>
      <c r="AM212" s="86" t="s">
        <v>266</v>
      </c>
      <c r="AN212" s="86" t="s">
        <v>153</v>
      </c>
      <c r="AO212" s="143">
        <f t="shared" si="9"/>
        <v>0</v>
      </c>
      <c r="AP212" s="85" t="s">
        <v>1495</v>
      </c>
      <c r="AQ212" s="100" t="s">
        <v>154</v>
      </c>
      <c r="AR212" s="97" t="s">
        <v>125</v>
      </c>
      <c r="AV212" s="99"/>
      <c r="AW212" s="159" t="s">
        <v>1496</v>
      </c>
      <c r="AX212" s="102" t="s">
        <v>1497</v>
      </c>
      <c r="AY212" s="157" t="s">
        <v>1498</v>
      </c>
      <c r="AZ212" s="159"/>
      <c r="BF212" s="103">
        <v>46134</v>
      </c>
      <c r="BG212" s="46"/>
      <c r="BH212" s="46"/>
      <c r="BI212" s="46">
        <f t="shared" si="10"/>
        <v>0</v>
      </c>
      <c r="BJ212" s="46">
        <f t="shared" si="11"/>
        <v>0</v>
      </c>
    </row>
    <row r="213" spans="1:62" ht="120" customHeight="1" x14ac:dyDescent="0.2">
      <c r="A213" s="170" t="s">
        <v>179</v>
      </c>
      <c r="B213" s="132"/>
      <c r="C213" s="150">
        <v>0</v>
      </c>
      <c r="D213" s="150">
        <v>0</v>
      </c>
      <c r="E213" s="133">
        <v>875.7</v>
      </c>
      <c r="F213" s="134" t="s">
        <v>1006</v>
      </c>
      <c r="G213" s="86" t="s">
        <v>430</v>
      </c>
      <c r="H213" s="86" t="s">
        <v>1007</v>
      </c>
      <c r="I213" s="89"/>
      <c r="J213" s="90">
        <v>5</v>
      </c>
      <c r="K213" s="86"/>
      <c r="L213" s="86"/>
      <c r="M213" s="92" t="s">
        <v>151</v>
      </c>
      <c r="N213" s="86" t="s">
        <v>108</v>
      </c>
      <c r="O213" s="163" t="s">
        <v>363</v>
      </c>
      <c r="P213" s="163" t="s">
        <v>424</v>
      </c>
      <c r="Q213" s="91" t="s">
        <v>109</v>
      </c>
      <c r="R213" s="91" t="s">
        <v>205</v>
      </c>
      <c r="S213" s="91" t="s">
        <v>1008</v>
      </c>
      <c r="T213" s="92">
        <v>10</v>
      </c>
      <c r="U213" s="93">
        <v>12</v>
      </c>
      <c r="V213" s="94">
        <v>45155</v>
      </c>
      <c r="W213" s="94">
        <v>46129</v>
      </c>
      <c r="X213" s="95">
        <v>9785171552916</v>
      </c>
      <c r="Y213" s="96">
        <v>512</v>
      </c>
      <c r="Z213" s="97">
        <v>0.45500000000000002</v>
      </c>
      <c r="AA213" s="98" t="s">
        <v>145</v>
      </c>
      <c r="AB213" s="98" t="s">
        <v>1009</v>
      </c>
      <c r="AC213" s="98" t="s">
        <v>146</v>
      </c>
      <c r="AD213" s="91" t="s">
        <v>110</v>
      </c>
      <c r="AE213" s="135" t="s">
        <v>116</v>
      </c>
      <c r="AF213" s="168"/>
      <c r="AG213" s="98" t="s">
        <v>354</v>
      </c>
      <c r="AH213" s="98"/>
      <c r="AI213" s="86" t="s">
        <v>1010</v>
      </c>
      <c r="AJ213" s="101"/>
      <c r="AK213" s="91"/>
      <c r="AL213" s="100" t="s">
        <v>1011</v>
      </c>
      <c r="AM213" s="86" t="s">
        <v>349</v>
      </c>
      <c r="AN213" s="86" t="s">
        <v>231</v>
      </c>
      <c r="AO213" s="143">
        <f t="shared" si="9"/>
        <v>0</v>
      </c>
      <c r="AP213" s="85" t="s">
        <v>1012</v>
      </c>
      <c r="AQ213" s="100" t="s">
        <v>111</v>
      </c>
      <c r="AR213" s="97" t="s">
        <v>125</v>
      </c>
      <c r="AV213" s="99"/>
      <c r="AW213" s="159" t="s">
        <v>1013</v>
      </c>
      <c r="AX213" s="102"/>
      <c r="AY213" s="157" t="s">
        <v>1014</v>
      </c>
      <c r="AZ213" s="159"/>
      <c r="BF213" s="103">
        <v>46133</v>
      </c>
      <c r="BG213" s="46"/>
      <c r="BH213" s="46"/>
      <c r="BI213" s="46">
        <f t="shared" si="10"/>
        <v>0</v>
      </c>
      <c r="BJ213" s="46">
        <f t="shared" si="11"/>
        <v>0</v>
      </c>
    </row>
    <row r="214" spans="1:62" ht="120" customHeight="1" x14ac:dyDescent="0.2">
      <c r="A214" s="170" t="s">
        <v>179</v>
      </c>
      <c r="B214" s="132"/>
      <c r="C214" s="150">
        <v>0</v>
      </c>
      <c r="D214" s="150">
        <v>0</v>
      </c>
      <c r="E214" s="133">
        <v>516.6</v>
      </c>
      <c r="F214" s="134" t="s">
        <v>1499</v>
      </c>
      <c r="G214" s="86" t="s">
        <v>1500</v>
      </c>
      <c r="H214" s="86" t="s">
        <v>576</v>
      </c>
      <c r="I214" s="89"/>
      <c r="J214" s="90">
        <v>3</v>
      </c>
      <c r="K214" s="86"/>
      <c r="L214" s="86"/>
      <c r="M214" s="92" t="s">
        <v>133</v>
      </c>
      <c r="N214" s="86" t="s">
        <v>108</v>
      </c>
      <c r="O214" s="163" t="s">
        <v>172</v>
      </c>
      <c r="P214" s="163" t="s">
        <v>188</v>
      </c>
      <c r="Q214" s="91" t="s">
        <v>109</v>
      </c>
      <c r="R214" s="91" t="s">
        <v>205</v>
      </c>
      <c r="S214" s="91" t="s">
        <v>1501</v>
      </c>
      <c r="T214" s="92">
        <v>10</v>
      </c>
      <c r="U214" s="93">
        <v>22</v>
      </c>
      <c r="V214" s="94">
        <v>44466</v>
      </c>
      <c r="W214" s="94">
        <v>46132</v>
      </c>
      <c r="X214" s="95">
        <v>9785171450601</v>
      </c>
      <c r="Y214" s="96">
        <v>288</v>
      </c>
      <c r="Z214" s="97">
        <v>0.249</v>
      </c>
      <c r="AA214" s="98" t="s">
        <v>145</v>
      </c>
      <c r="AB214" s="98" t="s">
        <v>182</v>
      </c>
      <c r="AC214" s="98" t="s">
        <v>146</v>
      </c>
      <c r="AD214" s="91" t="s">
        <v>110</v>
      </c>
      <c r="AE214" s="135" t="s">
        <v>116</v>
      </c>
      <c r="AF214" s="168"/>
      <c r="AG214" s="98" t="s">
        <v>243</v>
      </c>
      <c r="AH214" s="98"/>
      <c r="AI214" s="86" t="s">
        <v>577</v>
      </c>
      <c r="AJ214" s="101"/>
      <c r="AK214" s="91"/>
      <c r="AL214" s="100" t="s">
        <v>1502</v>
      </c>
      <c r="AM214" s="86" t="s">
        <v>230</v>
      </c>
      <c r="AN214" s="86" t="s">
        <v>231</v>
      </c>
      <c r="AO214" s="143">
        <f t="shared" si="9"/>
        <v>0</v>
      </c>
      <c r="AP214" s="85" t="s">
        <v>1503</v>
      </c>
      <c r="AQ214" s="100" t="s">
        <v>111</v>
      </c>
      <c r="AR214" s="97" t="s">
        <v>125</v>
      </c>
      <c r="AV214" s="99"/>
      <c r="AW214" s="159" t="s">
        <v>1504</v>
      </c>
      <c r="AX214" s="102" t="s">
        <v>1505</v>
      </c>
      <c r="AY214" s="157" t="s">
        <v>1506</v>
      </c>
      <c r="AZ214" s="159"/>
      <c r="BF214" s="103">
        <v>46134</v>
      </c>
      <c r="BG214" s="46"/>
      <c r="BH214" s="46"/>
      <c r="BI214" s="46">
        <f t="shared" si="10"/>
        <v>0</v>
      </c>
      <c r="BJ214" s="46">
        <f t="shared" si="11"/>
        <v>0</v>
      </c>
    </row>
    <row r="215" spans="1:62" ht="120" customHeight="1" x14ac:dyDescent="0.2">
      <c r="A215" s="170" t="s">
        <v>179</v>
      </c>
      <c r="B215" s="132"/>
      <c r="C215" s="150">
        <v>0</v>
      </c>
      <c r="D215" s="150">
        <v>0</v>
      </c>
      <c r="E215" s="133">
        <v>516.6</v>
      </c>
      <c r="F215" s="134" t="s">
        <v>1015</v>
      </c>
      <c r="G215" s="86" t="s">
        <v>338</v>
      </c>
      <c r="H215" s="86" t="s">
        <v>576</v>
      </c>
      <c r="I215" s="89"/>
      <c r="J215" s="90">
        <v>2</v>
      </c>
      <c r="K215" s="86"/>
      <c r="L215" s="86"/>
      <c r="M215" s="92" t="s">
        <v>133</v>
      </c>
      <c r="N215" s="86" t="s">
        <v>108</v>
      </c>
      <c r="O215" s="163" t="s">
        <v>172</v>
      </c>
      <c r="P215" s="163" t="s">
        <v>188</v>
      </c>
      <c r="Q215" s="91" t="s">
        <v>109</v>
      </c>
      <c r="R215" s="91" t="s">
        <v>205</v>
      </c>
      <c r="S215" s="91" t="s">
        <v>1016</v>
      </c>
      <c r="T215" s="92">
        <v>10</v>
      </c>
      <c r="U215" s="93">
        <v>12</v>
      </c>
      <c r="V215" s="94">
        <v>44190</v>
      </c>
      <c r="W215" s="94">
        <v>46131</v>
      </c>
      <c r="X215" s="95">
        <v>9785171341008</v>
      </c>
      <c r="Y215" s="96">
        <v>448</v>
      </c>
      <c r="Z215" s="97">
        <v>0.45</v>
      </c>
      <c r="AA215" s="98" t="s">
        <v>145</v>
      </c>
      <c r="AB215" s="98" t="s">
        <v>191</v>
      </c>
      <c r="AC215" s="98" t="s">
        <v>146</v>
      </c>
      <c r="AD215" s="91" t="s">
        <v>110</v>
      </c>
      <c r="AE215" s="135" t="s">
        <v>116</v>
      </c>
      <c r="AF215" s="168"/>
      <c r="AG215" s="98" t="s">
        <v>243</v>
      </c>
      <c r="AH215" s="98"/>
      <c r="AI215" s="86" t="s">
        <v>577</v>
      </c>
      <c r="AJ215" s="101"/>
      <c r="AK215" s="91"/>
      <c r="AL215" s="100" t="s">
        <v>1017</v>
      </c>
      <c r="AM215" s="86" t="s">
        <v>230</v>
      </c>
      <c r="AN215" s="86" t="s">
        <v>231</v>
      </c>
      <c r="AO215" s="143">
        <f t="shared" si="9"/>
        <v>0</v>
      </c>
      <c r="AP215" s="85" t="s">
        <v>1018</v>
      </c>
      <c r="AQ215" s="100" t="s">
        <v>157</v>
      </c>
      <c r="AR215" s="97" t="s">
        <v>125</v>
      </c>
      <c r="AV215" s="99"/>
      <c r="AW215" s="159" t="s">
        <v>1019</v>
      </c>
      <c r="AX215" s="102"/>
      <c r="AY215" s="157" t="s">
        <v>1020</v>
      </c>
      <c r="AZ215" s="159"/>
      <c r="BF215" s="103">
        <v>46133</v>
      </c>
      <c r="BG215" s="46"/>
      <c r="BH215" s="46"/>
      <c r="BI215" s="46">
        <f t="shared" si="10"/>
        <v>0</v>
      </c>
      <c r="BJ215" s="46">
        <f t="shared" si="11"/>
        <v>0</v>
      </c>
    </row>
    <row r="216" spans="1:62" ht="120" customHeight="1" x14ac:dyDescent="0.2">
      <c r="A216" s="170" t="s">
        <v>179</v>
      </c>
      <c r="B216" s="132"/>
      <c r="C216" s="150">
        <v>0</v>
      </c>
      <c r="D216" s="150">
        <v>0</v>
      </c>
      <c r="E216" s="133">
        <v>134.4</v>
      </c>
      <c r="F216" s="134" t="s">
        <v>1944</v>
      </c>
      <c r="G216" s="86" t="s">
        <v>1888</v>
      </c>
      <c r="H216" s="86" t="s">
        <v>1945</v>
      </c>
      <c r="I216" s="89"/>
      <c r="J216" s="90">
        <v>9</v>
      </c>
      <c r="K216" s="86"/>
      <c r="L216" s="86"/>
      <c r="M216" s="92" t="s">
        <v>138</v>
      </c>
      <c r="N216" s="86" t="s">
        <v>108</v>
      </c>
      <c r="O216" s="163" t="s">
        <v>388</v>
      </c>
      <c r="P216" s="163" t="s">
        <v>535</v>
      </c>
      <c r="Q216" s="91" t="s">
        <v>109</v>
      </c>
      <c r="R216" s="91" t="s">
        <v>205</v>
      </c>
      <c r="S216" s="91" t="s">
        <v>1946</v>
      </c>
      <c r="T216" s="92">
        <v>10</v>
      </c>
      <c r="U216" s="93">
        <v>50</v>
      </c>
      <c r="V216" s="94">
        <v>45803</v>
      </c>
      <c r="W216" s="94">
        <v>46126</v>
      </c>
      <c r="X216" s="95">
        <v>9785171761431</v>
      </c>
      <c r="Y216" s="96">
        <v>16</v>
      </c>
      <c r="Z216" s="97">
        <v>6.5000000000000002E-2</v>
      </c>
      <c r="AA216" s="98" t="s">
        <v>155</v>
      </c>
      <c r="AB216" s="98" t="s">
        <v>159</v>
      </c>
      <c r="AC216" s="98" t="s">
        <v>156</v>
      </c>
      <c r="AD216" s="91">
        <v>3</v>
      </c>
      <c r="AE216" s="135" t="s">
        <v>116</v>
      </c>
      <c r="AF216" s="168"/>
      <c r="AG216" s="98" t="s">
        <v>360</v>
      </c>
      <c r="AH216" s="98"/>
      <c r="AI216" s="86" t="s">
        <v>1945</v>
      </c>
      <c r="AJ216" s="101"/>
      <c r="AK216" s="91"/>
      <c r="AL216" s="100" t="s">
        <v>1947</v>
      </c>
      <c r="AM216" s="86" t="s">
        <v>344</v>
      </c>
      <c r="AN216" s="86" t="s">
        <v>142</v>
      </c>
      <c r="AO216" s="143">
        <f t="shared" si="9"/>
        <v>0</v>
      </c>
      <c r="AP216" s="85" t="s">
        <v>1948</v>
      </c>
      <c r="AQ216" s="100" t="s">
        <v>143</v>
      </c>
      <c r="AR216" s="97" t="s">
        <v>125</v>
      </c>
      <c r="AV216" s="99"/>
      <c r="AW216" s="159" t="s">
        <v>1949</v>
      </c>
      <c r="AX216" s="102"/>
      <c r="AY216" s="157" t="s">
        <v>1950</v>
      </c>
      <c r="AZ216" s="159"/>
      <c r="BF216" s="103">
        <v>46135</v>
      </c>
      <c r="BG216" s="46"/>
      <c r="BH216" s="46"/>
      <c r="BI216" s="46">
        <f t="shared" si="10"/>
        <v>0</v>
      </c>
      <c r="BJ216" s="46">
        <f t="shared" si="11"/>
        <v>0</v>
      </c>
    </row>
    <row r="217" spans="1:62" ht="120" customHeight="1" x14ac:dyDescent="0.2">
      <c r="A217" s="170" t="s">
        <v>179</v>
      </c>
      <c r="B217" s="132"/>
      <c r="C217" s="150">
        <v>0</v>
      </c>
      <c r="D217" s="150">
        <v>0</v>
      </c>
      <c r="E217" s="133">
        <v>134.4</v>
      </c>
      <c r="F217" s="134" t="s">
        <v>1951</v>
      </c>
      <c r="G217" s="86" t="s">
        <v>1888</v>
      </c>
      <c r="H217" s="86" t="s">
        <v>1945</v>
      </c>
      <c r="I217" s="89"/>
      <c r="J217" s="90">
        <v>9</v>
      </c>
      <c r="K217" s="86"/>
      <c r="L217" s="86"/>
      <c r="M217" s="92" t="s">
        <v>138</v>
      </c>
      <c r="N217" s="86" t="s">
        <v>108</v>
      </c>
      <c r="O217" s="163" t="s">
        <v>388</v>
      </c>
      <c r="P217" s="163" t="s">
        <v>535</v>
      </c>
      <c r="Q217" s="91" t="s">
        <v>109</v>
      </c>
      <c r="R217" s="91" t="s">
        <v>205</v>
      </c>
      <c r="S217" s="91" t="s">
        <v>1952</v>
      </c>
      <c r="T217" s="92">
        <v>10</v>
      </c>
      <c r="U217" s="93">
        <v>50</v>
      </c>
      <c r="V217" s="94">
        <v>45817</v>
      </c>
      <c r="W217" s="94">
        <v>46126</v>
      </c>
      <c r="X217" s="95">
        <v>9785171761455</v>
      </c>
      <c r="Y217" s="96">
        <v>16</v>
      </c>
      <c r="Z217" s="97">
        <v>6.5000000000000002E-2</v>
      </c>
      <c r="AA217" s="98" t="s">
        <v>155</v>
      </c>
      <c r="AB217" s="98" t="s">
        <v>159</v>
      </c>
      <c r="AC217" s="98" t="s">
        <v>156</v>
      </c>
      <c r="AD217" s="91">
        <v>3</v>
      </c>
      <c r="AE217" s="135" t="s">
        <v>116</v>
      </c>
      <c r="AF217" s="168"/>
      <c r="AG217" s="98" t="s">
        <v>360</v>
      </c>
      <c r="AH217" s="98"/>
      <c r="AI217" s="86" t="s">
        <v>1945</v>
      </c>
      <c r="AJ217" s="101"/>
      <c r="AK217" s="91"/>
      <c r="AL217" s="100" t="s">
        <v>1953</v>
      </c>
      <c r="AM217" s="86" t="s">
        <v>344</v>
      </c>
      <c r="AN217" s="86" t="s">
        <v>142</v>
      </c>
      <c r="AO217" s="143">
        <f t="shared" si="9"/>
        <v>0</v>
      </c>
      <c r="AP217" s="85" t="s">
        <v>1954</v>
      </c>
      <c r="AQ217" s="100" t="s">
        <v>143</v>
      </c>
      <c r="AR217" s="97" t="s">
        <v>125</v>
      </c>
      <c r="AV217" s="99"/>
      <c r="AW217" s="159" t="s">
        <v>1955</v>
      </c>
      <c r="AX217" s="102"/>
      <c r="AY217" s="157" t="s">
        <v>1956</v>
      </c>
      <c r="AZ217" s="159"/>
      <c r="BF217" s="103">
        <v>46135</v>
      </c>
      <c r="BG217" s="46"/>
      <c r="BH217" s="46"/>
      <c r="BI217" s="46">
        <f t="shared" si="10"/>
        <v>0</v>
      </c>
      <c r="BJ217" s="46">
        <f t="shared" si="11"/>
        <v>0</v>
      </c>
    </row>
    <row r="218" spans="1:62" ht="120" customHeight="1" x14ac:dyDescent="0.2">
      <c r="A218" s="170" t="s">
        <v>179</v>
      </c>
      <c r="B218" s="132"/>
      <c r="C218" s="150">
        <v>0</v>
      </c>
      <c r="D218" s="150">
        <v>0</v>
      </c>
      <c r="E218" s="133">
        <v>134.4</v>
      </c>
      <c r="F218" s="134" t="s">
        <v>1957</v>
      </c>
      <c r="G218" s="86" t="s">
        <v>1888</v>
      </c>
      <c r="H218" s="86" t="s">
        <v>1945</v>
      </c>
      <c r="I218" s="89"/>
      <c r="J218" s="90">
        <v>8</v>
      </c>
      <c r="K218" s="86"/>
      <c r="L218" s="86"/>
      <c r="M218" s="92" t="s">
        <v>138</v>
      </c>
      <c r="N218" s="86" t="s">
        <v>108</v>
      </c>
      <c r="O218" s="163" t="s">
        <v>388</v>
      </c>
      <c r="P218" s="163" t="s">
        <v>535</v>
      </c>
      <c r="Q218" s="91" t="s">
        <v>109</v>
      </c>
      <c r="R218" s="91" t="s">
        <v>205</v>
      </c>
      <c r="S218" s="91" t="s">
        <v>1958</v>
      </c>
      <c r="T218" s="92">
        <v>10</v>
      </c>
      <c r="U218" s="93">
        <v>50</v>
      </c>
      <c r="V218" s="94">
        <v>45817</v>
      </c>
      <c r="W218" s="94">
        <v>46126</v>
      </c>
      <c r="X218" s="95">
        <v>9785171761479</v>
      </c>
      <c r="Y218" s="96">
        <v>16</v>
      </c>
      <c r="Z218" s="97">
        <v>6.5000000000000002E-2</v>
      </c>
      <c r="AA218" s="98" t="s">
        <v>155</v>
      </c>
      <c r="AB218" s="98" t="s">
        <v>159</v>
      </c>
      <c r="AC218" s="98" t="s">
        <v>156</v>
      </c>
      <c r="AD218" s="91">
        <v>3</v>
      </c>
      <c r="AE218" s="135" t="s">
        <v>116</v>
      </c>
      <c r="AF218" s="168"/>
      <c r="AG218" s="98" t="s">
        <v>360</v>
      </c>
      <c r="AH218" s="98"/>
      <c r="AI218" s="86" t="s">
        <v>1945</v>
      </c>
      <c r="AJ218" s="101"/>
      <c r="AK218" s="91"/>
      <c r="AL218" s="100" t="s">
        <v>1959</v>
      </c>
      <c r="AM218" s="86" t="s">
        <v>344</v>
      </c>
      <c r="AN218" s="86" t="s">
        <v>142</v>
      </c>
      <c r="AO218" s="143">
        <f t="shared" si="9"/>
        <v>0</v>
      </c>
      <c r="AP218" s="85" t="s">
        <v>1960</v>
      </c>
      <c r="AQ218" s="100" t="s">
        <v>143</v>
      </c>
      <c r="AR218" s="97" t="s">
        <v>125</v>
      </c>
      <c r="AV218" s="99"/>
      <c r="AW218" s="159" t="s">
        <v>1961</v>
      </c>
      <c r="AX218" s="102"/>
      <c r="AY218" s="157" t="s">
        <v>1962</v>
      </c>
      <c r="AZ218" s="159"/>
      <c r="BF218" s="103">
        <v>46135</v>
      </c>
      <c r="BG218" s="46"/>
      <c r="BH218" s="46"/>
      <c r="BI218" s="46">
        <f t="shared" si="10"/>
        <v>0</v>
      </c>
      <c r="BJ218" s="46">
        <f t="shared" si="11"/>
        <v>0</v>
      </c>
    </row>
    <row r="219" spans="1:62" ht="120" customHeight="1" x14ac:dyDescent="0.2">
      <c r="A219" s="170" t="s">
        <v>179</v>
      </c>
      <c r="B219" s="132"/>
      <c r="C219" s="150">
        <v>0</v>
      </c>
      <c r="D219" s="150">
        <v>0</v>
      </c>
      <c r="E219" s="133">
        <v>134.4</v>
      </c>
      <c r="F219" s="134" t="s">
        <v>1963</v>
      </c>
      <c r="G219" s="86" t="s">
        <v>1888</v>
      </c>
      <c r="H219" s="86" t="s">
        <v>1945</v>
      </c>
      <c r="I219" s="89"/>
      <c r="J219" s="90">
        <v>7</v>
      </c>
      <c r="K219" s="86"/>
      <c r="L219" s="86"/>
      <c r="M219" s="92" t="s">
        <v>138</v>
      </c>
      <c r="N219" s="86" t="s">
        <v>108</v>
      </c>
      <c r="O219" s="163" t="s">
        <v>388</v>
      </c>
      <c r="P219" s="163" t="s">
        <v>535</v>
      </c>
      <c r="Q219" s="91" t="s">
        <v>109</v>
      </c>
      <c r="R219" s="91" t="s">
        <v>205</v>
      </c>
      <c r="S219" s="91" t="s">
        <v>1964</v>
      </c>
      <c r="T219" s="92">
        <v>10</v>
      </c>
      <c r="U219" s="93">
        <v>50</v>
      </c>
      <c r="V219" s="94">
        <v>45803</v>
      </c>
      <c r="W219" s="94">
        <v>46126</v>
      </c>
      <c r="X219" s="95">
        <v>9785171761448</v>
      </c>
      <c r="Y219" s="96">
        <v>16</v>
      </c>
      <c r="Z219" s="97">
        <v>6.5000000000000002E-2</v>
      </c>
      <c r="AA219" s="98" t="s">
        <v>155</v>
      </c>
      <c r="AB219" s="98" t="s">
        <v>159</v>
      </c>
      <c r="AC219" s="98" t="s">
        <v>156</v>
      </c>
      <c r="AD219" s="91">
        <v>3</v>
      </c>
      <c r="AE219" s="135" t="s">
        <v>116</v>
      </c>
      <c r="AF219" s="168"/>
      <c r="AG219" s="98" t="s">
        <v>360</v>
      </c>
      <c r="AH219" s="98"/>
      <c r="AI219" s="86" t="s">
        <v>1945</v>
      </c>
      <c r="AJ219" s="101"/>
      <c r="AK219" s="91"/>
      <c r="AL219" s="100" t="s">
        <v>1965</v>
      </c>
      <c r="AM219" s="86" t="s">
        <v>344</v>
      </c>
      <c r="AN219" s="86" t="s">
        <v>142</v>
      </c>
      <c r="AO219" s="143">
        <f t="shared" si="9"/>
        <v>0</v>
      </c>
      <c r="AP219" s="85" t="s">
        <v>1966</v>
      </c>
      <c r="AQ219" s="100" t="s">
        <v>143</v>
      </c>
      <c r="AR219" s="97" t="s">
        <v>125</v>
      </c>
      <c r="AV219" s="99"/>
      <c r="AW219" s="159" t="s">
        <v>1967</v>
      </c>
      <c r="AX219" s="102"/>
      <c r="AY219" s="157" t="s">
        <v>1968</v>
      </c>
      <c r="AZ219" s="159"/>
      <c r="BF219" s="103">
        <v>46135</v>
      </c>
      <c r="BG219" s="46"/>
      <c r="BH219" s="46"/>
      <c r="BI219" s="46">
        <f t="shared" si="10"/>
        <v>0</v>
      </c>
      <c r="BJ219" s="46">
        <f t="shared" si="11"/>
        <v>0</v>
      </c>
    </row>
    <row r="220" spans="1:62" ht="120" customHeight="1" x14ac:dyDescent="0.2">
      <c r="A220" s="170" t="s">
        <v>179</v>
      </c>
      <c r="B220" s="132"/>
      <c r="C220" s="150">
        <v>0</v>
      </c>
      <c r="D220" s="150">
        <v>0</v>
      </c>
      <c r="E220" s="133">
        <v>648.9</v>
      </c>
      <c r="F220" s="134" t="s">
        <v>1507</v>
      </c>
      <c r="G220" s="86" t="s">
        <v>1508</v>
      </c>
      <c r="H220" s="86" t="s">
        <v>433</v>
      </c>
      <c r="I220" s="89"/>
      <c r="J220" s="90" t="s">
        <v>194</v>
      </c>
      <c r="K220" s="86"/>
      <c r="L220" s="86"/>
      <c r="M220" s="92" t="s">
        <v>151</v>
      </c>
      <c r="N220" s="86" t="s">
        <v>108</v>
      </c>
      <c r="O220" s="163" t="s">
        <v>163</v>
      </c>
      <c r="P220" s="163" t="s">
        <v>163</v>
      </c>
      <c r="Q220" s="91" t="s">
        <v>109</v>
      </c>
      <c r="R220" s="91" t="s">
        <v>205</v>
      </c>
      <c r="S220" s="91" t="s">
        <v>1509</v>
      </c>
      <c r="T220" s="92">
        <v>22</v>
      </c>
      <c r="U220" s="93">
        <v>12</v>
      </c>
      <c r="V220" s="94">
        <v>46128</v>
      </c>
      <c r="W220" s="94">
        <v>46128</v>
      </c>
      <c r="X220" s="95">
        <v>9785171856656</v>
      </c>
      <c r="Y220" s="96">
        <v>320</v>
      </c>
      <c r="Z220" s="97">
        <v>0.33</v>
      </c>
      <c r="AA220" s="98" t="s">
        <v>145</v>
      </c>
      <c r="AB220" s="98" t="s">
        <v>160</v>
      </c>
      <c r="AC220" s="98" t="s">
        <v>146</v>
      </c>
      <c r="AD220" s="91" t="s">
        <v>110</v>
      </c>
      <c r="AE220" s="169" t="s">
        <v>195</v>
      </c>
      <c r="AF220" s="168"/>
      <c r="AG220" s="98" t="s">
        <v>361</v>
      </c>
      <c r="AH220" s="98"/>
      <c r="AI220" s="86" t="s">
        <v>434</v>
      </c>
      <c r="AJ220" s="101"/>
      <c r="AK220" s="91" t="s">
        <v>1510</v>
      </c>
      <c r="AL220" s="100" t="s">
        <v>1511</v>
      </c>
      <c r="AM220" s="86" t="s">
        <v>267</v>
      </c>
      <c r="AN220" s="86" t="s">
        <v>153</v>
      </c>
      <c r="AO220" s="143">
        <f t="shared" si="9"/>
        <v>0</v>
      </c>
      <c r="AP220" s="85" t="s">
        <v>1512</v>
      </c>
      <c r="AQ220" s="100" t="s">
        <v>154</v>
      </c>
      <c r="AR220" s="97" t="s">
        <v>125</v>
      </c>
      <c r="AV220" s="99"/>
      <c r="AW220" s="159" t="s">
        <v>1513</v>
      </c>
      <c r="AX220" s="102" t="s">
        <v>1514</v>
      </c>
      <c r="AY220" s="157" t="s">
        <v>1515</v>
      </c>
      <c r="AZ220" s="159"/>
      <c r="BF220" s="103">
        <v>46134</v>
      </c>
      <c r="BG220" s="46"/>
      <c r="BH220" s="46"/>
      <c r="BI220" s="46">
        <f t="shared" si="10"/>
        <v>0</v>
      </c>
      <c r="BJ220" s="46">
        <f t="shared" si="11"/>
        <v>0</v>
      </c>
    </row>
    <row r="221" spans="1:62" ht="120" customHeight="1" x14ac:dyDescent="0.2">
      <c r="A221" s="170" t="s">
        <v>179</v>
      </c>
      <c r="B221" s="132"/>
      <c r="C221" s="150">
        <v>0</v>
      </c>
      <c r="D221" s="150">
        <v>0</v>
      </c>
      <c r="E221" s="133">
        <v>957.6</v>
      </c>
      <c r="F221" s="134" t="s">
        <v>2422</v>
      </c>
      <c r="G221" s="86" t="s">
        <v>2423</v>
      </c>
      <c r="H221" s="86" t="s">
        <v>518</v>
      </c>
      <c r="I221" s="89"/>
      <c r="J221" s="90" t="s">
        <v>194</v>
      </c>
      <c r="K221" s="86"/>
      <c r="L221" s="86"/>
      <c r="M221" s="92" t="s">
        <v>133</v>
      </c>
      <c r="N221" s="86" t="s">
        <v>108</v>
      </c>
      <c r="O221" s="163" t="s">
        <v>234</v>
      </c>
      <c r="P221" s="163" t="s">
        <v>254</v>
      </c>
      <c r="Q221" s="91" t="s">
        <v>109</v>
      </c>
      <c r="R221" s="91" t="s">
        <v>205</v>
      </c>
      <c r="S221" s="91" t="s">
        <v>2424</v>
      </c>
      <c r="T221" s="92">
        <v>10</v>
      </c>
      <c r="U221" s="93">
        <v>10</v>
      </c>
      <c r="V221" s="94">
        <v>46129</v>
      </c>
      <c r="W221" s="94">
        <v>46129</v>
      </c>
      <c r="X221" s="95">
        <v>9785171788421</v>
      </c>
      <c r="Y221" s="96">
        <v>416</v>
      </c>
      <c r="Z221" s="97">
        <v>0.502</v>
      </c>
      <c r="AA221" s="98" t="s">
        <v>145</v>
      </c>
      <c r="AB221" s="98" t="s">
        <v>223</v>
      </c>
      <c r="AC221" s="98" t="s">
        <v>146</v>
      </c>
      <c r="AD221" s="91" t="s">
        <v>110</v>
      </c>
      <c r="AE221" s="169" t="s">
        <v>195</v>
      </c>
      <c r="AF221" s="168"/>
      <c r="AG221" s="98" t="s">
        <v>414</v>
      </c>
      <c r="AH221" s="98"/>
      <c r="AI221" s="86" t="s">
        <v>519</v>
      </c>
      <c r="AJ221" s="101"/>
      <c r="AK221" s="91"/>
      <c r="AL221" s="100" t="s">
        <v>2425</v>
      </c>
      <c r="AM221" s="86" t="s">
        <v>264</v>
      </c>
      <c r="AN221" s="86" t="s">
        <v>231</v>
      </c>
      <c r="AO221" s="143">
        <f t="shared" si="9"/>
        <v>0</v>
      </c>
      <c r="AP221" s="85" t="s">
        <v>2426</v>
      </c>
      <c r="AQ221" s="100" t="s">
        <v>111</v>
      </c>
      <c r="AR221" s="97" t="s">
        <v>125</v>
      </c>
      <c r="AV221" s="99"/>
      <c r="AW221" s="159" t="s">
        <v>2427</v>
      </c>
      <c r="AX221" s="102"/>
      <c r="AY221" s="157" t="s">
        <v>2428</v>
      </c>
      <c r="AZ221" s="159"/>
      <c r="BF221" s="103">
        <v>46136</v>
      </c>
      <c r="BG221" s="46"/>
      <c r="BH221" s="46"/>
      <c r="BI221" s="46">
        <f t="shared" si="10"/>
        <v>0</v>
      </c>
      <c r="BJ221" s="46">
        <f t="shared" si="11"/>
        <v>0</v>
      </c>
    </row>
    <row r="222" spans="1:62" ht="120" customHeight="1" x14ac:dyDescent="0.2">
      <c r="A222" s="170" t="s">
        <v>179</v>
      </c>
      <c r="B222" s="132"/>
      <c r="C222" s="150">
        <v>0</v>
      </c>
      <c r="D222" s="150">
        <v>0</v>
      </c>
      <c r="E222" s="133">
        <v>604.80000000000007</v>
      </c>
      <c r="F222" s="134" t="s">
        <v>1969</v>
      </c>
      <c r="G222" s="86" t="s">
        <v>1970</v>
      </c>
      <c r="H222" s="86" t="s">
        <v>1971</v>
      </c>
      <c r="I222" s="89"/>
      <c r="J222" s="90" t="s">
        <v>194</v>
      </c>
      <c r="K222" s="86"/>
      <c r="L222" s="86"/>
      <c r="M222" s="92" t="s">
        <v>133</v>
      </c>
      <c r="N222" s="86" t="s">
        <v>108</v>
      </c>
      <c r="O222" s="163" t="s">
        <v>208</v>
      </c>
      <c r="P222" s="163" t="s">
        <v>304</v>
      </c>
      <c r="Q222" s="91" t="s">
        <v>109</v>
      </c>
      <c r="R222" s="91" t="s">
        <v>205</v>
      </c>
      <c r="S222" s="91" t="s">
        <v>1972</v>
      </c>
      <c r="T222" s="92">
        <v>10</v>
      </c>
      <c r="U222" s="93">
        <v>20</v>
      </c>
      <c r="V222" s="94">
        <v>46131</v>
      </c>
      <c r="W222" s="94">
        <v>46131</v>
      </c>
      <c r="X222" s="95">
        <v>9785171769123</v>
      </c>
      <c r="Y222" s="96">
        <v>96</v>
      </c>
      <c r="Z222" s="97">
        <v>0.18</v>
      </c>
      <c r="AA222" s="98" t="s">
        <v>134</v>
      </c>
      <c r="AB222" s="98" t="s">
        <v>159</v>
      </c>
      <c r="AC222" s="98" t="s">
        <v>135</v>
      </c>
      <c r="AD222" s="91" t="s">
        <v>275</v>
      </c>
      <c r="AE222" s="169" t="s">
        <v>195</v>
      </c>
      <c r="AF222" s="168"/>
      <c r="AG222" s="98" t="s">
        <v>382</v>
      </c>
      <c r="AH222" s="98"/>
      <c r="AI222" s="86" t="s">
        <v>1973</v>
      </c>
      <c r="AJ222" s="101"/>
      <c r="AK222" s="91"/>
      <c r="AL222" s="100" t="s">
        <v>1974</v>
      </c>
      <c r="AM222" s="86" t="s">
        <v>297</v>
      </c>
      <c r="AN222" s="86" t="s">
        <v>231</v>
      </c>
      <c r="AO222" s="143">
        <f t="shared" si="9"/>
        <v>0</v>
      </c>
      <c r="AP222" s="85" t="s">
        <v>1975</v>
      </c>
      <c r="AQ222" s="100" t="s">
        <v>157</v>
      </c>
      <c r="AR222" s="97" t="s">
        <v>125</v>
      </c>
      <c r="AV222" s="99"/>
      <c r="AW222" s="159" t="s">
        <v>1976</v>
      </c>
      <c r="AX222" s="102"/>
      <c r="AY222" s="157" t="s">
        <v>1977</v>
      </c>
      <c r="AZ222" s="159"/>
      <c r="BF222" s="103">
        <v>46135</v>
      </c>
      <c r="BG222" s="46"/>
      <c r="BH222" s="46"/>
      <c r="BI222" s="46">
        <f t="shared" si="10"/>
        <v>0</v>
      </c>
      <c r="BJ222" s="46">
        <f t="shared" si="11"/>
        <v>0</v>
      </c>
    </row>
    <row r="223" spans="1:62" ht="120" customHeight="1" x14ac:dyDescent="0.2">
      <c r="A223" s="170" t="s">
        <v>179</v>
      </c>
      <c r="B223" s="132"/>
      <c r="C223" s="150">
        <v>0</v>
      </c>
      <c r="D223" s="150">
        <v>0</v>
      </c>
      <c r="E223" s="133">
        <v>630</v>
      </c>
      <c r="F223" s="134" t="s">
        <v>2794</v>
      </c>
      <c r="G223" s="86" t="s">
        <v>2795</v>
      </c>
      <c r="H223" s="86" t="s">
        <v>2796</v>
      </c>
      <c r="I223" s="89"/>
      <c r="J223" s="90" t="s">
        <v>194</v>
      </c>
      <c r="K223" s="86"/>
      <c r="L223" s="86"/>
      <c r="M223" s="92" t="s">
        <v>138</v>
      </c>
      <c r="N223" s="86" t="s">
        <v>108</v>
      </c>
      <c r="O223" s="163" t="s">
        <v>214</v>
      </c>
      <c r="P223" s="163" t="s">
        <v>215</v>
      </c>
      <c r="Q223" s="91" t="s">
        <v>109</v>
      </c>
      <c r="R223" s="91" t="s">
        <v>205</v>
      </c>
      <c r="S223" s="91" t="s">
        <v>2797</v>
      </c>
      <c r="T223" s="92">
        <v>10</v>
      </c>
      <c r="U223" s="93">
        <v>18</v>
      </c>
      <c r="V223" s="94">
        <v>46134</v>
      </c>
      <c r="W223" s="94">
        <v>46134</v>
      </c>
      <c r="X223" s="95">
        <v>9785171805869</v>
      </c>
      <c r="Y223" s="96">
        <v>64</v>
      </c>
      <c r="Z223" s="97">
        <v>0.33300000000000002</v>
      </c>
      <c r="AA223" s="98" t="s">
        <v>155</v>
      </c>
      <c r="AB223" s="98" t="s">
        <v>159</v>
      </c>
      <c r="AC223" s="98" t="s">
        <v>156</v>
      </c>
      <c r="AD223" s="91" t="s">
        <v>110</v>
      </c>
      <c r="AE223" s="169" t="s">
        <v>195</v>
      </c>
      <c r="AF223" s="168"/>
      <c r="AG223" s="98" t="s">
        <v>339</v>
      </c>
      <c r="AH223" s="98"/>
      <c r="AI223" s="86" t="s">
        <v>2798</v>
      </c>
      <c r="AJ223" s="101" t="s">
        <v>609</v>
      </c>
      <c r="AK223" s="91"/>
      <c r="AL223" s="100" t="s">
        <v>2799</v>
      </c>
      <c r="AM223" s="86" t="s">
        <v>183</v>
      </c>
      <c r="AN223" s="86" t="s">
        <v>142</v>
      </c>
      <c r="AO223" s="143">
        <f t="shared" si="9"/>
        <v>0</v>
      </c>
      <c r="AP223" s="85" t="s">
        <v>2800</v>
      </c>
      <c r="AQ223" s="100" t="s">
        <v>143</v>
      </c>
      <c r="AR223" s="97" t="s">
        <v>125</v>
      </c>
      <c r="AV223" s="99"/>
      <c r="AW223" s="159" t="s">
        <v>2801</v>
      </c>
      <c r="AX223" s="102" t="s">
        <v>2802</v>
      </c>
      <c r="AY223" s="157" t="s">
        <v>2803</v>
      </c>
      <c r="AZ223" s="159"/>
      <c r="BA223" s="24" t="s">
        <v>2583</v>
      </c>
      <c r="BF223" s="103">
        <v>46139</v>
      </c>
      <c r="BG223" s="46"/>
      <c r="BH223" s="46"/>
      <c r="BI223" s="46">
        <f t="shared" si="10"/>
        <v>0</v>
      </c>
      <c r="BJ223" s="46">
        <f t="shared" si="11"/>
        <v>0</v>
      </c>
    </row>
    <row r="224" spans="1:62" ht="120" customHeight="1" x14ac:dyDescent="0.2">
      <c r="A224" s="170" t="s">
        <v>179</v>
      </c>
      <c r="B224" s="132"/>
      <c r="C224" s="150">
        <v>0</v>
      </c>
      <c r="D224" s="150">
        <v>0</v>
      </c>
      <c r="E224" s="133">
        <v>472.5</v>
      </c>
      <c r="F224" s="134" t="s">
        <v>2804</v>
      </c>
      <c r="G224" s="86" t="s">
        <v>206</v>
      </c>
      <c r="H224" s="86" t="s">
        <v>2805</v>
      </c>
      <c r="I224" s="89"/>
      <c r="J224" s="90">
        <v>3</v>
      </c>
      <c r="K224" s="86"/>
      <c r="L224" s="86"/>
      <c r="M224" s="92" t="s">
        <v>133</v>
      </c>
      <c r="N224" s="86" t="s">
        <v>108</v>
      </c>
      <c r="O224" s="163" t="s">
        <v>408</v>
      </c>
      <c r="P224" s="163" t="s">
        <v>409</v>
      </c>
      <c r="Q224" s="91" t="s">
        <v>109</v>
      </c>
      <c r="R224" s="91" t="s">
        <v>205</v>
      </c>
      <c r="S224" s="91" t="s">
        <v>2806</v>
      </c>
      <c r="T224" s="92">
        <v>10</v>
      </c>
      <c r="U224" s="93">
        <v>12</v>
      </c>
      <c r="V224" s="94">
        <v>45992</v>
      </c>
      <c r="W224" s="94">
        <v>46135</v>
      </c>
      <c r="X224" s="95">
        <v>9785171820411</v>
      </c>
      <c r="Y224" s="96">
        <v>480</v>
      </c>
      <c r="Z224" s="97">
        <v>0.45800000000000002</v>
      </c>
      <c r="AA224" s="98" t="s">
        <v>145</v>
      </c>
      <c r="AB224" s="98" t="s">
        <v>280</v>
      </c>
      <c r="AC224" s="98" t="s">
        <v>146</v>
      </c>
      <c r="AD224" s="91" t="s">
        <v>110</v>
      </c>
      <c r="AE224" s="135" t="s">
        <v>116</v>
      </c>
      <c r="AF224" s="168"/>
      <c r="AG224" s="98" t="s">
        <v>324</v>
      </c>
      <c r="AH224" s="98"/>
      <c r="AI224" s="86" t="s">
        <v>2807</v>
      </c>
      <c r="AJ224" s="101"/>
      <c r="AK224" s="91"/>
      <c r="AL224" s="100" t="s">
        <v>2808</v>
      </c>
      <c r="AM224" s="86" t="s">
        <v>464</v>
      </c>
      <c r="AN224" s="86" t="s">
        <v>231</v>
      </c>
      <c r="AO224" s="143">
        <f t="shared" si="9"/>
        <v>0</v>
      </c>
      <c r="AP224" s="85" t="s">
        <v>2809</v>
      </c>
      <c r="AQ224" s="100" t="s">
        <v>157</v>
      </c>
      <c r="AR224" s="97" t="s">
        <v>125</v>
      </c>
      <c r="AV224" s="99"/>
      <c r="AW224" s="159" t="s">
        <v>2810</v>
      </c>
      <c r="AX224" s="102"/>
      <c r="AY224" s="157" t="s">
        <v>2811</v>
      </c>
      <c r="AZ224" s="159"/>
      <c r="BA224" s="24" t="s">
        <v>2583</v>
      </c>
      <c r="BF224" s="103">
        <v>46139</v>
      </c>
      <c r="BG224" s="46"/>
      <c r="BH224" s="46"/>
      <c r="BI224" s="46">
        <f t="shared" si="10"/>
        <v>0</v>
      </c>
      <c r="BJ224" s="46">
        <f t="shared" si="11"/>
        <v>0</v>
      </c>
    </row>
    <row r="225" spans="1:62" ht="120" customHeight="1" x14ac:dyDescent="0.2">
      <c r="A225" s="170" t="s">
        <v>179</v>
      </c>
      <c r="B225" s="132"/>
      <c r="C225" s="150">
        <v>0</v>
      </c>
      <c r="D225" s="150">
        <v>0</v>
      </c>
      <c r="E225" s="133">
        <v>693</v>
      </c>
      <c r="F225" s="134" t="s">
        <v>1021</v>
      </c>
      <c r="G225" s="86" t="s">
        <v>1022</v>
      </c>
      <c r="H225" s="86" t="s">
        <v>1023</v>
      </c>
      <c r="I225" s="89"/>
      <c r="J225" s="90">
        <v>4</v>
      </c>
      <c r="K225" s="86"/>
      <c r="L225" s="86"/>
      <c r="M225" s="92" t="s">
        <v>133</v>
      </c>
      <c r="N225" s="86" t="s">
        <v>108</v>
      </c>
      <c r="O225" s="163" t="s">
        <v>172</v>
      </c>
      <c r="P225" s="163" t="s">
        <v>188</v>
      </c>
      <c r="Q225" s="91" t="s">
        <v>109</v>
      </c>
      <c r="R225" s="91" t="s">
        <v>205</v>
      </c>
      <c r="S225" s="91" t="s">
        <v>1024</v>
      </c>
      <c r="T225" s="92">
        <v>10</v>
      </c>
      <c r="U225" s="93">
        <v>18</v>
      </c>
      <c r="V225" s="94">
        <v>46063</v>
      </c>
      <c r="W225" s="94">
        <v>46131</v>
      </c>
      <c r="X225" s="95">
        <v>9785171777784</v>
      </c>
      <c r="Y225" s="96">
        <v>208</v>
      </c>
      <c r="Z225" s="97">
        <v>0.35299999999999998</v>
      </c>
      <c r="AA225" s="98" t="s">
        <v>134</v>
      </c>
      <c r="AB225" s="98" t="s">
        <v>190</v>
      </c>
      <c r="AC225" s="98" t="s">
        <v>135</v>
      </c>
      <c r="AD225" s="91" t="s">
        <v>110</v>
      </c>
      <c r="AE225" s="135" t="s">
        <v>116</v>
      </c>
      <c r="AF225" s="168"/>
      <c r="AG225" s="98" t="s">
        <v>1025</v>
      </c>
      <c r="AH225" s="98"/>
      <c r="AI225" s="86" t="s">
        <v>1026</v>
      </c>
      <c r="AJ225" s="101"/>
      <c r="AK225" s="91"/>
      <c r="AL225" s="100" t="s">
        <v>1027</v>
      </c>
      <c r="AM225" s="86" t="s">
        <v>230</v>
      </c>
      <c r="AN225" s="86" t="s">
        <v>231</v>
      </c>
      <c r="AO225" s="143">
        <f t="shared" si="9"/>
        <v>0</v>
      </c>
      <c r="AP225" s="85" t="s">
        <v>1028</v>
      </c>
      <c r="AQ225" s="100" t="s">
        <v>111</v>
      </c>
      <c r="AR225" s="97" t="s">
        <v>125</v>
      </c>
      <c r="AV225" s="99"/>
      <c r="AW225" s="159" t="s">
        <v>1029</v>
      </c>
      <c r="AX225" s="102"/>
      <c r="AY225" s="157" t="s">
        <v>1030</v>
      </c>
      <c r="AZ225" s="159"/>
      <c r="BF225" s="103">
        <v>46133</v>
      </c>
      <c r="BG225" s="46"/>
      <c r="BH225" s="46"/>
      <c r="BI225" s="46">
        <f t="shared" si="10"/>
        <v>0</v>
      </c>
      <c r="BJ225" s="46">
        <f t="shared" si="11"/>
        <v>0</v>
      </c>
    </row>
    <row r="226" spans="1:62" ht="120" customHeight="1" x14ac:dyDescent="0.2">
      <c r="A226" s="170" t="s">
        <v>179</v>
      </c>
      <c r="B226" s="132"/>
      <c r="C226" s="150">
        <v>0</v>
      </c>
      <c r="D226" s="150">
        <v>0</v>
      </c>
      <c r="E226" s="133">
        <v>472.5</v>
      </c>
      <c r="F226" s="134" t="s">
        <v>1031</v>
      </c>
      <c r="G226" s="86" t="s">
        <v>1032</v>
      </c>
      <c r="H226" s="86" t="s">
        <v>1033</v>
      </c>
      <c r="I226" s="89"/>
      <c r="J226" s="90" t="s">
        <v>194</v>
      </c>
      <c r="K226" s="86"/>
      <c r="L226" s="86"/>
      <c r="M226" s="92" t="s">
        <v>133</v>
      </c>
      <c r="N226" s="86" t="s">
        <v>108</v>
      </c>
      <c r="O226" s="163" t="s">
        <v>234</v>
      </c>
      <c r="P226" s="163" t="s">
        <v>254</v>
      </c>
      <c r="Q226" s="91" t="s">
        <v>109</v>
      </c>
      <c r="R226" s="91" t="s">
        <v>205</v>
      </c>
      <c r="S226" s="91" t="s">
        <v>1034</v>
      </c>
      <c r="T226" s="92">
        <v>10</v>
      </c>
      <c r="U226" s="93">
        <v>18</v>
      </c>
      <c r="V226" s="94">
        <v>46129</v>
      </c>
      <c r="W226" s="94">
        <v>46129</v>
      </c>
      <c r="X226" s="95">
        <v>9785171809607</v>
      </c>
      <c r="Y226" s="96">
        <v>192</v>
      </c>
      <c r="Z226" s="97">
        <v>0.26900000000000002</v>
      </c>
      <c r="AA226" s="98" t="s">
        <v>145</v>
      </c>
      <c r="AB226" s="98" t="s">
        <v>136</v>
      </c>
      <c r="AC226" s="98" t="s">
        <v>146</v>
      </c>
      <c r="AD226" s="91" t="s">
        <v>110</v>
      </c>
      <c r="AE226" s="169" t="s">
        <v>195</v>
      </c>
      <c r="AF226" s="168"/>
      <c r="AG226" s="98" t="s">
        <v>324</v>
      </c>
      <c r="AH226" s="98"/>
      <c r="AI226" s="86" t="s">
        <v>1035</v>
      </c>
      <c r="AJ226" s="101"/>
      <c r="AK226" s="91"/>
      <c r="AL226" s="100" t="s">
        <v>1036</v>
      </c>
      <c r="AM226" s="86" t="s">
        <v>464</v>
      </c>
      <c r="AN226" s="86" t="s">
        <v>231</v>
      </c>
      <c r="AO226" s="143">
        <f t="shared" si="9"/>
        <v>0</v>
      </c>
      <c r="AP226" s="85" t="s">
        <v>1037</v>
      </c>
      <c r="AQ226" s="100" t="s">
        <v>157</v>
      </c>
      <c r="AR226" s="97" t="s">
        <v>125</v>
      </c>
      <c r="AV226" s="99"/>
      <c r="AW226" s="159" t="s">
        <v>1038</v>
      </c>
      <c r="AX226" s="102"/>
      <c r="AY226" s="157" t="s">
        <v>1039</v>
      </c>
      <c r="AZ226" s="159"/>
      <c r="BF226" s="103">
        <v>46133</v>
      </c>
      <c r="BG226" s="46"/>
      <c r="BH226" s="46"/>
      <c r="BI226" s="46">
        <f t="shared" si="10"/>
        <v>0</v>
      </c>
      <c r="BJ226" s="46">
        <f t="shared" si="11"/>
        <v>0</v>
      </c>
    </row>
    <row r="227" spans="1:62" ht="120" customHeight="1" x14ac:dyDescent="0.2">
      <c r="A227" s="170" t="s">
        <v>179</v>
      </c>
      <c r="B227" s="132"/>
      <c r="C227" s="150">
        <v>0</v>
      </c>
      <c r="D227" s="150">
        <v>0</v>
      </c>
      <c r="E227" s="133">
        <v>585.9</v>
      </c>
      <c r="F227" s="134" t="s">
        <v>2429</v>
      </c>
      <c r="G227" s="86" t="s">
        <v>2430</v>
      </c>
      <c r="H227" s="86" t="s">
        <v>2431</v>
      </c>
      <c r="I227" s="89"/>
      <c r="J227" s="90">
        <v>7</v>
      </c>
      <c r="K227" s="86"/>
      <c r="L227" s="86"/>
      <c r="M227" s="92" t="s">
        <v>133</v>
      </c>
      <c r="N227" s="86" t="s">
        <v>108</v>
      </c>
      <c r="O227" s="163" t="s">
        <v>208</v>
      </c>
      <c r="P227" s="163" t="s">
        <v>318</v>
      </c>
      <c r="Q227" s="91" t="s">
        <v>109</v>
      </c>
      <c r="R227" s="91" t="s">
        <v>205</v>
      </c>
      <c r="S227" s="91" t="s">
        <v>2432</v>
      </c>
      <c r="T227" s="92">
        <v>10</v>
      </c>
      <c r="U227" s="93">
        <v>12</v>
      </c>
      <c r="V227" s="94">
        <v>43969</v>
      </c>
      <c r="W227" s="94">
        <v>46133</v>
      </c>
      <c r="X227" s="95">
        <v>9785171168391</v>
      </c>
      <c r="Y227" s="96">
        <v>128</v>
      </c>
      <c r="Z227" s="97">
        <v>0.27700000000000002</v>
      </c>
      <c r="AA227" s="98" t="s">
        <v>168</v>
      </c>
      <c r="AB227" s="98" t="s">
        <v>159</v>
      </c>
      <c r="AC227" s="98" t="s">
        <v>169</v>
      </c>
      <c r="AD227" s="91" t="s">
        <v>110</v>
      </c>
      <c r="AE227" s="135" t="s">
        <v>116</v>
      </c>
      <c r="AF227" s="168"/>
      <c r="AG227" s="98" t="s">
        <v>598</v>
      </c>
      <c r="AH227" s="98"/>
      <c r="AI227" s="86" t="s">
        <v>2433</v>
      </c>
      <c r="AJ227" s="101"/>
      <c r="AK227" s="91"/>
      <c r="AL227" s="100" t="s">
        <v>2434</v>
      </c>
      <c r="AM227" s="86" t="s">
        <v>464</v>
      </c>
      <c r="AN227" s="86" t="s">
        <v>231</v>
      </c>
      <c r="AO227" s="143">
        <f t="shared" si="9"/>
        <v>0</v>
      </c>
      <c r="AP227" s="85" t="s">
        <v>2435</v>
      </c>
      <c r="AQ227" s="100" t="s">
        <v>157</v>
      </c>
      <c r="AR227" s="97" t="s">
        <v>125</v>
      </c>
      <c r="AV227" s="99"/>
      <c r="AW227" s="159" t="s">
        <v>2436</v>
      </c>
      <c r="AX227" s="102" t="s">
        <v>2437</v>
      </c>
      <c r="AY227" s="157" t="s">
        <v>2438</v>
      </c>
      <c r="AZ227" s="159"/>
      <c r="BF227" s="103">
        <v>46136</v>
      </c>
      <c r="BG227" s="46"/>
      <c r="BH227" s="46"/>
      <c r="BI227" s="46">
        <f t="shared" si="10"/>
        <v>0</v>
      </c>
      <c r="BJ227" s="46">
        <f t="shared" si="11"/>
        <v>0</v>
      </c>
    </row>
    <row r="228" spans="1:62" ht="120" customHeight="1" x14ac:dyDescent="0.2">
      <c r="A228" s="170" t="s">
        <v>179</v>
      </c>
      <c r="B228" s="132"/>
      <c r="C228" s="150">
        <v>0</v>
      </c>
      <c r="D228" s="150">
        <v>0</v>
      </c>
      <c r="E228" s="133">
        <v>1209.6000000000001</v>
      </c>
      <c r="F228" s="134" t="s">
        <v>1040</v>
      </c>
      <c r="G228" s="86" t="s">
        <v>1041</v>
      </c>
      <c r="H228" s="86" t="s">
        <v>486</v>
      </c>
      <c r="I228" s="89"/>
      <c r="J228" s="90" t="s">
        <v>194</v>
      </c>
      <c r="K228" s="86"/>
      <c r="L228" s="86"/>
      <c r="M228" s="92" t="s">
        <v>144</v>
      </c>
      <c r="N228" s="86" t="s">
        <v>108</v>
      </c>
      <c r="O228" s="163" t="s">
        <v>244</v>
      </c>
      <c r="P228" s="163" t="s">
        <v>300</v>
      </c>
      <c r="Q228" s="91" t="s">
        <v>109</v>
      </c>
      <c r="R228" s="91" t="s">
        <v>205</v>
      </c>
      <c r="S228" s="91" t="s">
        <v>1042</v>
      </c>
      <c r="T228" s="92">
        <v>10</v>
      </c>
      <c r="U228" s="93">
        <v>8</v>
      </c>
      <c r="V228" s="94">
        <v>46112</v>
      </c>
      <c r="W228" s="94">
        <v>46112</v>
      </c>
      <c r="X228" s="95">
        <v>9785171584597</v>
      </c>
      <c r="Y228" s="96">
        <v>288</v>
      </c>
      <c r="Z228" s="97">
        <v>0.39</v>
      </c>
      <c r="AA228" s="98" t="s">
        <v>134</v>
      </c>
      <c r="AB228" s="98" t="s">
        <v>223</v>
      </c>
      <c r="AC228" s="98" t="s">
        <v>135</v>
      </c>
      <c r="AD228" s="91" t="s">
        <v>281</v>
      </c>
      <c r="AE228" s="169" t="s">
        <v>195</v>
      </c>
      <c r="AF228" s="168"/>
      <c r="AG228" s="98" t="s">
        <v>1043</v>
      </c>
      <c r="AH228" s="98"/>
      <c r="AI228" s="86" t="s">
        <v>487</v>
      </c>
      <c r="AJ228" s="101"/>
      <c r="AK228" s="91" t="s">
        <v>1044</v>
      </c>
      <c r="AL228" s="100" t="s">
        <v>1045</v>
      </c>
      <c r="AM228" s="86" t="s">
        <v>359</v>
      </c>
      <c r="AN228" s="86" t="s">
        <v>231</v>
      </c>
      <c r="AO228" s="143">
        <f t="shared" si="9"/>
        <v>0</v>
      </c>
      <c r="AP228" s="85" t="s">
        <v>1046</v>
      </c>
      <c r="AQ228" s="100" t="s">
        <v>111</v>
      </c>
      <c r="AR228" s="97" t="s">
        <v>125</v>
      </c>
      <c r="AV228" s="99"/>
      <c r="AW228" s="159" t="s">
        <v>1047</v>
      </c>
      <c r="AX228" s="102"/>
      <c r="AY228" s="157" t="s">
        <v>1048</v>
      </c>
      <c r="AZ228" s="159"/>
      <c r="BF228" s="103">
        <v>46133</v>
      </c>
      <c r="BG228" s="46"/>
      <c r="BH228" s="46"/>
      <c r="BI228" s="46">
        <f t="shared" si="10"/>
        <v>0</v>
      </c>
      <c r="BJ228" s="46">
        <f t="shared" si="11"/>
        <v>0</v>
      </c>
    </row>
    <row r="229" spans="1:62" ht="120" customHeight="1" x14ac:dyDescent="0.2">
      <c r="A229" s="170" t="s">
        <v>179</v>
      </c>
      <c r="B229" s="132"/>
      <c r="C229" s="150">
        <v>0</v>
      </c>
      <c r="D229" s="150">
        <v>0</v>
      </c>
      <c r="E229" s="133">
        <v>737.1</v>
      </c>
      <c r="F229" s="134" t="s">
        <v>1049</v>
      </c>
      <c r="G229" s="86" t="s">
        <v>1050</v>
      </c>
      <c r="H229" s="86" t="s">
        <v>1051</v>
      </c>
      <c r="I229" s="89"/>
      <c r="J229" s="90">
        <v>4</v>
      </c>
      <c r="K229" s="86"/>
      <c r="L229" s="86"/>
      <c r="M229" s="92" t="s">
        <v>151</v>
      </c>
      <c r="N229" s="86" t="s">
        <v>108</v>
      </c>
      <c r="O229" s="163" t="s">
        <v>202</v>
      </c>
      <c r="P229" s="163" t="s">
        <v>202</v>
      </c>
      <c r="Q229" s="91" t="s">
        <v>109</v>
      </c>
      <c r="R229" s="91" t="s">
        <v>205</v>
      </c>
      <c r="S229" s="91" t="s">
        <v>1052</v>
      </c>
      <c r="T229" s="92">
        <v>10</v>
      </c>
      <c r="U229" s="93">
        <v>8</v>
      </c>
      <c r="V229" s="94">
        <v>45099</v>
      </c>
      <c r="W229" s="94">
        <v>46131</v>
      </c>
      <c r="X229" s="95">
        <v>9785171558031</v>
      </c>
      <c r="Y229" s="96">
        <v>480</v>
      </c>
      <c r="Z229" s="97">
        <v>0.44800000000000001</v>
      </c>
      <c r="AA229" s="98" t="s">
        <v>145</v>
      </c>
      <c r="AB229" s="98" t="s">
        <v>160</v>
      </c>
      <c r="AC229" s="98" t="s">
        <v>146</v>
      </c>
      <c r="AD229" s="91" t="s">
        <v>110</v>
      </c>
      <c r="AE229" s="135" t="s">
        <v>116</v>
      </c>
      <c r="AF229" s="168"/>
      <c r="AG229" s="98" t="s">
        <v>403</v>
      </c>
      <c r="AH229" s="98"/>
      <c r="AI229" s="86" t="s">
        <v>1053</v>
      </c>
      <c r="AJ229" s="101"/>
      <c r="AK229" s="91"/>
      <c r="AL229" s="100" t="s">
        <v>1054</v>
      </c>
      <c r="AM229" s="86" t="s">
        <v>256</v>
      </c>
      <c r="AN229" s="86" t="s">
        <v>153</v>
      </c>
      <c r="AO229" s="143">
        <f t="shared" si="9"/>
        <v>0</v>
      </c>
      <c r="AP229" s="85" t="s">
        <v>1055</v>
      </c>
      <c r="AQ229" s="100" t="s">
        <v>111</v>
      </c>
      <c r="AR229" s="97" t="s">
        <v>125</v>
      </c>
      <c r="AV229" s="99"/>
      <c r="AW229" s="159" t="s">
        <v>1056</v>
      </c>
      <c r="AX229" s="102"/>
      <c r="AY229" s="157" t="s">
        <v>1057</v>
      </c>
      <c r="AZ229" s="159"/>
      <c r="BF229" s="103">
        <v>46133</v>
      </c>
      <c r="BG229" s="46"/>
      <c r="BH229" s="46"/>
      <c r="BI229" s="46">
        <f t="shared" si="10"/>
        <v>0</v>
      </c>
      <c r="BJ229" s="46">
        <f t="shared" si="11"/>
        <v>0</v>
      </c>
    </row>
    <row r="230" spans="1:62" ht="120" customHeight="1" x14ac:dyDescent="0.2">
      <c r="A230" s="170" t="s">
        <v>179</v>
      </c>
      <c r="B230" s="132"/>
      <c r="C230" s="150">
        <v>0</v>
      </c>
      <c r="D230" s="150">
        <v>0</v>
      </c>
      <c r="E230" s="133">
        <v>560.70000000000005</v>
      </c>
      <c r="F230" s="134" t="s">
        <v>2439</v>
      </c>
      <c r="G230" s="86" t="s">
        <v>2440</v>
      </c>
      <c r="H230" s="86" t="s">
        <v>2441</v>
      </c>
      <c r="I230" s="89"/>
      <c r="J230" s="90">
        <v>3</v>
      </c>
      <c r="K230" s="86"/>
      <c r="L230" s="86"/>
      <c r="M230" s="92" t="s">
        <v>144</v>
      </c>
      <c r="N230" s="86" t="s">
        <v>108</v>
      </c>
      <c r="O230" s="163" t="s">
        <v>456</v>
      </c>
      <c r="P230" s="163" t="s">
        <v>2442</v>
      </c>
      <c r="Q230" s="91" t="s">
        <v>109</v>
      </c>
      <c r="R230" s="91" t="s">
        <v>205</v>
      </c>
      <c r="S230" s="91" t="s">
        <v>2443</v>
      </c>
      <c r="T230" s="92">
        <v>10</v>
      </c>
      <c r="U230" s="93">
        <v>20</v>
      </c>
      <c r="V230" s="94">
        <v>45428</v>
      </c>
      <c r="W230" s="94">
        <v>46134</v>
      </c>
      <c r="X230" s="95">
        <v>9785171650810</v>
      </c>
      <c r="Y230" s="96">
        <v>288</v>
      </c>
      <c r="Z230" s="97">
        <v>0.32100000000000001</v>
      </c>
      <c r="AA230" s="98" t="s">
        <v>145</v>
      </c>
      <c r="AB230" s="98" t="s">
        <v>223</v>
      </c>
      <c r="AC230" s="98" t="s">
        <v>146</v>
      </c>
      <c r="AD230" s="91" t="s">
        <v>110</v>
      </c>
      <c r="AE230" s="135" t="s">
        <v>116</v>
      </c>
      <c r="AF230" s="168"/>
      <c r="AG230" s="98" t="s">
        <v>410</v>
      </c>
      <c r="AH230" s="98"/>
      <c r="AI230" s="86" t="s">
        <v>2444</v>
      </c>
      <c r="AJ230" s="101"/>
      <c r="AK230" s="91"/>
      <c r="AL230" s="100" t="s">
        <v>2445</v>
      </c>
      <c r="AM230" s="86" t="s">
        <v>229</v>
      </c>
      <c r="AN230" s="86" t="s">
        <v>231</v>
      </c>
      <c r="AO230" s="143">
        <f t="shared" si="9"/>
        <v>0</v>
      </c>
      <c r="AP230" s="85" t="s">
        <v>2446</v>
      </c>
      <c r="AQ230" s="100" t="s">
        <v>157</v>
      </c>
      <c r="AR230" s="97" t="s">
        <v>125</v>
      </c>
      <c r="AV230" s="99"/>
      <c r="AW230" s="159" t="s">
        <v>2447</v>
      </c>
      <c r="AX230" s="102"/>
      <c r="AY230" s="157" t="s">
        <v>2448</v>
      </c>
      <c r="AZ230" s="159"/>
      <c r="BF230" s="103">
        <v>46136</v>
      </c>
      <c r="BG230" s="46"/>
      <c r="BH230" s="46"/>
      <c r="BI230" s="46">
        <f t="shared" si="10"/>
        <v>0</v>
      </c>
      <c r="BJ230" s="46">
        <f t="shared" si="11"/>
        <v>0</v>
      </c>
    </row>
    <row r="231" spans="1:62" ht="120" customHeight="1" x14ac:dyDescent="0.2">
      <c r="A231" s="170" t="s">
        <v>179</v>
      </c>
      <c r="B231" s="132"/>
      <c r="C231" s="150">
        <v>0</v>
      </c>
      <c r="D231" s="150">
        <v>0</v>
      </c>
      <c r="E231" s="133">
        <v>648.9</v>
      </c>
      <c r="F231" s="134" t="s">
        <v>2812</v>
      </c>
      <c r="G231" s="86" t="s">
        <v>2813</v>
      </c>
      <c r="H231" s="86" t="s">
        <v>2814</v>
      </c>
      <c r="I231" s="89"/>
      <c r="J231" s="90" t="s">
        <v>259</v>
      </c>
      <c r="K231" s="86"/>
      <c r="L231" s="86"/>
      <c r="M231" s="92" t="s">
        <v>151</v>
      </c>
      <c r="N231" s="86" t="s">
        <v>108</v>
      </c>
      <c r="O231" s="163" t="s">
        <v>181</v>
      </c>
      <c r="P231" s="163" t="s">
        <v>181</v>
      </c>
      <c r="Q231" s="91" t="s">
        <v>109</v>
      </c>
      <c r="R231" s="91" t="s">
        <v>205</v>
      </c>
      <c r="S231" s="91" t="s">
        <v>2815</v>
      </c>
      <c r="T231" s="92">
        <v>10</v>
      </c>
      <c r="U231" s="93">
        <v>12</v>
      </c>
      <c r="V231" s="94">
        <v>46133</v>
      </c>
      <c r="W231" s="94">
        <v>46133</v>
      </c>
      <c r="X231" s="95">
        <v>9785171857103</v>
      </c>
      <c r="Y231" s="96">
        <v>352</v>
      </c>
      <c r="Z231" s="97">
        <v>0.29499999999999998</v>
      </c>
      <c r="AA231" s="98" t="s">
        <v>145</v>
      </c>
      <c r="AB231" s="98" t="s">
        <v>173</v>
      </c>
      <c r="AC231" s="98" t="s">
        <v>146</v>
      </c>
      <c r="AD231" s="91" t="s">
        <v>110</v>
      </c>
      <c r="AE231" s="169" t="s">
        <v>195</v>
      </c>
      <c r="AF231" s="168"/>
      <c r="AG231" s="98" t="s">
        <v>228</v>
      </c>
      <c r="AH231" s="98"/>
      <c r="AI231" s="86" t="s">
        <v>2816</v>
      </c>
      <c r="AJ231" s="101"/>
      <c r="AK231" s="91"/>
      <c r="AL231" s="100" t="s">
        <v>2817</v>
      </c>
      <c r="AM231" s="86" t="s">
        <v>227</v>
      </c>
      <c r="AN231" s="86" t="s">
        <v>153</v>
      </c>
      <c r="AO231" s="143">
        <f t="shared" si="9"/>
        <v>0</v>
      </c>
      <c r="AP231" s="85" t="s">
        <v>2818</v>
      </c>
      <c r="AQ231" s="100" t="s">
        <v>111</v>
      </c>
      <c r="AR231" s="97" t="s">
        <v>125</v>
      </c>
      <c r="AV231" s="99"/>
      <c r="AW231" s="159" t="s">
        <v>2819</v>
      </c>
      <c r="AX231" s="102" t="s">
        <v>2820</v>
      </c>
      <c r="AY231" s="157" t="s">
        <v>2821</v>
      </c>
      <c r="AZ231" s="159"/>
      <c r="BA231" s="24" t="s">
        <v>2583</v>
      </c>
      <c r="BF231" s="103">
        <v>46139</v>
      </c>
      <c r="BG231" s="46"/>
      <c r="BH231" s="46"/>
      <c r="BI231" s="46">
        <f t="shared" si="10"/>
        <v>0</v>
      </c>
      <c r="BJ231" s="46">
        <f t="shared" si="11"/>
        <v>0</v>
      </c>
    </row>
    <row r="232" spans="1:62" ht="120" customHeight="1" x14ac:dyDescent="0.2">
      <c r="A232" s="170" t="s">
        <v>179</v>
      </c>
      <c r="B232" s="132"/>
      <c r="C232" s="150">
        <v>0</v>
      </c>
      <c r="D232" s="150">
        <v>0</v>
      </c>
      <c r="E232" s="133">
        <v>1052.1000000000001</v>
      </c>
      <c r="F232" s="134" t="s">
        <v>2822</v>
      </c>
      <c r="G232" s="86" t="s">
        <v>2823</v>
      </c>
      <c r="H232" s="86" t="s">
        <v>2824</v>
      </c>
      <c r="I232" s="89"/>
      <c r="J232" s="90" t="s">
        <v>194</v>
      </c>
      <c r="K232" s="86"/>
      <c r="L232" s="86"/>
      <c r="M232" s="92" t="s">
        <v>151</v>
      </c>
      <c r="N232" s="86" t="s">
        <v>108</v>
      </c>
      <c r="O232" s="163" t="s">
        <v>202</v>
      </c>
      <c r="P232" s="163" t="s">
        <v>202</v>
      </c>
      <c r="Q232" s="91" t="s">
        <v>109</v>
      </c>
      <c r="R232" s="91" t="s">
        <v>205</v>
      </c>
      <c r="S232" s="91" t="s">
        <v>2825</v>
      </c>
      <c r="T232" s="92">
        <v>10</v>
      </c>
      <c r="U232" s="93">
        <v>12</v>
      </c>
      <c r="V232" s="94">
        <v>46134</v>
      </c>
      <c r="W232" s="94">
        <v>46134</v>
      </c>
      <c r="X232" s="95">
        <v>9785171847821</v>
      </c>
      <c r="Y232" s="96">
        <v>352</v>
      </c>
      <c r="Z232" s="97">
        <v>0.53200000000000003</v>
      </c>
      <c r="AA232" s="98" t="s">
        <v>134</v>
      </c>
      <c r="AB232" s="98" t="s">
        <v>136</v>
      </c>
      <c r="AC232" s="98" t="s">
        <v>135</v>
      </c>
      <c r="AD232" s="91" t="s">
        <v>110</v>
      </c>
      <c r="AE232" s="169" t="s">
        <v>195</v>
      </c>
      <c r="AF232" s="168"/>
      <c r="AG232" s="98" t="s">
        <v>301</v>
      </c>
      <c r="AH232" s="98"/>
      <c r="AI232" s="86" t="s">
        <v>2826</v>
      </c>
      <c r="AJ232" s="101"/>
      <c r="AK232" s="91"/>
      <c r="AL232" s="100" t="s">
        <v>2827</v>
      </c>
      <c r="AM232" s="86" t="s">
        <v>256</v>
      </c>
      <c r="AN232" s="86" t="s">
        <v>153</v>
      </c>
      <c r="AO232" s="143">
        <f t="shared" si="9"/>
        <v>0</v>
      </c>
      <c r="AP232" s="85" t="s">
        <v>2828</v>
      </c>
      <c r="AQ232" s="100" t="s">
        <v>111</v>
      </c>
      <c r="AR232" s="97" t="s">
        <v>125</v>
      </c>
      <c r="AV232" s="99"/>
      <c r="AW232" s="159" t="s">
        <v>2829</v>
      </c>
      <c r="AX232" s="102" t="s">
        <v>2830</v>
      </c>
      <c r="AY232" s="157" t="s">
        <v>2831</v>
      </c>
      <c r="AZ232" s="159"/>
      <c r="BA232" s="24" t="s">
        <v>2583</v>
      </c>
      <c r="BF232" s="103">
        <v>46139</v>
      </c>
      <c r="BG232" s="46"/>
      <c r="BH232" s="46"/>
      <c r="BI232" s="46">
        <f t="shared" si="10"/>
        <v>0</v>
      </c>
      <c r="BJ232" s="46">
        <f t="shared" si="11"/>
        <v>0</v>
      </c>
    </row>
    <row r="233" spans="1:62" ht="120" customHeight="1" x14ac:dyDescent="0.2">
      <c r="A233" s="170" t="s">
        <v>179</v>
      </c>
      <c r="B233" s="132"/>
      <c r="C233" s="150">
        <v>0</v>
      </c>
      <c r="D233" s="150">
        <v>0</v>
      </c>
      <c r="E233" s="133">
        <v>289.8</v>
      </c>
      <c r="F233" s="134" t="s">
        <v>1978</v>
      </c>
      <c r="G233" s="86" t="s">
        <v>239</v>
      </c>
      <c r="H233" s="86" t="s">
        <v>1979</v>
      </c>
      <c r="I233" s="89"/>
      <c r="J233" s="90">
        <v>7</v>
      </c>
      <c r="K233" s="86"/>
      <c r="L233" s="86"/>
      <c r="M233" s="92" t="s">
        <v>138</v>
      </c>
      <c r="N233" s="86" t="s">
        <v>108</v>
      </c>
      <c r="O233" s="163" t="s">
        <v>240</v>
      </c>
      <c r="P233" s="163" t="s">
        <v>347</v>
      </c>
      <c r="Q233" s="91" t="s">
        <v>109</v>
      </c>
      <c r="R233" s="91" t="s">
        <v>205</v>
      </c>
      <c r="S233" s="91" t="s">
        <v>1980</v>
      </c>
      <c r="T233" s="92">
        <v>10</v>
      </c>
      <c r="U233" s="93">
        <v>50</v>
      </c>
      <c r="V233" s="94">
        <v>45811</v>
      </c>
      <c r="W233" s="94">
        <v>46132</v>
      </c>
      <c r="X233" s="95">
        <v>9785171749071</v>
      </c>
      <c r="Y233" s="96">
        <v>8</v>
      </c>
      <c r="Z233" s="97">
        <v>9.1999999999999998E-2</v>
      </c>
      <c r="AA233" s="98" t="s">
        <v>1682</v>
      </c>
      <c r="AB233" s="98" t="s">
        <v>200</v>
      </c>
      <c r="AC233" s="98" t="s">
        <v>1683</v>
      </c>
      <c r="AD233" s="91">
        <v>3</v>
      </c>
      <c r="AE233" s="135" t="s">
        <v>116</v>
      </c>
      <c r="AF233" s="168"/>
      <c r="AG233" s="98" t="s">
        <v>521</v>
      </c>
      <c r="AH233" s="98"/>
      <c r="AI233" s="86" t="s">
        <v>1981</v>
      </c>
      <c r="AJ233" s="101" t="s">
        <v>162</v>
      </c>
      <c r="AK233" s="91"/>
      <c r="AL233" s="100" t="s">
        <v>1982</v>
      </c>
      <c r="AM233" s="86" t="s">
        <v>183</v>
      </c>
      <c r="AN233" s="86" t="s">
        <v>142</v>
      </c>
      <c r="AO233" s="143">
        <f t="shared" si="9"/>
        <v>0</v>
      </c>
      <c r="AP233" s="85" t="s">
        <v>1983</v>
      </c>
      <c r="AQ233" s="100" t="s">
        <v>143</v>
      </c>
      <c r="AR233" s="97" t="s">
        <v>125</v>
      </c>
      <c r="AV233" s="99"/>
      <c r="AW233" s="159" t="s">
        <v>1984</v>
      </c>
      <c r="AX233" s="102" t="s">
        <v>1985</v>
      </c>
      <c r="AY233" s="157" t="s">
        <v>1986</v>
      </c>
      <c r="AZ233" s="159"/>
      <c r="BF233" s="103">
        <v>46135</v>
      </c>
      <c r="BG233" s="46"/>
      <c r="BH233" s="46"/>
      <c r="BI233" s="46">
        <f t="shared" si="10"/>
        <v>0</v>
      </c>
      <c r="BJ233" s="46">
        <f t="shared" si="11"/>
        <v>0</v>
      </c>
    </row>
    <row r="234" spans="1:62" ht="120" customHeight="1" x14ac:dyDescent="0.2">
      <c r="A234" s="170" t="s">
        <v>179</v>
      </c>
      <c r="B234" s="132"/>
      <c r="C234" s="150">
        <v>0</v>
      </c>
      <c r="D234" s="150">
        <v>0</v>
      </c>
      <c r="E234" s="133">
        <v>516.6</v>
      </c>
      <c r="F234" s="134" t="s">
        <v>1516</v>
      </c>
      <c r="G234" s="86" t="s">
        <v>1517</v>
      </c>
      <c r="H234" s="86" t="s">
        <v>1518</v>
      </c>
      <c r="I234" s="89"/>
      <c r="J234" s="90">
        <v>3</v>
      </c>
      <c r="K234" s="86"/>
      <c r="L234" s="86"/>
      <c r="M234" s="92" t="s">
        <v>133</v>
      </c>
      <c r="N234" s="86" t="s">
        <v>108</v>
      </c>
      <c r="O234" s="163" t="s">
        <v>219</v>
      </c>
      <c r="P234" s="163" t="s">
        <v>235</v>
      </c>
      <c r="Q234" s="91" t="s">
        <v>109</v>
      </c>
      <c r="R234" s="91" t="s">
        <v>205</v>
      </c>
      <c r="S234" s="91" t="s">
        <v>1519</v>
      </c>
      <c r="T234" s="92">
        <v>22</v>
      </c>
      <c r="U234" s="93">
        <v>16</v>
      </c>
      <c r="V234" s="94">
        <v>42320</v>
      </c>
      <c r="W234" s="94">
        <v>46132</v>
      </c>
      <c r="X234" s="95">
        <v>9785170941872</v>
      </c>
      <c r="Y234" s="96">
        <v>320</v>
      </c>
      <c r="Z234" s="97">
        <v>0.316</v>
      </c>
      <c r="AA234" s="98" t="s">
        <v>145</v>
      </c>
      <c r="AB234" s="98" t="s">
        <v>191</v>
      </c>
      <c r="AC234" s="98" t="s">
        <v>146</v>
      </c>
      <c r="AD234" s="91" t="s">
        <v>110</v>
      </c>
      <c r="AE234" s="135" t="s">
        <v>116</v>
      </c>
      <c r="AF234" s="168"/>
      <c r="AG234" s="98" t="s">
        <v>243</v>
      </c>
      <c r="AH234" s="98"/>
      <c r="AI234" s="86" t="s">
        <v>1520</v>
      </c>
      <c r="AJ234" s="101"/>
      <c r="AK234" s="91"/>
      <c r="AL234" s="100" t="s">
        <v>1521</v>
      </c>
      <c r="AM234" s="86" t="s">
        <v>230</v>
      </c>
      <c r="AN234" s="86" t="s">
        <v>231</v>
      </c>
      <c r="AO234" s="143">
        <f t="shared" si="9"/>
        <v>0</v>
      </c>
      <c r="AP234" s="85" t="s">
        <v>1522</v>
      </c>
      <c r="AQ234" s="100" t="s">
        <v>157</v>
      </c>
      <c r="AR234" s="97" t="s">
        <v>125</v>
      </c>
      <c r="AV234" s="99"/>
      <c r="AW234" s="159" t="s">
        <v>1523</v>
      </c>
      <c r="AX234" s="102"/>
      <c r="AY234" s="157" t="s">
        <v>1524</v>
      </c>
      <c r="AZ234" s="159"/>
      <c r="BF234" s="103">
        <v>46134</v>
      </c>
      <c r="BG234" s="46"/>
      <c r="BH234" s="46"/>
      <c r="BI234" s="46">
        <f t="shared" si="10"/>
        <v>0</v>
      </c>
      <c r="BJ234" s="46">
        <f t="shared" si="11"/>
        <v>0</v>
      </c>
    </row>
    <row r="235" spans="1:62" ht="120" customHeight="1" x14ac:dyDescent="0.2">
      <c r="A235" s="170" t="s">
        <v>179</v>
      </c>
      <c r="B235" s="132"/>
      <c r="C235" s="150">
        <v>0</v>
      </c>
      <c r="D235" s="150">
        <v>0</v>
      </c>
      <c r="E235" s="133">
        <v>148.05000000000001</v>
      </c>
      <c r="F235" s="134" t="s">
        <v>1987</v>
      </c>
      <c r="G235" s="86" t="s">
        <v>206</v>
      </c>
      <c r="H235" s="86" t="s">
        <v>1988</v>
      </c>
      <c r="I235" s="89"/>
      <c r="J235" s="90">
        <v>4</v>
      </c>
      <c r="K235" s="86"/>
      <c r="L235" s="86"/>
      <c r="M235" s="92" t="s">
        <v>138</v>
      </c>
      <c r="N235" s="86" t="s">
        <v>108</v>
      </c>
      <c r="O235" s="163" t="s">
        <v>240</v>
      </c>
      <c r="P235" s="163" t="s">
        <v>283</v>
      </c>
      <c r="Q235" s="91" t="s">
        <v>109</v>
      </c>
      <c r="R235" s="91" t="s">
        <v>205</v>
      </c>
      <c r="S235" s="91" t="s">
        <v>1989</v>
      </c>
      <c r="T235" s="92">
        <v>10</v>
      </c>
      <c r="U235" s="93">
        <v>50</v>
      </c>
      <c r="V235" s="94">
        <v>45597</v>
      </c>
      <c r="W235" s="94">
        <v>46126</v>
      </c>
      <c r="X235" s="95">
        <v>9785171654979</v>
      </c>
      <c r="Y235" s="96">
        <v>16</v>
      </c>
      <c r="Z235" s="97">
        <v>6.8000000000000005E-2</v>
      </c>
      <c r="AA235" s="98" t="s">
        <v>155</v>
      </c>
      <c r="AB235" s="98" t="s">
        <v>159</v>
      </c>
      <c r="AC235" s="98" t="s">
        <v>156</v>
      </c>
      <c r="AD235" s="91">
        <v>3</v>
      </c>
      <c r="AE235" s="135" t="s">
        <v>116</v>
      </c>
      <c r="AF235" s="168"/>
      <c r="AG235" s="98" t="s">
        <v>423</v>
      </c>
      <c r="AH235" s="98"/>
      <c r="AI235" s="86" t="s">
        <v>1990</v>
      </c>
      <c r="AJ235" s="101" t="s">
        <v>1991</v>
      </c>
      <c r="AK235" s="91"/>
      <c r="AL235" s="100" t="s">
        <v>1992</v>
      </c>
      <c r="AM235" s="86" t="s">
        <v>184</v>
      </c>
      <c r="AN235" s="86" t="s">
        <v>142</v>
      </c>
      <c r="AO235" s="143">
        <f t="shared" si="9"/>
        <v>0</v>
      </c>
      <c r="AP235" s="85" t="s">
        <v>1993</v>
      </c>
      <c r="AQ235" s="100" t="s">
        <v>143</v>
      </c>
      <c r="AR235" s="97" t="s">
        <v>125</v>
      </c>
      <c r="AV235" s="99"/>
      <c r="AW235" s="159" t="s">
        <v>1994</v>
      </c>
      <c r="AX235" s="102" t="s">
        <v>1995</v>
      </c>
      <c r="AY235" s="157" t="s">
        <v>1996</v>
      </c>
      <c r="AZ235" s="159"/>
      <c r="BF235" s="103">
        <v>46135</v>
      </c>
      <c r="BG235" s="46"/>
      <c r="BH235" s="46"/>
      <c r="BI235" s="46">
        <f t="shared" si="10"/>
        <v>0</v>
      </c>
      <c r="BJ235" s="46">
        <f t="shared" si="11"/>
        <v>0</v>
      </c>
    </row>
    <row r="236" spans="1:62" ht="120" customHeight="1" x14ac:dyDescent="0.2">
      <c r="A236" s="170" t="s">
        <v>179</v>
      </c>
      <c r="B236" s="132"/>
      <c r="C236" s="150">
        <v>0</v>
      </c>
      <c r="D236" s="150">
        <v>0</v>
      </c>
      <c r="E236" s="133">
        <v>875.7</v>
      </c>
      <c r="F236" s="134" t="s">
        <v>1997</v>
      </c>
      <c r="G236" s="86" t="s">
        <v>1998</v>
      </c>
      <c r="H236" s="86" t="s">
        <v>1999</v>
      </c>
      <c r="I236" s="89"/>
      <c r="J236" s="90">
        <v>5</v>
      </c>
      <c r="K236" s="86"/>
      <c r="L236" s="86"/>
      <c r="M236" s="92" t="s">
        <v>151</v>
      </c>
      <c r="N236" s="86" t="s">
        <v>108</v>
      </c>
      <c r="O236" s="163" t="s">
        <v>202</v>
      </c>
      <c r="P236" s="163" t="s">
        <v>202</v>
      </c>
      <c r="Q236" s="91" t="s">
        <v>109</v>
      </c>
      <c r="R236" s="91" t="s">
        <v>205</v>
      </c>
      <c r="S236" s="91" t="s">
        <v>2000</v>
      </c>
      <c r="T236" s="92">
        <v>10</v>
      </c>
      <c r="U236" s="93">
        <v>4</v>
      </c>
      <c r="V236" s="94">
        <v>44264</v>
      </c>
      <c r="W236" s="94">
        <v>46132</v>
      </c>
      <c r="X236" s="95">
        <v>9785171364069</v>
      </c>
      <c r="Y236" s="96">
        <v>384</v>
      </c>
      <c r="Z236" s="97">
        <v>0.42</v>
      </c>
      <c r="AA236" s="98" t="s">
        <v>134</v>
      </c>
      <c r="AB236" s="98" t="s">
        <v>152</v>
      </c>
      <c r="AC236" s="98" t="s">
        <v>135</v>
      </c>
      <c r="AD236" s="91" t="s">
        <v>110</v>
      </c>
      <c r="AE236" s="135" t="s">
        <v>116</v>
      </c>
      <c r="AF236" s="168"/>
      <c r="AG236" s="98" t="s">
        <v>406</v>
      </c>
      <c r="AH236" s="98"/>
      <c r="AI236" s="86" t="s">
        <v>2001</v>
      </c>
      <c r="AJ236" s="101"/>
      <c r="AK236" s="91"/>
      <c r="AL236" s="100" t="s">
        <v>2002</v>
      </c>
      <c r="AM236" s="86" t="s">
        <v>158</v>
      </c>
      <c r="AN236" s="86" t="s">
        <v>153</v>
      </c>
      <c r="AO236" s="143">
        <f t="shared" si="9"/>
        <v>0</v>
      </c>
      <c r="AP236" s="85" t="s">
        <v>2003</v>
      </c>
      <c r="AQ236" s="100" t="s">
        <v>111</v>
      </c>
      <c r="AR236" s="97" t="s">
        <v>125</v>
      </c>
      <c r="AV236" s="99"/>
      <c r="AW236" s="159" t="s">
        <v>2004</v>
      </c>
      <c r="AX236" s="102"/>
      <c r="AY236" s="157" t="s">
        <v>2005</v>
      </c>
      <c r="AZ236" s="159"/>
      <c r="BF236" s="103">
        <v>46135</v>
      </c>
      <c r="BG236" s="46"/>
      <c r="BH236" s="46"/>
      <c r="BI236" s="46">
        <f t="shared" si="10"/>
        <v>0</v>
      </c>
      <c r="BJ236" s="46">
        <f t="shared" si="11"/>
        <v>0</v>
      </c>
    </row>
    <row r="237" spans="1:62" ht="120" customHeight="1" x14ac:dyDescent="0.2">
      <c r="A237" s="170" t="s">
        <v>179</v>
      </c>
      <c r="B237" s="132"/>
      <c r="C237" s="150">
        <v>0</v>
      </c>
      <c r="D237" s="150">
        <v>0</v>
      </c>
      <c r="E237" s="133">
        <v>875.7</v>
      </c>
      <c r="F237" s="134" t="s">
        <v>2449</v>
      </c>
      <c r="G237" s="86" t="s">
        <v>1998</v>
      </c>
      <c r="H237" s="86" t="s">
        <v>1999</v>
      </c>
      <c r="I237" s="89"/>
      <c r="J237" s="90">
        <v>7</v>
      </c>
      <c r="K237" s="86"/>
      <c r="L237" s="86"/>
      <c r="M237" s="92" t="s">
        <v>151</v>
      </c>
      <c r="N237" s="86" t="s">
        <v>108</v>
      </c>
      <c r="O237" s="163" t="s">
        <v>181</v>
      </c>
      <c r="P237" s="163" t="s">
        <v>181</v>
      </c>
      <c r="Q237" s="91" t="s">
        <v>109</v>
      </c>
      <c r="R237" s="91" t="s">
        <v>205</v>
      </c>
      <c r="S237" s="91" t="s">
        <v>2450</v>
      </c>
      <c r="T237" s="92">
        <v>10</v>
      </c>
      <c r="U237" s="93">
        <v>4</v>
      </c>
      <c r="V237" s="94">
        <v>43894</v>
      </c>
      <c r="W237" s="94">
        <v>46136</v>
      </c>
      <c r="X237" s="95">
        <v>9785171217587</v>
      </c>
      <c r="Y237" s="96">
        <v>384</v>
      </c>
      <c r="Z237" s="97">
        <v>0.44</v>
      </c>
      <c r="AA237" s="98" t="s">
        <v>134</v>
      </c>
      <c r="AB237" s="98" t="s">
        <v>152</v>
      </c>
      <c r="AC237" s="98" t="s">
        <v>135</v>
      </c>
      <c r="AD237" s="91" t="s">
        <v>110</v>
      </c>
      <c r="AE237" s="135" t="s">
        <v>116</v>
      </c>
      <c r="AF237" s="168"/>
      <c r="AG237" s="98" t="s">
        <v>406</v>
      </c>
      <c r="AH237" s="98"/>
      <c r="AI237" s="86" t="s">
        <v>2001</v>
      </c>
      <c r="AJ237" s="101"/>
      <c r="AK237" s="91"/>
      <c r="AL237" s="100" t="s">
        <v>2451</v>
      </c>
      <c r="AM237" s="86" t="s">
        <v>158</v>
      </c>
      <c r="AN237" s="86" t="s">
        <v>153</v>
      </c>
      <c r="AO237" s="143">
        <f t="shared" si="9"/>
        <v>0</v>
      </c>
      <c r="AP237" s="85" t="s">
        <v>2452</v>
      </c>
      <c r="AQ237" s="100" t="s">
        <v>111</v>
      </c>
      <c r="AR237" s="97" t="s">
        <v>125</v>
      </c>
      <c r="AV237" s="99"/>
      <c r="AW237" s="159" t="s">
        <v>2453</v>
      </c>
      <c r="AX237" s="102"/>
      <c r="AY237" s="157" t="s">
        <v>2454</v>
      </c>
      <c r="AZ237" s="159"/>
      <c r="BF237" s="103">
        <v>46136</v>
      </c>
      <c r="BG237" s="46"/>
      <c r="BH237" s="46"/>
      <c r="BI237" s="46">
        <f t="shared" si="10"/>
        <v>0</v>
      </c>
      <c r="BJ237" s="46">
        <f t="shared" si="11"/>
        <v>0</v>
      </c>
    </row>
    <row r="238" spans="1:62" ht="120" customHeight="1" x14ac:dyDescent="0.2">
      <c r="A238" s="170" t="s">
        <v>179</v>
      </c>
      <c r="B238" s="132"/>
      <c r="C238" s="150">
        <v>0</v>
      </c>
      <c r="D238" s="150">
        <v>0</v>
      </c>
      <c r="E238" s="133">
        <v>1001.7</v>
      </c>
      <c r="F238" s="134" t="s">
        <v>2455</v>
      </c>
      <c r="G238" s="86" t="s">
        <v>2456</v>
      </c>
      <c r="H238" s="86" t="s">
        <v>2457</v>
      </c>
      <c r="I238" s="89"/>
      <c r="J238" s="90" t="s">
        <v>194</v>
      </c>
      <c r="K238" s="86"/>
      <c r="L238" s="86"/>
      <c r="M238" s="92" t="s">
        <v>144</v>
      </c>
      <c r="N238" s="86" t="s">
        <v>108</v>
      </c>
      <c r="O238" s="163" t="s">
        <v>232</v>
      </c>
      <c r="P238" s="163" t="s">
        <v>298</v>
      </c>
      <c r="Q238" s="91" t="s">
        <v>109</v>
      </c>
      <c r="R238" s="91" t="s">
        <v>205</v>
      </c>
      <c r="S238" s="91" t="s">
        <v>2458</v>
      </c>
      <c r="T238" s="92">
        <v>10</v>
      </c>
      <c r="U238" s="93">
        <v>6</v>
      </c>
      <c r="V238" s="94">
        <v>46134</v>
      </c>
      <c r="W238" s="94">
        <v>46134</v>
      </c>
      <c r="X238" s="95">
        <v>9785171779238</v>
      </c>
      <c r="Y238" s="96">
        <v>304</v>
      </c>
      <c r="Z238" s="97">
        <v>0.45700000000000002</v>
      </c>
      <c r="AA238" s="98" t="s">
        <v>134</v>
      </c>
      <c r="AB238" s="98" t="s">
        <v>190</v>
      </c>
      <c r="AC238" s="98" t="s">
        <v>135</v>
      </c>
      <c r="AD238" s="91" t="s">
        <v>110</v>
      </c>
      <c r="AE238" s="169" t="s">
        <v>195</v>
      </c>
      <c r="AF238" s="168"/>
      <c r="AG238" s="98" t="s">
        <v>2459</v>
      </c>
      <c r="AH238" s="98"/>
      <c r="AI238" s="86" t="s">
        <v>2460</v>
      </c>
      <c r="AJ238" s="101"/>
      <c r="AK238" s="91"/>
      <c r="AL238" s="100" t="s">
        <v>2461</v>
      </c>
      <c r="AM238" s="86" t="s">
        <v>265</v>
      </c>
      <c r="AN238" s="86" t="s">
        <v>231</v>
      </c>
      <c r="AO238" s="143">
        <f t="shared" si="9"/>
        <v>0</v>
      </c>
      <c r="AP238" s="85" t="s">
        <v>2462</v>
      </c>
      <c r="AQ238" s="100" t="s">
        <v>111</v>
      </c>
      <c r="AR238" s="97" t="s">
        <v>125</v>
      </c>
      <c r="AV238" s="99"/>
      <c r="AW238" s="159" t="s">
        <v>2463</v>
      </c>
      <c r="AX238" s="102"/>
      <c r="AY238" s="157" t="s">
        <v>2464</v>
      </c>
      <c r="AZ238" s="159"/>
      <c r="BF238" s="103">
        <v>46136</v>
      </c>
      <c r="BG238" s="46"/>
      <c r="BH238" s="46"/>
      <c r="BI238" s="46">
        <f t="shared" si="10"/>
        <v>0</v>
      </c>
      <c r="BJ238" s="46">
        <f t="shared" si="11"/>
        <v>0</v>
      </c>
    </row>
    <row r="239" spans="1:62" ht="120" customHeight="1" x14ac:dyDescent="0.2">
      <c r="A239" s="170" t="s">
        <v>179</v>
      </c>
      <c r="B239" s="132"/>
      <c r="C239" s="150">
        <v>0</v>
      </c>
      <c r="D239" s="150">
        <v>0</v>
      </c>
      <c r="E239" s="133">
        <v>825.30000000000007</v>
      </c>
      <c r="F239" s="134" t="s">
        <v>2465</v>
      </c>
      <c r="G239" s="86" t="s">
        <v>2466</v>
      </c>
      <c r="H239" s="86" t="s">
        <v>2467</v>
      </c>
      <c r="I239" s="89"/>
      <c r="J239" s="90" t="s">
        <v>194</v>
      </c>
      <c r="K239" s="86"/>
      <c r="L239" s="86"/>
      <c r="M239" s="92" t="s">
        <v>144</v>
      </c>
      <c r="N239" s="86" t="s">
        <v>108</v>
      </c>
      <c r="O239" s="163" t="s">
        <v>232</v>
      </c>
      <c r="P239" s="163" t="s">
        <v>255</v>
      </c>
      <c r="Q239" s="91" t="s">
        <v>109</v>
      </c>
      <c r="R239" s="91" t="s">
        <v>294</v>
      </c>
      <c r="S239" s="91" t="s">
        <v>2468</v>
      </c>
      <c r="T239" s="92">
        <v>10</v>
      </c>
      <c r="U239" s="93">
        <v>16</v>
      </c>
      <c r="V239" s="94">
        <v>46133</v>
      </c>
      <c r="W239" s="94">
        <v>46133</v>
      </c>
      <c r="X239" s="95">
        <v>9785171686970</v>
      </c>
      <c r="Y239" s="96">
        <v>288</v>
      </c>
      <c r="Z239" s="97">
        <v>0.42299999999999999</v>
      </c>
      <c r="AA239" s="98" t="s">
        <v>134</v>
      </c>
      <c r="AB239" s="98" t="s">
        <v>223</v>
      </c>
      <c r="AC239" s="98" t="s">
        <v>135</v>
      </c>
      <c r="AD239" s="91" t="s">
        <v>110</v>
      </c>
      <c r="AE239" s="169" t="s">
        <v>195</v>
      </c>
      <c r="AF239" s="168"/>
      <c r="AG239" s="98" t="s">
        <v>2469</v>
      </c>
      <c r="AH239" s="98"/>
      <c r="AI239" s="86" t="s">
        <v>2470</v>
      </c>
      <c r="AJ239" s="101"/>
      <c r="AK239" s="91"/>
      <c r="AL239" s="100" t="s">
        <v>2471</v>
      </c>
      <c r="AM239" s="86" t="s">
        <v>270</v>
      </c>
      <c r="AN239" s="86" t="s">
        <v>231</v>
      </c>
      <c r="AO239" s="143">
        <f t="shared" si="9"/>
        <v>0</v>
      </c>
      <c r="AP239" s="85" t="s">
        <v>2472</v>
      </c>
      <c r="AQ239" s="100" t="s">
        <v>111</v>
      </c>
      <c r="AR239" s="97" t="s">
        <v>125</v>
      </c>
      <c r="AV239" s="99"/>
      <c r="AW239" s="159" t="s">
        <v>2473</v>
      </c>
      <c r="AX239" s="102"/>
      <c r="AY239" s="157" t="s">
        <v>2474</v>
      </c>
      <c r="AZ239" s="159"/>
      <c r="BF239" s="103">
        <v>46136</v>
      </c>
      <c r="BG239" s="46"/>
      <c r="BH239" s="46"/>
      <c r="BI239" s="46">
        <f t="shared" si="10"/>
        <v>0</v>
      </c>
      <c r="BJ239" s="46">
        <f t="shared" si="11"/>
        <v>0</v>
      </c>
    </row>
    <row r="240" spans="1:62" ht="120" customHeight="1" x14ac:dyDescent="0.2">
      <c r="A240" s="170" t="s">
        <v>179</v>
      </c>
      <c r="B240" s="132"/>
      <c r="C240" s="150">
        <v>0</v>
      </c>
      <c r="D240" s="150">
        <v>0</v>
      </c>
      <c r="E240" s="133">
        <v>1367.1000000000001</v>
      </c>
      <c r="F240" s="134" t="s">
        <v>1525</v>
      </c>
      <c r="G240" s="86" t="s">
        <v>1526</v>
      </c>
      <c r="H240" s="86" t="s">
        <v>488</v>
      </c>
      <c r="I240" s="89"/>
      <c r="J240" s="90" t="s">
        <v>194</v>
      </c>
      <c r="K240" s="86"/>
      <c r="L240" s="86"/>
      <c r="M240" s="92" t="s">
        <v>133</v>
      </c>
      <c r="N240" s="86" t="s">
        <v>108</v>
      </c>
      <c r="O240" s="163" t="s">
        <v>208</v>
      </c>
      <c r="P240" s="163" t="s">
        <v>304</v>
      </c>
      <c r="Q240" s="91" t="s">
        <v>109</v>
      </c>
      <c r="R240" s="91" t="s">
        <v>205</v>
      </c>
      <c r="S240" s="91" t="s">
        <v>1527</v>
      </c>
      <c r="T240" s="92">
        <v>10</v>
      </c>
      <c r="U240" s="93">
        <v>10</v>
      </c>
      <c r="V240" s="94">
        <v>46125</v>
      </c>
      <c r="W240" s="94">
        <v>46125</v>
      </c>
      <c r="X240" s="95">
        <v>9785171828585</v>
      </c>
      <c r="Y240" s="96">
        <v>128</v>
      </c>
      <c r="Z240" s="97">
        <v>0.52400000000000002</v>
      </c>
      <c r="AA240" s="98" t="s">
        <v>155</v>
      </c>
      <c r="AB240" s="98" t="s">
        <v>159</v>
      </c>
      <c r="AC240" s="98" t="s">
        <v>156</v>
      </c>
      <c r="AD240" s="91" t="s">
        <v>110</v>
      </c>
      <c r="AE240" s="169" t="s">
        <v>195</v>
      </c>
      <c r="AF240" s="168"/>
      <c r="AG240" s="98" t="s">
        <v>1528</v>
      </c>
      <c r="AH240" s="98"/>
      <c r="AI240" s="86" t="s">
        <v>489</v>
      </c>
      <c r="AJ240" s="101"/>
      <c r="AK240" s="91"/>
      <c r="AL240" s="100" t="s">
        <v>1529</v>
      </c>
      <c r="AM240" s="86" t="s">
        <v>297</v>
      </c>
      <c r="AN240" s="86" t="s">
        <v>231</v>
      </c>
      <c r="AO240" s="143">
        <f t="shared" si="9"/>
        <v>0</v>
      </c>
      <c r="AP240" s="85" t="s">
        <v>1530</v>
      </c>
      <c r="AQ240" s="100" t="s">
        <v>157</v>
      </c>
      <c r="AR240" s="97" t="s">
        <v>125</v>
      </c>
      <c r="AV240" s="99"/>
      <c r="AW240" s="159" t="s">
        <v>1531</v>
      </c>
      <c r="AX240" s="102"/>
      <c r="AY240" s="157" t="s">
        <v>1532</v>
      </c>
      <c r="AZ240" s="159"/>
      <c r="BF240" s="103">
        <v>46134</v>
      </c>
      <c r="BG240" s="46"/>
      <c r="BH240" s="46"/>
      <c r="BI240" s="46">
        <f t="shared" si="10"/>
        <v>0</v>
      </c>
      <c r="BJ240" s="46">
        <f t="shared" si="11"/>
        <v>0</v>
      </c>
    </row>
    <row r="241" spans="1:62" ht="120" customHeight="1" x14ac:dyDescent="0.2">
      <c r="A241" s="170" t="s">
        <v>179</v>
      </c>
      <c r="B241" s="132"/>
      <c r="C241" s="150">
        <v>0</v>
      </c>
      <c r="D241" s="150">
        <v>0</v>
      </c>
      <c r="E241" s="133">
        <v>825.30000000000007</v>
      </c>
      <c r="F241" s="134" t="s">
        <v>1533</v>
      </c>
      <c r="G241" s="86" t="s">
        <v>490</v>
      </c>
      <c r="H241" s="86" t="s">
        <v>1534</v>
      </c>
      <c r="I241" s="89"/>
      <c r="J241" s="90">
        <v>9</v>
      </c>
      <c r="K241" s="86"/>
      <c r="L241" s="86"/>
      <c r="M241" s="92" t="s">
        <v>133</v>
      </c>
      <c r="N241" s="86" t="s">
        <v>108</v>
      </c>
      <c r="O241" s="163" t="s">
        <v>172</v>
      </c>
      <c r="P241" s="163" t="s">
        <v>188</v>
      </c>
      <c r="Q241" s="91" t="s">
        <v>109</v>
      </c>
      <c r="R241" s="91" t="s">
        <v>205</v>
      </c>
      <c r="S241" s="91" t="s">
        <v>1535</v>
      </c>
      <c r="T241" s="92">
        <v>10</v>
      </c>
      <c r="U241" s="93">
        <v>16</v>
      </c>
      <c r="V241" s="94">
        <v>44694</v>
      </c>
      <c r="W241" s="94">
        <v>46132</v>
      </c>
      <c r="X241" s="95">
        <v>9785171487591</v>
      </c>
      <c r="Y241" s="96">
        <v>304</v>
      </c>
      <c r="Z241" s="97">
        <v>0.35599999999999998</v>
      </c>
      <c r="AA241" s="98" t="s">
        <v>134</v>
      </c>
      <c r="AB241" s="98" t="s">
        <v>191</v>
      </c>
      <c r="AC241" s="98" t="s">
        <v>135</v>
      </c>
      <c r="AD241" s="91" t="s">
        <v>110</v>
      </c>
      <c r="AE241" s="135" t="s">
        <v>116</v>
      </c>
      <c r="AF241" s="168"/>
      <c r="AG241" s="98" t="s">
        <v>381</v>
      </c>
      <c r="AH241" s="98"/>
      <c r="AI241" s="86" t="s">
        <v>1536</v>
      </c>
      <c r="AJ241" s="101"/>
      <c r="AK241" s="91"/>
      <c r="AL241" s="100" t="s">
        <v>1537</v>
      </c>
      <c r="AM241" s="86" t="s">
        <v>247</v>
      </c>
      <c r="AN241" s="86" t="s">
        <v>231</v>
      </c>
      <c r="AO241" s="143">
        <f t="shared" si="9"/>
        <v>0</v>
      </c>
      <c r="AP241" s="85" t="s">
        <v>1538</v>
      </c>
      <c r="AQ241" s="100" t="s">
        <v>111</v>
      </c>
      <c r="AR241" s="97" t="s">
        <v>125</v>
      </c>
      <c r="AV241" s="99"/>
      <c r="AW241" s="159" t="s">
        <v>1539</v>
      </c>
      <c r="AX241" s="102" t="s">
        <v>1540</v>
      </c>
      <c r="AY241" s="157" t="s">
        <v>1541</v>
      </c>
      <c r="AZ241" s="159"/>
      <c r="BF241" s="103">
        <v>46134</v>
      </c>
      <c r="BG241" s="46"/>
      <c r="BH241" s="46"/>
      <c r="BI241" s="46">
        <f t="shared" si="10"/>
        <v>0</v>
      </c>
      <c r="BJ241" s="46">
        <f t="shared" si="11"/>
        <v>0</v>
      </c>
    </row>
    <row r="242" spans="1:62" ht="120" customHeight="1" x14ac:dyDescent="0.2">
      <c r="A242" s="170" t="s">
        <v>179</v>
      </c>
      <c r="B242" s="132"/>
      <c r="C242" s="150">
        <v>0</v>
      </c>
      <c r="D242" s="150">
        <v>0</v>
      </c>
      <c r="E242" s="133">
        <v>875.7</v>
      </c>
      <c r="F242" s="134" t="s">
        <v>2006</v>
      </c>
      <c r="G242" s="86" t="s">
        <v>2007</v>
      </c>
      <c r="H242" s="86" t="s">
        <v>2008</v>
      </c>
      <c r="I242" s="89"/>
      <c r="J242" s="90" t="s">
        <v>196</v>
      </c>
      <c r="K242" s="86"/>
      <c r="L242" s="86"/>
      <c r="M242" s="92" t="s">
        <v>138</v>
      </c>
      <c r="N242" s="86" t="s">
        <v>108</v>
      </c>
      <c r="O242" s="163" t="s">
        <v>224</v>
      </c>
      <c r="P242" s="163" t="s">
        <v>334</v>
      </c>
      <c r="Q242" s="91" t="s">
        <v>109</v>
      </c>
      <c r="R242" s="91" t="s">
        <v>205</v>
      </c>
      <c r="S242" s="91" t="s">
        <v>2009</v>
      </c>
      <c r="T242" s="92">
        <v>10</v>
      </c>
      <c r="U242" s="93">
        <v>10</v>
      </c>
      <c r="V242" s="94">
        <v>46132</v>
      </c>
      <c r="W242" s="94">
        <v>46132</v>
      </c>
      <c r="X242" s="95">
        <v>9785171818968</v>
      </c>
      <c r="Y242" s="96">
        <v>80</v>
      </c>
      <c r="Z242" s="97">
        <v>0.51800000000000002</v>
      </c>
      <c r="AA242" s="98" t="s">
        <v>155</v>
      </c>
      <c r="AB242" s="98" t="s">
        <v>200</v>
      </c>
      <c r="AC242" s="98" t="s">
        <v>156</v>
      </c>
      <c r="AD242" s="91" t="s">
        <v>110</v>
      </c>
      <c r="AE242" s="169" t="s">
        <v>195</v>
      </c>
      <c r="AF242" s="168"/>
      <c r="AG242" s="98" t="s">
        <v>276</v>
      </c>
      <c r="AH242" s="98"/>
      <c r="AI242" s="86" t="s">
        <v>2010</v>
      </c>
      <c r="AJ242" s="101" t="s">
        <v>141</v>
      </c>
      <c r="AK242" s="91"/>
      <c r="AL242" s="100" t="s">
        <v>2011</v>
      </c>
      <c r="AM242" s="86" t="s">
        <v>225</v>
      </c>
      <c r="AN242" s="86" t="s">
        <v>142</v>
      </c>
      <c r="AO242" s="143">
        <f t="shared" si="9"/>
        <v>0</v>
      </c>
      <c r="AP242" s="85" t="s">
        <v>2012</v>
      </c>
      <c r="AQ242" s="100" t="s">
        <v>143</v>
      </c>
      <c r="AR242" s="97" t="s">
        <v>125</v>
      </c>
      <c r="AV242" s="99" t="s">
        <v>121</v>
      </c>
      <c r="AW242" s="159" t="s">
        <v>2013</v>
      </c>
      <c r="AX242" s="102"/>
      <c r="AY242" s="157" t="s">
        <v>2014</v>
      </c>
      <c r="AZ242" s="159"/>
      <c r="BF242" s="103">
        <v>46135</v>
      </c>
      <c r="BG242" s="46"/>
      <c r="BH242" s="46"/>
      <c r="BI242" s="46">
        <f t="shared" si="10"/>
        <v>0</v>
      </c>
      <c r="BJ242" s="46">
        <f t="shared" si="11"/>
        <v>0</v>
      </c>
    </row>
    <row r="243" spans="1:62" ht="120" customHeight="1" x14ac:dyDescent="0.2">
      <c r="A243" s="170" t="s">
        <v>179</v>
      </c>
      <c r="B243" s="132"/>
      <c r="C243" s="150">
        <v>0</v>
      </c>
      <c r="D243" s="150">
        <v>0</v>
      </c>
      <c r="E243" s="133">
        <v>604.80000000000007</v>
      </c>
      <c r="F243" s="134" t="s">
        <v>2475</v>
      </c>
      <c r="G243" s="86" t="s">
        <v>2476</v>
      </c>
      <c r="H243" s="86" t="s">
        <v>573</v>
      </c>
      <c r="I243" s="89"/>
      <c r="J243" s="90">
        <v>9</v>
      </c>
      <c r="K243" s="86"/>
      <c r="L243" s="86"/>
      <c r="M243" s="92" t="s">
        <v>151</v>
      </c>
      <c r="N243" s="86" t="s">
        <v>108</v>
      </c>
      <c r="O243" s="163" t="s">
        <v>198</v>
      </c>
      <c r="P243" s="163" t="s">
        <v>199</v>
      </c>
      <c r="Q243" s="91" t="s">
        <v>109</v>
      </c>
      <c r="R243" s="91" t="s">
        <v>205</v>
      </c>
      <c r="S243" s="91" t="s">
        <v>2477</v>
      </c>
      <c r="T243" s="92">
        <v>10</v>
      </c>
      <c r="U243" s="93">
        <v>8</v>
      </c>
      <c r="V243" s="94">
        <v>45268</v>
      </c>
      <c r="W243" s="94">
        <v>46134</v>
      </c>
      <c r="X243" s="95">
        <v>9785171582692</v>
      </c>
      <c r="Y243" s="96">
        <v>448</v>
      </c>
      <c r="Z243" s="97">
        <v>0.42899999999999999</v>
      </c>
      <c r="AA243" s="98" t="s">
        <v>145</v>
      </c>
      <c r="AB243" s="98" t="s">
        <v>152</v>
      </c>
      <c r="AC243" s="98" t="s">
        <v>146</v>
      </c>
      <c r="AD243" s="91" t="s">
        <v>110</v>
      </c>
      <c r="AE243" s="135" t="s">
        <v>116</v>
      </c>
      <c r="AF243" s="168"/>
      <c r="AG243" s="98" t="s">
        <v>495</v>
      </c>
      <c r="AH243" s="98"/>
      <c r="AI243" s="86" t="s">
        <v>574</v>
      </c>
      <c r="AJ243" s="101"/>
      <c r="AK243" s="91"/>
      <c r="AL243" s="100" t="s">
        <v>2478</v>
      </c>
      <c r="AM243" s="86" t="s">
        <v>349</v>
      </c>
      <c r="AN243" s="86" t="s">
        <v>231</v>
      </c>
      <c r="AO243" s="143">
        <f t="shared" si="9"/>
        <v>0</v>
      </c>
      <c r="AP243" s="85" t="s">
        <v>2479</v>
      </c>
      <c r="AQ243" s="100" t="s">
        <v>157</v>
      </c>
      <c r="AR243" s="97" t="s">
        <v>125</v>
      </c>
      <c r="AV243" s="99"/>
      <c r="AW243" s="159" t="s">
        <v>2480</v>
      </c>
      <c r="AX243" s="102"/>
      <c r="AY243" s="157" t="s">
        <v>2481</v>
      </c>
      <c r="AZ243" s="159"/>
      <c r="BF243" s="103">
        <v>46136</v>
      </c>
      <c r="BG243" s="46"/>
      <c r="BH243" s="46"/>
      <c r="BI243" s="46">
        <f t="shared" si="10"/>
        <v>0</v>
      </c>
      <c r="BJ243" s="46">
        <f t="shared" si="11"/>
        <v>0</v>
      </c>
    </row>
    <row r="244" spans="1:62" ht="120" customHeight="1" x14ac:dyDescent="0.2">
      <c r="A244" s="170" t="s">
        <v>179</v>
      </c>
      <c r="B244" s="132"/>
      <c r="C244" s="150">
        <v>0</v>
      </c>
      <c r="D244" s="150">
        <v>0</v>
      </c>
      <c r="E244" s="133">
        <v>648.9</v>
      </c>
      <c r="F244" s="134" t="s">
        <v>1058</v>
      </c>
      <c r="G244" s="86" t="s">
        <v>1059</v>
      </c>
      <c r="H244" s="86" t="s">
        <v>1060</v>
      </c>
      <c r="I244" s="89"/>
      <c r="J244" s="90" t="s">
        <v>259</v>
      </c>
      <c r="K244" s="86"/>
      <c r="L244" s="86"/>
      <c r="M244" s="92" t="s">
        <v>151</v>
      </c>
      <c r="N244" s="86" t="s">
        <v>108</v>
      </c>
      <c r="O244" s="163" t="s">
        <v>202</v>
      </c>
      <c r="P244" s="163" t="s">
        <v>202</v>
      </c>
      <c r="Q244" s="91" t="s">
        <v>109</v>
      </c>
      <c r="R244" s="91" t="s">
        <v>205</v>
      </c>
      <c r="S244" s="91" t="s">
        <v>1061</v>
      </c>
      <c r="T244" s="92">
        <v>10</v>
      </c>
      <c r="U244" s="93">
        <v>10</v>
      </c>
      <c r="V244" s="94">
        <v>46127</v>
      </c>
      <c r="W244" s="94">
        <v>46127</v>
      </c>
      <c r="X244" s="95">
        <v>9785171857134</v>
      </c>
      <c r="Y244" s="96">
        <v>416</v>
      </c>
      <c r="Z244" s="97">
        <v>0.33</v>
      </c>
      <c r="AA244" s="98" t="s">
        <v>145</v>
      </c>
      <c r="AB244" s="98" t="s">
        <v>173</v>
      </c>
      <c r="AC244" s="98" t="s">
        <v>146</v>
      </c>
      <c r="AD244" s="91" t="s">
        <v>110</v>
      </c>
      <c r="AE244" s="169" t="s">
        <v>195</v>
      </c>
      <c r="AF244" s="168"/>
      <c r="AG244" s="98" t="s">
        <v>228</v>
      </c>
      <c r="AH244" s="98"/>
      <c r="AI244" s="86" t="s">
        <v>1062</v>
      </c>
      <c r="AJ244" s="101"/>
      <c r="AK244" s="91"/>
      <c r="AL244" s="100" t="s">
        <v>1063</v>
      </c>
      <c r="AM244" s="86" t="s">
        <v>227</v>
      </c>
      <c r="AN244" s="86" t="s">
        <v>153</v>
      </c>
      <c r="AO244" s="143">
        <f t="shared" si="9"/>
        <v>0</v>
      </c>
      <c r="AP244" s="85" t="s">
        <v>1064</v>
      </c>
      <c r="AQ244" s="100" t="s">
        <v>111</v>
      </c>
      <c r="AR244" s="97" t="s">
        <v>125</v>
      </c>
      <c r="AV244" s="99"/>
      <c r="AW244" s="159" t="s">
        <v>1065</v>
      </c>
      <c r="AX244" s="102" t="s">
        <v>1066</v>
      </c>
      <c r="AY244" s="157" t="s">
        <v>1067</v>
      </c>
      <c r="AZ244" s="159"/>
      <c r="BF244" s="103">
        <v>46133</v>
      </c>
      <c r="BG244" s="46"/>
      <c r="BH244" s="46"/>
      <c r="BI244" s="46">
        <f t="shared" si="10"/>
        <v>0</v>
      </c>
      <c r="BJ244" s="46">
        <f t="shared" si="11"/>
        <v>0</v>
      </c>
    </row>
    <row r="245" spans="1:62" ht="120" customHeight="1" x14ac:dyDescent="0.2">
      <c r="A245" s="170" t="s">
        <v>179</v>
      </c>
      <c r="B245" s="132"/>
      <c r="C245" s="150">
        <v>0</v>
      </c>
      <c r="D245" s="150">
        <v>0</v>
      </c>
      <c r="E245" s="133">
        <v>781.2</v>
      </c>
      <c r="F245" s="134" t="s">
        <v>1068</v>
      </c>
      <c r="G245" s="86" t="s">
        <v>1069</v>
      </c>
      <c r="H245" s="86" t="s">
        <v>1070</v>
      </c>
      <c r="I245" s="89"/>
      <c r="J245" s="90" t="s">
        <v>194</v>
      </c>
      <c r="K245" s="86"/>
      <c r="L245" s="86"/>
      <c r="M245" s="92" t="s">
        <v>151</v>
      </c>
      <c r="N245" s="86" t="s">
        <v>108</v>
      </c>
      <c r="O245" s="163" t="s">
        <v>216</v>
      </c>
      <c r="P245" s="163" t="s">
        <v>216</v>
      </c>
      <c r="Q245" s="91" t="s">
        <v>109</v>
      </c>
      <c r="R245" s="91" t="s">
        <v>205</v>
      </c>
      <c r="S245" s="91" t="s">
        <v>1071</v>
      </c>
      <c r="T245" s="92">
        <v>10</v>
      </c>
      <c r="U245" s="93">
        <v>16</v>
      </c>
      <c r="V245" s="94">
        <v>46129</v>
      </c>
      <c r="W245" s="94">
        <v>46129</v>
      </c>
      <c r="X245" s="95">
        <v>9785171800987</v>
      </c>
      <c r="Y245" s="96">
        <v>352</v>
      </c>
      <c r="Z245" s="97">
        <v>0.39400000000000002</v>
      </c>
      <c r="AA245" s="98" t="s">
        <v>145</v>
      </c>
      <c r="AB245" s="98" t="s">
        <v>327</v>
      </c>
      <c r="AC245" s="98" t="s">
        <v>146</v>
      </c>
      <c r="AD245" s="91" t="s">
        <v>110</v>
      </c>
      <c r="AE245" s="169" t="s">
        <v>195</v>
      </c>
      <c r="AF245" s="168"/>
      <c r="AG245" s="98" t="s">
        <v>343</v>
      </c>
      <c r="AH245" s="98"/>
      <c r="AI245" s="86" t="s">
        <v>1072</v>
      </c>
      <c r="AJ245" s="101"/>
      <c r="AK245" s="91" t="s">
        <v>1073</v>
      </c>
      <c r="AL245" s="100" t="s">
        <v>1074</v>
      </c>
      <c r="AM245" s="86" t="s">
        <v>344</v>
      </c>
      <c r="AN245" s="86" t="s">
        <v>142</v>
      </c>
      <c r="AO245" s="143">
        <f t="shared" si="9"/>
        <v>0</v>
      </c>
      <c r="AP245" s="85" t="s">
        <v>1075</v>
      </c>
      <c r="AQ245" s="100" t="s">
        <v>157</v>
      </c>
      <c r="AR245" s="97" t="s">
        <v>125</v>
      </c>
      <c r="AV245" s="99"/>
      <c r="AW245" s="159" t="s">
        <v>1076</v>
      </c>
      <c r="AX245" s="102"/>
      <c r="AY245" s="157" t="s">
        <v>1077</v>
      </c>
      <c r="AZ245" s="159"/>
      <c r="BF245" s="103">
        <v>46133</v>
      </c>
      <c r="BG245" s="46"/>
      <c r="BH245" s="46"/>
      <c r="BI245" s="46">
        <f t="shared" si="10"/>
        <v>0</v>
      </c>
      <c r="BJ245" s="46">
        <f t="shared" si="11"/>
        <v>0</v>
      </c>
    </row>
    <row r="246" spans="1:62" ht="120" customHeight="1" x14ac:dyDescent="0.2">
      <c r="A246" s="170" t="s">
        <v>179</v>
      </c>
      <c r="B246" s="132"/>
      <c r="C246" s="150">
        <v>0</v>
      </c>
      <c r="D246" s="150">
        <v>0</v>
      </c>
      <c r="E246" s="133">
        <v>428.40000000000003</v>
      </c>
      <c r="F246" s="134" t="s">
        <v>2015</v>
      </c>
      <c r="G246" s="86" t="s">
        <v>2016</v>
      </c>
      <c r="H246" s="86" t="s">
        <v>427</v>
      </c>
      <c r="I246" s="89"/>
      <c r="J246" s="90" t="s">
        <v>194</v>
      </c>
      <c r="K246" s="86"/>
      <c r="L246" s="86"/>
      <c r="M246" s="92" t="s">
        <v>133</v>
      </c>
      <c r="N246" s="86" t="s">
        <v>108</v>
      </c>
      <c r="O246" s="163" t="s">
        <v>289</v>
      </c>
      <c r="P246" s="163" t="s">
        <v>290</v>
      </c>
      <c r="Q246" s="91" t="s">
        <v>109</v>
      </c>
      <c r="R246" s="91" t="s">
        <v>205</v>
      </c>
      <c r="S246" s="91" t="s">
        <v>2017</v>
      </c>
      <c r="T246" s="92">
        <v>10</v>
      </c>
      <c r="U246" s="93">
        <v>22</v>
      </c>
      <c r="V246" s="94">
        <v>46114</v>
      </c>
      <c r="W246" s="94">
        <v>46114</v>
      </c>
      <c r="X246" s="95">
        <v>9785171818586</v>
      </c>
      <c r="Y246" s="96">
        <v>128</v>
      </c>
      <c r="Z246" s="97">
        <v>0.122</v>
      </c>
      <c r="AA246" s="98" t="s">
        <v>287</v>
      </c>
      <c r="AB246" s="98" t="s">
        <v>190</v>
      </c>
      <c r="AC246" s="98" t="s">
        <v>288</v>
      </c>
      <c r="AD246" s="91">
        <v>3</v>
      </c>
      <c r="AE246" s="169" t="s">
        <v>195</v>
      </c>
      <c r="AF246" s="168"/>
      <c r="AG246" s="98" t="s">
        <v>451</v>
      </c>
      <c r="AH246" s="98"/>
      <c r="AI246" s="86" t="s">
        <v>428</v>
      </c>
      <c r="AJ246" s="101"/>
      <c r="AK246" s="91"/>
      <c r="AL246" s="100" t="s">
        <v>2018</v>
      </c>
      <c r="AM246" s="86" t="s">
        <v>464</v>
      </c>
      <c r="AN246" s="86" t="s">
        <v>231</v>
      </c>
      <c r="AO246" s="143">
        <f t="shared" si="9"/>
        <v>0</v>
      </c>
      <c r="AP246" s="85" t="s">
        <v>2019</v>
      </c>
      <c r="AQ246" s="100" t="s">
        <v>157</v>
      </c>
      <c r="AR246" s="97" t="s">
        <v>125</v>
      </c>
      <c r="AV246" s="99"/>
      <c r="AW246" s="159" t="s">
        <v>2020</v>
      </c>
      <c r="AX246" s="102"/>
      <c r="AY246" s="157" t="s">
        <v>2021</v>
      </c>
      <c r="AZ246" s="159"/>
      <c r="BF246" s="103">
        <v>46135</v>
      </c>
      <c r="BG246" s="46"/>
      <c r="BH246" s="46"/>
      <c r="BI246" s="46">
        <f t="shared" si="10"/>
        <v>0</v>
      </c>
      <c r="BJ246" s="46">
        <f t="shared" si="11"/>
        <v>0</v>
      </c>
    </row>
    <row r="247" spans="1:62" ht="120" customHeight="1" x14ac:dyDescent="0.2">
      <c r="A247" s="170" t="s">
        <v>179</v>
      </c>
      <c r="B247" s="132"/>
      <c r="C247" s="150">
        <v>0</v>
      </c>
      <c r="D247" s="150">
        <v>0</v>
      </c>
      <c r="E247" s="133">
        <v>1266.3</v>
      </c>
      <c r="F247" s="134" t="s">
        <v>1078</v>
      </c>
      <c r="G247" s="86" t="s">
        <v>1079</v>
      </c>
      <c r="H247" s="86" t="s">
        <v>1080</v>
      </c>
      <c r="I247" s="89"/>
      <c r="J247" s="90">
        <v>6</v>
      </c>
      <c r="K247" s="86"/>
      <c r="L247" s="86"/>
      <c r="M247" s="92" t="s">
        <v>133</v>
      </c>
      <c r="N247" s="86" t="s">
        <v>108</v>
      </c>
      <c r="O247" s="163" t="s">
        <v>208</v>
      </c>
      <c r="P247" s="163" t="s">
        <v>304</v>
      </c>
      <c r="Q247" s="91" t="s">
        <v>109</v>
      </c>
      <c r="R247" s="91" t="s">
        <v>205</v>
      </c>
      <c r="S247" s="91" t="s">
        <v>1081</v>
      </c>
      <c r="T247" s="92">
        <v>10</v>
      </c>
      <c r="U247" s="93">
        <v>6</v>
      </c>
      <c r="V247" s="94">
        <v>43788</v>
      </c>
      <c r="W247" s="94">
        <v>46132</v>
      </c>
      <c r="X247" s="95">
        <v>9785171057701</v>
      </c>
      <c r="Y247" s="96">
        <v>464</v>
      </c>
      <c r="Z247" s="97">
        <v>0.86499999999999999</v>
      </c>
      <c r="AA247" s="98" t="s">
        <v>155</v>
      </c>
      <c r="AB247" s="98" t="s">
        <v>191</v>
      </c>
      <c r="AC247" s="98" t="s">
        <v>156</v>
      </c>
      <c r="AD247" s="91" t="s">
        <v>110</v>
      </c>
      <c r="AE247" s="135" t="s">
        <v>116</v>
      </c>
      <c r="AF247" s="168"/>
      <c r="AG247" s="98" t="s">
        <v>1082</v>
      </c>
      <c r="AH247" s="98"/>
      <c r="AI247" s="86" t="s">
        <v>1083</v>
      </c>
      <c r="AJ247" s="101"/>
      <c r="AK247" s="91"/>
      <c r="AL247" s="100" t="s">
        <v>1084</v>
      </c>
      <c r="AM247" s="86" t="s">
        <v>233</v>
      </c>
      <c r="AN247" s="86" t="s">
        <v>231</v>
      </c>
      <c r="AO247" s="143">
        <f t="shared" si="9"/>
        <v>0</v>
      </c>
      <c r="AP247" s="85" t="s">
        <v>1085</v>
      </c>
      <c r="AQ247" s="100" t="s">
        <v>157</v>
      </c>
      <c r="AR247" s="97" t="s">
        <v>125</v>
      </c>
      <c r="AV247" s="99"/>
      <c r="AW247" s="159" t="s">
        <v>1086</v>
      </c>
      <c r="AX247" s="102" t="s">
        <v>1087</v>
      </c>
      <c r="AY247" s="157" t="s">
        <v>1088</v>
      </c>
      <c r="AZ247" s="159"/>
      <c r="BF247" s="103">
        <v>46133</v>
      </c>
      <c r="BG247" s="46"/>
      <c r="BH247" s="46"/>
      <c r="BI247" s="46">
        <f t="shared" si="10"/>
        <v>0</v>
      </c>
      <c r="BJ247" s="46">
        <f t="shared" si="11"/>
        <v>0</v>
      </c>
    </row>
    <row r="248" spans="1:62" ht="120" customHeight="1" x14ac:dyDescent="0.2">
      <c r="A248" s="170" t="s">
        <v>179</v>
      </c>
      <c r="B248" s="132"/>
      <c r="C248" s="150">
        <v>0</v>
      </c>
      <c r="D248" s="150">
        <v>0</v>
      </c>
      <c r="E248" s="133">
        <v>604.80000000000007</v>
      </c>
      <c r="F248" s="134" t="s">
        <v>1089</v>
      </c>
      <c r="G248" s="86" t="s">
        <v>1090</v>
      </c>
      <c r="H248" s="86" t="s">
        <v>452</v>
      </c>
      <c r="I248" s="89"/>
      <c r="J248" s="90" t="s">
        <v>196</v>
      </c>
      <c r="K248" s="86"/>
      <c r="L248" s="86"/>
      <c r="M248" s="92" t="s">
        <v>133</v>
      </c>
      <c r="N248" s="86" t="s">
        <v>108</v>
      </c>
      <c r="O248" s="163" t="s">
        <v>219</v>
      </c>
      <c r="P248" s="163" t="s">
        <v>563</v>
      </c>
      <c r="Q248" s="91" t="s">
        <v>109</v>
      </c>
      <c r="R248" s="91" t="s">
        <v>205</v>
      </c>
      <c r="S248" s="91" t="s">
        <v>1091</v>
      </c>
      <c r="T248" s="92">
        <v>22</v>
      </c>
      <c r="U248" s="93">
        <v>12</v>
      </c>
      <c r="V248" s="94">
        <v>46125</v>
      </c>
      <c r="W248" s="94">
        <v>46125</v>
      </c>
      <c r="X248" s="95">
        <v>9785171842376</v>
      </c>
      <c r="Y248" s="96">
        <v>512</v>
      </c>
      <c r="Z248" s="97">
        <v>0.47699999999999998</v>
      </c>
      <c r="AA248" s="98" t="s">
        <v>145</v>
      </c>
      <c r="AB248" s="98" t="s">
        <v>191</v>
      </c>
      <c r="AC248" s="98" t="s">
        <v>146</v>
      </c>
      <c r="AD248" s="91" t="s">
        <v>110</v>
      </c>
      <c r="AE248" s="169" t="s">
        <v>195</v>
      </c>
      <c r="AF248" s="168"/>
      <c r="AG248" s="98" t="s">
        <v>507</v>
      </c>
      <c r="AH248" s="98"/>
      <c r="AI248" s="86" t="s">
        <v>453</v>
      </c>
      <c r="AJ248" s="101"/>
      <c r="AK248" s="91"/>
      <c r="AL248" s="100" t="s">
        <v>1092</v>
      </c>
      <c r="AM248" s="86" t="s">
        <v>247</v>
      </c>
      <c r="AN248" s="86" t="s">
        <v>231</v>
      </c>
      <c r="AO248" s="143">
        <f t="shared" si="9"/>
        <v>0</v>
      </c>
      <c r="AP248" s="85" t="s">
        <v>1093</v>
      </c>
      <c r="AQ248" s="100" t="s">
        <v>154</v>
      </c>
      <c r="AR248" s="97" t="s">
        <v>125</v>
      </c>
      <c r="AV248" s="99" t="s">
        <v>121</v>
      </c>
      <c r="AW248" s="159" t="s">
        <v>1094</v>
      </c>
      <c r="AX248" s="102"/>
      <c r="AY248" s="157" t="s">
        <v>1095</v>
      </c>
      <c r="AZ248" s="159"/>
      <c r="BF248" s="103">
        <v>46133</v>
      </c>
      <c r="BG248" s="46"/>
      <c r="BH248" s="46"/>
      <c r="BI248" s="46">
        <f t="shared" si="10"/>
        <v>0</v>
      </c>
      <c r="BJ248" s="46">
        <f t="shared" si="11"/>
        <v>0</v>
      </c>
    </row>
    <row r="249" spans="1:62" ht="120" customHeight="1" x14ac:dyDescent="0.2">
      <c r="A249" s="170" t="s">
        <v>179</v>
      </c>
      <c r="B249" s="132"/>
      <c r="C249" s="150">
        <v>0</v>
      </c>
      <c r="D249" s="150">
        <v>0</v>
      </c>
      <c r="E249" s="133">
        <v>428.40000000000003</v>
      </c>
      <c r="F249" s="134" t="s">
        <v>2832</v>
      </c>
      <c r="G249" s="86" t="s">
        <v>206</v>
      </c>
      <c r="H249" s="86" t="s">
        <v>613</v>
      </c>
      <c r="I249" s="89"/>
      <c r="J249" s="90">
        <v>9</v>
      </c>
      <c r="K249" s="86"/>
      <c r="L249" s="86"/>
      <c r="M249" s="92" t="s">
        <v>138</v>
      </c>
      <c r="N249" s="86" t="s">
        <v>108</v>
      </c>
      <c r="O249" s="163" t="s">
        <v>165</v>
      </c>
      <c r="P249" s="163" t="s">
        <v>166</v>
      </c>
      <c r="Q249" s="91" t="s">
        <v>109</v>
      </c>
      <c r="R249" s="91" t="s">
        <v>205</v>
      </c>
      <c r="S249" s="91" t="s">
        <v>2833</v>
      </c>
      <c r="T249" s="92">
        <v>10</v>
      </c>
      <c r="U249" s="93">
        <v>14</v>
      </c>
      <c r="V249" s="94">
        <v>43060</v>
      </c>
      <c r="W249" s="94">
        <v>46132</v>
      </c>
      <c r="X249" s="95">
        <v>9785171059149</v>
      </c>
      <c r="Y249" s="96">
        <v>384</v>
      </c>
      <c r="Z249" s="97">
        <v>0.379</v>
      </c>
      <c r="AA249" s="98" t="s">
        <v>145</v>
      </c>
      <c r="AB249" s="98" t="s">
        <v>293</v>
      </c>
      <c r="AC249" s="98" t="s">
        <v>146</v>
      </c>
      <c r="AD249" s="91" t="s">
        <v>110</v>
      </c>
      <c r="AE249" s="135" t="s">
        <v>116</v>
      </c>
      <c r="AF249" s="168"/>
      <c r="AG249" s="98" t="s">
        <v>614</v>
      </c>
      <c r="AH249" s="98"/>
      <c r="AI249" s="86" t="s">
        <v>615</v>
      </c>
      <c r="AJ249" s="101" t="s">
        <v>141</v>
      </c>
      <c r="AK249" s="91"/>
      <c r="AL249" s="100" t="s">
        <v>2834</v>
      </c>
      <c r="AM249" s="86" t="s">
        <v>612</v>
      </c>
      <c r="AN249" s="86" t="s">
        <v>142</v>
      </c>
      <c r="AO249" s="143">
        <f t="shared" si="9"/>
        <v>0</v>
      </c>
      <c r="AP249" s="85" t="s">
        <v>2835</v>
      </c>
      <c r="AQ249" s="100" t="s">
        <v>147</v>
      </c>
      <c r="AR249" s="97" t="s">
        <v>125</v>
      </c>
      <c r="AV249" s="99"/>
      <c r="AW249" s="159" t="s">
        <v>2836</v>
      </c>
      <c r="AX249" s="102" t="s">
        <v>2837</v>
      </c>
      <c r="AY249" s="157" t="s">
        <v>2838</v>
      </c>
      <c r="AZ249" s="159"/>
      <c r="BA249" s="24" t="s">
        <v>2583</v>
      </c>
      <c r="BF249" s="103">
        <v>46139</v>
      </c>
      <c r="BG249" s="46"/>
      <c r="BH249" s="46"/>
      <c r="BI249" s="46">
        <f t="shared" si="10"/>
        <v>0</v>
      </c>
      <c r="BJ249" s="46">
        <f t="shared" si="11"/>
        <v>0</v>
      </c>
    </row>
    <row r="250" spans="1:62" ht="120" customHeight="1" x14ac:dyDescent="0.2">
      <c r="A250" s="170" t="s">
        <v>179</v>
      </c>
      <c r="B250" s="132"/>
      <c r="C250" s="150">
        <v>0</v>
      </c>
      <c r="D250" s="150">
        <v>0</v>
      </c>
      <c r="E250" s="133">
        <v>332.85</v>
      </c>
      <c r="F250" s="134" t="s">
        <v>1096</v>
      </c>
      <c r="G250" s="86" t="s">
        <v>419</v>
      </c>
      <c r="H250" s="86" t="s">
        <v>613</v>
      </c>
      <c r="I250" s="89"/>
      <c r="J250" s="90">
        <v>9</v>
      </c>
      <c r="K250" s="86"/>
      <c r="L250" s="86"/>
      <c r="M250" s="92" t="s">
        <v>138</v>
      </c>
      <c r="N250" s="86" t="s">
        <v>108</v>
      </c>
      <c r="O250" s="163" t="s">
        <v>165</v>
      </c>
      <c r="P250" s="163" t="s">
        <v>511</v>
      </c>
      <c r="Q250" s="91" t="s">
        <v>109</v>
      </c>
      <c r="R250" s="91" t="s">
        <v>205</v>
      </c>
      <c r="S250" s="91" t="s">
        <v>1097</v>
      </c>
      <c r="T250" s="92">
        <v>10</v>
      </c>
      <c r="U250" s="93">
        <v>16</v>
      </c>
      <c r="V250" s="94">
        <v>45271</v>
      </c>
      <c r="W250" s="94">
        <v>46129</v>
      </c>
      <c r="X250" s="95">
        <v>9785171609344</v>
      </c>
      <c r="Y250" s="96">
        <v>224</v>
      </c>
      <c r="Z250" s="97">
        <v>0.253</v>
      </c>
      <c r="AA250" s="98" t="s">
        <v>145</v>
      </c>
      <c r="AB250" s="98" t="s">
        <v>238</v>
      </c>
      <c r="AC250" s="98" t="s">
        <v>146</v>
      </c>
      <c r="AD250" s="91" t="s">
        <v>110</v>
      </c>
      <c r="AE250" s="135" t="s">
        <v>116</v>
      </c>
      <c r="AF250" s="168"/>
      <c r="AG250" s="98" t="s">
        <v>614</v>
      </c>
      <c r="AH250" s="98"/>
      <c r="AI250" s="86" t="s">
        <v>615</v>
      </c>
      <c r="AJ250" s="101" t="s">
        <v>149</v>
      </c>
      <c r="AK250" s="91"/>
      <c r="AL250" s="100" t="s">
        <v>1098</v>
      </c>
      <c r="AM250" s="86" t="s">
        <v>612</v>
      </c>
      <c r="AN250" s="86" t="s">
        <v>142</v>
      </c>
      <c r="AO250" s="143">
        <f t="shared" si="9"/>
        <v>0</v>
      </c>
      <c r="AP250" s="85" t="s">
        <v>1099</v>
      </c>
      <c r="AQ250" s="100" t="s">
        <v>157</v>
      </c>
      <c r="AR250" s="97" t="s">
        <v>125</v>
      </c>
      <c r="AV250" s="99"/>
      <c r="AW250" s="159" t="s">
        <v>1100</v>
      </c>
      <c r="AX250" s="102"/>
      <c r="AY250" s="157" t="s">
        <v>1101</v>
      </c>
      <c r="AZ250" s="159"/>
      <c r="BF250" s="103">
        <v>46133</v>
      </c>
      <c r="BG250" s="46"/>
      <c r="BH250" s="46"/>
      <c r="BI250" s="46">
        <f t="shared" si="10"/>
        <v>0</v>
      </c>
      <c r="BJ250" s="46">
        <f t="shared" si="11"/>
        <v>0</v>
      </c>
    </row>
    <row r="251" spans="1:62" ht="120" customHeight="1" x14ac:dyDescent="0.2">
      <c r="A251" s="170" t="s">
        <v>179</v>
      </c>
      <c r="B251" s="132"/>
      <c r="C251" s="150">
        <v>0</v>
      </c>
      <c r="D251" s="150">
        <v>0</v>
      </c>
      <c r="E251" s="133">
        <v>332.85</v>
      </c>
      <c r="F251" s="134" t="s">
        <v>1102</v>
      </c>
      <c r="G251" s="86" t="s">
        <v>620</v>
      </c>
      <c r="H251" s="86" t="s">
        <v>613</v>
      </c>
      <c r="I251" s="89"/>
      <c r="J251" s="90">
        <v>6</v>
      </c>
      <c r="K251" s="86"/>
      <c r="L251" s="86"/>
      <c r="M251" s="92" t="s">
        <v>138</v>
      </c>
      <c r="N251" s="86" t="s">
        <v>108</v>
      </c>
      <c r="O251" s="163" t="s">
        <v>165</v>
      </c>
      <c r="P251" s="163" t="s">
        <v>511</v>
      </c>
      <c r="Q251" s="91" t="s">
        <v>109</v>
      </c>
      <c r="R251" s="91" t="s">
        <v>205</v>
      </c>
      <c r="S251" s="91" t="s">
        <v>1103</v>
      </c>
      <c r="T251" s="92">
        <v>10</v>
      </c>
      <c r="U251" s="93">
        <v>12</v>
      </c>
      <c r="V251" s="94">
        <v>44312</v>
      </c>
      <c r="W251" s="94">
        <v>46132</v>
      </c>
      <c r="X251" s="95">
        <v>9785171367596</v>
      </c>
      <c r="Y251" s="96">
        <v>320</v>
      </c>
      <c r="Z251" s="97">
        <v>0.32800000000000001</v>
      </c>
      <c r="AA251" s="98" t="s">
        <v>145</v>
      </c>
      <c r="AB251" s="98" t="s">
        <v>238</v>
      </c>
      <c r="AC251" s="98" t="s">
        <v>146</v>
      </c>
      <c r="AD251" s="91" t="s">
        <v>110</v>
      </c>
      <c r="AE251" s="135" t="s">
        <v>116</v>
      </c>
      <c r="AF251" s="168"/>
      <c r="AG251" s="98" t="s">
        <v>614</v>
      </c>
      <c r="AH251" s="98"/>
      <c r="AI251" s="86" t="s">
        <v>615</v>
      </c>
      <c r="AJ251" s="101" t="s">
        <v>149</v>
      </c>
      <c r="AK251" s="91"/>
      <c r="AL251" s="100" t="s">
        <v>1104</v>
      </c>
      <c r="AM251" s="86" t="s">
        <v>612</v>
      </c>
      <c r="AN251" s="86" t="s">
        <v>142</v>
      </c>
      <c r="AO251" s="143">
        <f t="shared" si="9"/>
        <v>0</v>
      </c>
      <c r="AP251" s="85" t="s">
        <v>1105</v>
      </c>
      <c r="AQ251" s="100" t="s">
        <v>111</v>
      </c>
      <c r="AR251" s="97" t="s">
        <v>125</v>
      </c>
      <c r="AV251" s="99"/>
      <c r="AW251" s="159" t="s">
        <v>1106</v>
      </c>
      <c r="AX251" s="102" t="s">
        <v>1107</v>
      </c>
      <c r="AY251" s="157" t="s">
        <v>1107</v>
      </c>
      <c r="AZ251" s="159"/>
      <c r="BF251" s="103">
        <v>46133</v>
      </c>
      <c r="BG251" s="46"/>
      <c r="BH251" s="46"/>
      <c r="BI251" s="46">
        <f t="shared" si="10"/>
        <v>0</v>
      </c>
      <c r="BJ251" s="46">
        <f t="shared" si="11"/>
        <v>0</v>
      </c>
    </row>
    <row r="252" spans="1:62" ht="120" customHeight="1" x14ac:dyDescent="0.2">
      <c r="A252" s="170" t="s">
        <v>179</v>
      </c>
      <c r="B252" s="132"/>
      <c r="C252" s="150">
        <v>0</v>
      </c>
      <c r="D252" s="150">
        <v>0</v>
      </c>
      <c r="E252" s="133">
        <v>560.70000000000005</v>
      </c>
      <c r="F252" s="134" t="s">
        <v>1542</v>
      </c>
      <c r="G252" s="86" t="s">
        <v>1543</v>
      </c>
      <c r="H252" s="86" t="s">
        <v>1544</v>
      </c>
      <c r="I252" s="89"/>
      <c r="J252" s="90" t="s">
        <v>259</v>
      </c>
      <c r="K252" s="86"/>
      <c r="L252" s="86"/>
      <c r="M252" s="92" t="s">
        <v>151</v>
      </c>
      <c r="N252" s="86" t="s">
        <v>108</v>
      </c>
      <c r="O252" s="163" t="s">
        <v>218</v>
      </c>
      <c r="P252" s="163" t="s">
        <v>218</v>
      </c>
      <c r="Q252" s="91" t="s">
        <v>109</v>
      </c>
      <c r="R252" s="91" t="s">
        <v>205</v>
      </c>
      <c r="S252" s="91" t="s">
        <v>1545</v>
      </c>
      <c r="T252" s="92">
        <v>10</v>
      </c>
      <c r="U252" s="93">
        <v>14</v>
      </c>
      <c r="V252" s="94">
        <v>46086</v>
      </c>
      <c r="W252" s="94">
        <v>46086</v>
      </c>
      <c r="X252" s="95">
        <v>9785171796778</v>
      </c>
      <c r="Y252" s="96">
        <v>320</v>
      </c>
      <c r="Z252" s="97">
        <v>0.25600000000000001</v>
      </c>
      <c r="AA252" s="98" t="s">
        <v>145</v>
      </c>
      <c r="AB252" s="98" t="s">
        <v>173</v>
      </c>
      <c r="AC252" s="98" t="s">
        <v>146</v>
      </c>
      <c r="AD252" s="91" t="s">
        <v>110</v>
      </c>
      <c r="AE252" s="169" t="s">
        <v>195</v>
      </c>
      <c r="AF252" s="168"/>
      <c r="AG252" s="98" t="s">
        <v>272</v>
      </c>
      <c r="AH252" s="98"/>
      <c r="AI252" s="86" t="s">
        <v>1546</v>
      </c>
      <c r="AJ252" s="101"/>
      <c r="AK252" s="91"/>
      <c r="AL252" s="100" t="s">
        <v>1547</v>
      </c>
      <c r="AM252" s="86" t="s">
        <v>266</v>
      </c>
      <c r="AN252" s="86" t="s">
        <v>153</v>
      </c>
      <c r="AO252" s="143">
        <f t="shared" si="9"/>
        <v>0</v>
      </c>
      <c r="AP252" s="85" t="s">
        <v>1548</v>
      </c>
      <c r="AQ252" s="100" t="s">
        <v>111</v>
      </c>
      <c r="AR252" s="97" t="s">
        <v>125</v>
      </c>
      <c r="AV252" s="99"/>
      <c r="AW252" s="159" t="s">
        <v>1549</v>
      </c>
      <c r="AX252" s="102" t="s">
        <v>1550</v>
      </c>
      <c r="AY252" s="157" t="s">
        <v>1551</v>
      </c>
      <c r="AZ252" s="159"/>
      <c r="BF252" s="103">
        <v>46134</v>
      </c>
      <c r="BG252" s="46"/>
      <c r="BH252" s="46"/>
      <c r="BI252" s="46">
        <f t="shared" si="10"/>
        <v>0</v>
      </c>
      <c r="BJ252" s="46">
        <f t="shared" si="11"/>
        <v>0</v>
      </c>
    </row>
    <row r="253" spans="1:62" ht="120" customHeight="1" x14ac:dyDescent="0.2">
      <c r="A253" s="170" t="s">
        <v>179</v>
      </c>
      <c r="B253" s="132"/>
      <c r="C253" s="150">
        <v>0</v>
      </c>
      <c r="D253" s="150">
        <v>0</v>
      </c>
      <c r="E253" s="133">
        <v>516.6</v>
      </c>
      <c r="F253" s="134" t="s">
        <v>2839</v>
      </c>
      <c r="G253" s="86" t="s">
        <v>2753</v>
      </c>
      <c r="H253" s="86" t="s">
        <v>2840</v>
      </c>
      <c r="I253" s="89"/>
      <c r="J253" s="90">
        <v>5</v>
      </c>
      <c r="K253" s="86"/>
      <c r="L253" s="86"/>
      <c r="M253" s="92" t="s">
        <v>133</v>
      </c>
      <c r="N253" s="86" t="s">
        <v>108</v>
      </c>
      <c r="O253" s="163" t="s">
        <v>219</v>
      </c>
      <c r="P253" s="163" t="s">
        <v>235</v>
      </c>
      <c r="Q253" s="91" t="s">
        <v>109</v>
      </c>
      <c r="R253" s="91" t="s">
        <v>205</v>
      </c>
      <c r="S253" s="91" t="s">
        <v>2841</v>
      </c>
      <c r="T253" s="92">
        <v>22</v>
      </c>
      <c r="U253" s="93">
        <v>16</v>
      </c>
      <c r="V253" s="94">
        <v>45244</v>
      </c>
      <c r="W253" s="94">
        <v>46134</v>
      </c>
      <c r="X253" s="95">
        <v>9785171604912</v>
      </c>
      <c r="Y253" s="96">
        <v>320</v>
      </c>
      <c r="Z253" s="97">
        <v>0.32100000000000001</v>
      </c>
      <c r="AA253" s="98" t="s">
        <v>145</v>
      </c>
      <c r="AB253" s="98" t="s">
        <v>191</v>
      </c>
      <c r="AC253" s="98" t="s">
        <v>146</v>
      </c>
      <c r="AD253" s="91" t="s">
        <v>110</v>
      </c>
      <c r="AE253" s="135" t="s">
        <v>116</v>
      </c>
      <c r="AF253" s="168"/>
      <c r="AG253" s="98" t="s">
        <v>395</v>
      </c>
      <c r="AH253" s="98"/>
      <c r="AI253" s="86" t="s">
        <v>2842</v>
      </c>
      <c r="AJ253" s="101"/>
      <c r="AK253" s="91"/>
      <c r="AL253" s="100" t="s">
        <v>2843</v>
      </c>
      <c r="AM253" s="86" t="s">
        <v>311</v>
      </c>
      <c r="AN253" s="86" t="s">
        <v>231</v>
      </c>
      <c r="AO253" s="143">
        <f t="shared" si="9"/>
        <v>0</v>
      </c>
      <c r="AP253" s="85" t="s">
        <v>2844</v>
      </c>
      <c r="AQ253" s="100" t="s">
        <v>111</v>
      </c>
      <c r="AR253" s="97" t="s">
        <v>125</v>
      </c>
      <c r="AV253" s="99"/>
      <c r="AW253" s="159" t="s">
        <v>2845</v>
      </c>
      <c r="AX253" s="102"/>
      <c r="AY253" s="157" t="s">
        <v>2760</v>
      </c>
      <c r="AZ253" s="159"/>
      <c r="BA253" s="24" t="s">
        <v>2583</v>
      </c>
      <c r="BF253" s="103">
        <v>46139</v>
      </c>
      <c r="BG253" s="46"/>
      <c r="BH253" s="46"/>
      <c r="BI253" s="46">
        <f t="shared" si="10"/>
        <v>0</v>
      </c>
      <c r="BJ253" s="46">
        <f t="shared" si="11"/>
        <v>0</v>
      </c>
    </row>
    <row r="254" spans="1:62" ht="120" customHeight="1" x14ac:dyDescent="0.2">
      <c r="A254" s="170" t="s">
        <v>179</v>
      </c>
      <c r="B254" s="132"/>
      <c r="C254" s="150">
        <v>0</v>
      </c>
      <c r="D254" s="150">
        <v>0</v>
      </c>
      <c r="E254" s="133">
        <v>585.9</v>
      </c>
      <c r="F254" s="134" t="s">
        <v>2482</v>
      </c>
      <c r="G254" s="86" t="s">
        <v>2483</v>
      </c>
      <c r="H254" s="86" t="s">
        <v>2484</v>
      </c>
      <c r="I254" s="89"/>
      <c r="J254" s="90">
        <v>3</v>
      </c>
      <c r="K254" s="86"/>
      <c r="L254" s="86"/>
      <c r="M254" s="92" t="s">
        <v>133</v>
      </c>
      <c r="N254" s="86" t="s">
        <v>108</v>
      </c>
      <c r="O254" s="163" t="s">
        <v>172</v>
      </c>
      <c r="P254" s="163" t="s">
        <v>188</v>
      </c>
      <c r="Q254" s="91" t="s">
        <v>109</v>
      </c>
      <c r="R254" s="91" t="s">
        <v>205</v>
      </c>
      <c r="S254" s="91" t="s">
        <v>2485</v>
      </c>
      <c r="T254" s="92">
        <v>10</v>
      </c>
      <c r="U254" s="93">
        <v>5</v>
      </c>
      <c r="V254" s="94">
        <v>45698</v>
      </c>
      <c r="W254" s="94">
        <v>46133</v>
      </c>
      <c r="X254" s="95">
        <v>9785171701321</v>
      </c>
      <c r="Y254" s="96">
        <v>768</v>
      </c>
      <c r="Z254" s="97">
        <v>0.38800000000000001</v>
      </c>
      <c r="AA254" s="98" t="s">
        <v>170</v>
      </c>
      <c r="AB254" s="98" t="s">
        <v>182</v>
      </c>
      <c r="AC254" s="98" t="s">
        <v>171</v>
      </c>
      <c r="AD254" s="91">
        <v>3</v>
      </c>
      <c r="AE254" s="135" t="s">
        <v>116</v>
      </c>
      <c r="AF254" s="168"/>
      <c r="AG254" s="98" t="s">
        <v>587</v>
      </c>
      <c r="AH254" s="98"/>
      <c r="AI254" s="86" t="s">
        <v>2486</v>
      </c>
      <c r="AJ254" s="101"/>
      <c r="AK254" s="91" t="s">
        <v>2487</v>
      </c>
      <c r="AL254" s="100" t="s">
        <v>2488</v>
      </c>
      <c r="AM254" s="86" t="s">
        <v>229</v>
      </c>
      <c r="AN254" s="86" t="s">
        <v>231</v>
      </c>
      <c r="AO254" s="143">
        <f t="shared" si="9"/>
        <v>0</v>
      </c>
      <c r="AP254" s="85" t="s">
        <v>2489</v>
      </c>
      <c r="AQ254" s="100" t="s">
        <v>111</v>
      </c>
      <c r="AR254" s="97" t="s">
        <v>125</v>
      </c>
      <c r="AV254" s="99"/>
      <c r="AW254" s="159" t="s">
        <v>2490</v>
      </c>
      <c r="AX254" s="102"/>
      <c r="AY254" s="157" t="s">
        <v>2491</v>
      </c>
      <c r="AZ254" s="159"/>
      <c r="BF254" s="103">
        <v>46136</v>
      </c>
      <c r="BG254" s="46"/>
      <c r="BH254" s="46"/>
      <c r="BI254" s="46">
        <f t="shared" si="10"/>
        <v>0</v>
      </c>
      <c r="BJ254" s="46">
        <f t="shared" si="11"/>
        <v>0</v>
      </c>
    </row>
    <row r="255" spans="1:62" ht="120" customHeight="1" x14ac:dyDescent="0.2">
      <c r="A255" s="170" t="s">
        <v>179</v>
      </c>
      <c r="B255" s="132"/>
      <c r="C255" s="150">
        <v>0</v>
      </c>
      <c r="D255" s="150">
        <v>0</v>
      </c>
      <c r="E255" s="133">
        <v>630</v>
      </c>
      <c r="F255" s="134" t="s">
        <v>2022</v>
      </c>
      <c r="G255" s="86" t="s">
        <v>2023</v>
      </c>
      <c r="H255" s="86" t="s">
        <v>411</v>
      </c>
      <c r="I255" s="89"/>
      <c r="J255" s="90">
        <v>4</v>
      </c>
      <c r="K255" s="86"/>
      <c r="L255" s="86"/>
      <c r="M255" s="92" t="s">
        <v>151</v>
      </c>
      <c r="N255" s="86" t="s">
        <v>108</v>
      </c>
      <c r="O255" s="163" t="s">
        <v>185</v>
      </c>
      <c r="P255" s="163" t="s">
        <v>185</v>
      </c>
      <c r="Q255" s="91" t="s">
        <v>109</v>
      </c>
      <c r="R255" s="91" t="s">
        <v>205</v>
      </c>
      <c r="S255" s="91" t="s">
        <v>2024</v>
      </c>
      <c r="T255" s="92">
        <v>10</v>
      </c>
      <c r="U255" s="93">
        <v>14</v>
      </c>
      <c r="V255" s="94">
        <v>44264</v>
      </c>
      <c r="W255" s="94">
        <v>46132</v>
      </c>
      <c r="X255" s="95">
        <v>9785171359416</v>
      </c>
      <c r="Y255" s="96">
        <v>288</v>
      </c>
      <c r="Z255" s="97">
        <v>0.20100000000000001</v>
      </c>
      <c r="AA255" s="98" t="s">
        <v>170</v>
      </c>
      <c r="AB255" s="98" t="s">
        <v>160</v>
      </c>
      <c r="AC255" s="98" t="s">
        <v>171</v>
      </c>
      <c r="AD255" s="91">
        <v>3</v>
      </c>
      <c r="AE255" s="135" t="s">
        <v>116</v>
      </c>
      <c r="AF255" s="168"/>
      <c r="AG255" s="98" t="s">
        <v>387</v>
      </c>
      <c r="AH255" s="98"/>
      <c r="AI255" s="86" t="s">
        <v>412</v>
      </c>
      <c r="AJ255" s="101"/>
      <c r="AK255" s="91"/>
      <c r="AL255" s="100" t="s">
        <v>2025</v>
      </c>
      <c r="AM255" s="86" t="s">
        <v>158</v>
      </c>
      <c r="AN255" s="86" t="s">
        <v>153</v>
      </c>
      <c r="AO255" s="143">
        <f t="shared" si="9"/>
        <v>0</v>
      </c>
      <c r="AP255" s="85" t="s">
        <v>2026</v>
      </c>
      <c r="AQ255" s="100" t="s">
        <v>154</v>
      </c>
      <c r="AR255" s="97" t="s">
        <v>125</v>
      </c>
      <c r="AV255" s="99"/>
      <c r="AW255" s="159" t="s">
        <v>2027</v>
      </c>
      <c r="AX255" s="102" t="s">
        <v>2028</v>
      </c>
      <c r="AY255" s="157" t="s">
        <v>2029</v>
      </c>
      <c r="AZ255" s="159"/>
      <c r="BF255" s="103">
        <v>46135</v>
      </c>
      <c r="BG255" s="46"/>
      <c r="BH255" s="46"/>
      <c r="BI255" s="46">
        <f t="shared" si="10"/>
        <v>0</v>
      </c>
      <c r="BJ255" s="46">
        <f t="shared" si="11"/>
        <v>0</v>
      </c>
    </row>
    <row r="256" spans="1:62" ht="120" customHeight="1" x14ac:dyDescent="0.2">
      <c r="A256" s="170" t="s">
        <v>179</v>
      </c>
      <c r="B256" s="132"/>
      <c r="C256" s="150">
        <v>0</v>
      </c>
      <c r="D256" s="150">
        <v>0</v>
      </c>
      <c r="E256" s="133">
        <v>472.5</v>
      </c>
      <c r="F256" s="134" t="s">
        <v>2606</v>
      </c>
      <c r="G256" s="86" t="s">
        <v>458</v>
      </c>
      <c r="H256" s="86" t="s">
        <v>177</v>
      </c>
      <c r="I256" s="89"/>
      <c r="J256" s="90">
        <v>5</v>
      </c>
      <c r="K256" s="86"/>
      <c r="L256" s="86"/>
      <c r="M256" s="92" t="s">
        <v>151</v>
      </c>
      <c r="N256" s="86" t="s">
        <v>108</v>
      </c>
      <c r="O256" s="163" t="s">
        <v>163</v>
      </c>
      <c r="P256" s="163" t="s">
        <v>163</v>
      </c>
      <c r="Q256" s="91" t="s">
        <v>109</v>
      </c>
      <c r="R256" s="91" t="s">
        <v>205</v>
      </c>
      <c r="S256" s="91" t="s">
        <v>2846</v>
      </c>
      <c r="T256" s="92">
        <v>10</v>
      </c>
      <c r="U256" s="93">
        <v>8</v>
      </c>
      <c r="V256" s="94">
        <v>44111</v>
      </c>
      <c r="W256" s="94">
        <v>46132</v>
      </c>
      <c r="X256" s="95">
        <v>9785171339975</v>
      </c>
      <c r="Y256" s="96">
        <v>576</v>
      </c>
      <c r="Z256" s="97">
        <v>0.29499999999999998</v>
      </c>
      <c r="AA256" s="98" t="s">
        <v>170</v>
      </c>
      <c r="AB256" s="98" t="s">
        <v>173</v>
      </c>
      <c r="AC256" s="98" t="s">
        <v>171</v>
      </c>
      <c r="AD256" s="91">
        <v>3</v>
      </c>
      <c r="AE256" s="135" t="s">
        <v>116</v>
      </c>
      <c r="AF256" s="168"/>
      <c r="AG256" s="98" t="s">
        <v>226</v>
      </c>
      <c r="AH256" s="98"/>
      <c r="AI256" s="86" t="s">
        <v>178</v>
      </c>
      <c r="AJ256" s="101"/>
      <c r="AK256" s="91" t="s">
        <v>2608</v>
      </c>
      <c r="AL256" s="100" t="s">
        <v>2847</v>
      </c>
      <c r="AM256" s="86" t="s">
        <v>266</v>
      </c>
      <c r="AN256" s="86" t="s">
        <v>153</v>
      </c>
      <c r="AO256" s="143">
        <f t="shared" si="9"/>
        <v>0</v>
      </c>
      <c r="AP256" s="85" t="s">
        <v>2848</v>
      </c>
      <c r="AQ256" s="100" t="s">
        <v>111</v>
      </c>
      <c r="AR256" s="97" t="s">
        <v>125</v>
      </c>
      <c r="AV256" s="99"/>
      <c r="AW256" s="159" t="s">
        <v>2849</v>
      </c>
      <c r="AX256" s="102" t="s">
        <v>2612</v>
      </c>
      <c r="AY256" s="157" t="s">
        <v>2613</v>
      </c>
      <c r="AZ256" s="159"/>
      <c r="BA256" s="24" t="s">
        <v>2583</v>
      </c>
      <c r="BF256" s="103">
        <v>46139</v>
      </c>
      <c r="BG256" s="46"/>
      <c r="BH256" s="46"/>
      <c r="BI256" s="46">
        <f t="shared" si="10"/>
        <v>0</v>
      </c>
      <c r="BJ256" s="46">
        <f t="shared" si="11"/>
        <v>0</v>
      </c>
    </row>
    <row r="257" spans="1:62" ht="120" customHeight="1" x14ac:dyDescent="0.2">
      <c r="A257" s="170"/>
      <c r="B257" s="132"/>
      <c r="C257" s="150">
        <v>0</v>
      </c>
      <c r="D257" s="150">
        <v>0</v>
      </c>
      <c r="E257" s="133">
        <v>472.5</v>
      </c>
      <c r="F257" s="134" t="s">
        <v>2850</v>
      </c>
      <c r="G257" s="86" t="s">
        <v>2851</v>
      </c>
      <c r="H257" s="86" t="s">
        <v>177</v>
      </c>
      <c r="I257" s="89"/>
      <c r="J257" s="90">
        <v>3</v>
      </c>
      <c r="K257" s="86"/>
      <c r="L257" s="86"/>
      <c r="M257" s="92" t="s">
        <v>151</v>
      </c>
      <c r="N257" s="86" t="s">
        <v>108</v>
      </c>
      <c r="O257" s="163" t="s">
        <v>181</v>
      </c>
      <c r="P257" s="163" t="s">
        <v>181</v>
      </c>
      <c r="Q257" s="91" t="s">
        <v>109</v>
      </c>
      <c r="R257" s="91" t="s">
        <v>205</v>
      </c>
      <c r="S257" s="91" t="s">
        <v>2852</v>
      </c>
      <c r="T257" s="92">
        <v>22</v>
      </c>
      <c r="U257" s="93">
        <v>12</v>
      </c>
      <c r="V257" s="94">
        <v>45224</v>
      </c>
      <c r="W257" s="94">
        <v>46133</v>
      </c>
      <c r="X257" s="95">
        <v>9785171582722</v>
      </c>
      <c r="Y257" s="96">
        <v>672</v>
      </c>
      <c r="Z257" s="97">
        <v>0.38</v>
      </c>
      <c r="AA257" s="98" t="s">
        <v>170</v>
      </c>
      <c r="AB257" s="98" t="s">
        <v>182</v>
      </c>
      <c r="AC257" s="98" t="s">
        <v>171</v>
      </c>
      <c r="AD257" s="91">
        <v>3</v>
      </c>
      <c r="AE257" s="135" t="s">
        <v>116</v>
      </c>
      <c r="AF257" s="168"/>
      <c r="AG257" s="98" t="s">
        <v>253</v>
      </c>
      <c r="AH257" s="98"/>
      <c r="AI257" s="86" t="s">
        <v>178</v>
      </c>
      <c r="AJ257" s="101"/>
      <c r="AK257" s="91" t="s">
        <v>2853</v>
      </c>
      <c r="AL257" s="100" t="s">
        <v>2854</v>
      </c>
      <c r="AM257" s="86" t="s">
        <v>268</v>
      </c>
      <c r="AN257" s="86" t="s">
        <v>153</v>
      </c>
      <c r="AO257" s="143">
        <f t="shared" si="9"/>
        <v>0</v>
      </c>
      <c r="AP257" s="85" t="s">
        <v>2855</v>
      </c>
      <c r="AQ257" s="100" t="s">
        <v>154</v>
      </c>
      <c r="AR257" s="97" t="s">
        <v>125</v>
      </c>
      <c r="AV257" s="99"/>
      <c r="AW257" s="159" t="s">
        <v>2856</v>
      </c>
      <c r="AX257" s="102" t="s">
        <v>2857</v>
      </c>
      <c r="AY257" s="157" t="s">
        <v>2858</v>
      </c>
      <c r="AZ257" s="159"/>
      <c r="BA257" s="24" t="s">
        <v>2583</v>
      </c>
      <c r="BF257" s="103">
        <v>46139</v>
      </c>
      <c r="BG257" s="46"/>
      <c r="BH257" s="46"/>
      <c r="BI257" s="46">
        <f t="shared" si="10"/>
        <v>0</v>
      </c>
      <c r="BJ257" s="46">
        <f t="shared" si="11"/>
        <v>0</v>
      </c>
    </row>
    <row r="258" spans="1:62" ht="120" customHeight="1" x14ac:dyDescent="0.2">
      <c r="A258" s="170" t="s">
        <v>179</v>
      </c>
      <c r="B258" s="132"/>
      <c r="C258" s="150">
        <v>0</v>
      </c>
      <c r="D258" s="150">
        <v>0</v>
      </c>
      <c r="E258" s="133">
        <v>299.25</v>
      </c>
      <c r="F258" s="134" t="s">
        <v>1552</v>
      </c>
      <c r="G258" s="86" t="s">
        <v>1553</v>
      </c>
      <c r="H258" s="86" t="s">
        <v>177</v>
      </c>
      <c r="I258" s="89"/>
      <c r="J258" s="90">
        <v>5</v>
      </c>
      <c r="K258" s="86"/>
      <c r="L258" s="86"/>
      <c r="M258" s="92" t="s">
        <v>151</v>
      </c>
      <c r="N258" s="86" t="s">
        <v>108</v>
      </c>
      <c r="O258" s="163" t="s">
        <v>163</v>
      </c>
      <c r="P258" s="163" t="s">
        <v>163</v>
      </c>
      <c r="Q258" s="91" t="s">
        <v>109</v>
      </c>
      <c r="R258" s="91" t="s">
        <v>205</v>
      </c>
      <c r="S258" s="91" t="s">
        <v>1554</v>
      </c>
      <c r="T258" s="92">
        <v>10</v>
      </c>
      <c r="U258" s="93">
        <v>8</v>
      </c>
      <c r="V258" s="94">
        <v>45631</v>
      </c>
      <c r="W258" s="94">
        <v>46132</v>
      </c>
      <c r="X258" s="95">
        <v>9785171702199</v>
      </c>
      <c r="Y258" s="96">
        <v>256</v>
      </c>
      <c r="Z258" s="97">
        <v>0.17199999999999999</v>
      </c>
      <c r="AA258" s="98" t="s">
        <v>170</v>
      </c>
      <c r="AB258" s="98" t="s">
        <v>160</v>
      </c>
      <c r="AC258" s="98" t="s">
        <v>171</v>
      </c>
      <c r="AD258" s="91">
        <v>3</v>
      </c>
      <c r="AE258" s="135" t="s">
        <v>116</v>
      </c>
      <c r="AF258" s="168"/>
      <c r="AG258" s="98" t="s">
        <v>260</v>
      </c>
      <c r="AH258" s="98"/>
      <c r="AI258" s="86" t="s">
        <v>178</v>
      </c>
      <c r="AJ258" s="101"/>
      <c r="AK258" s="91" t="s">
        <v>1555</v>
      </c>
      <c r="AL258" s="100" t="s">
        <v>1556</v>
      </c>
      <c r="AM258" s="86" t="s">
        <v>267</v>
      </c>
      <c r="AN258" s="86" t="s">
        <v>153</v>
      </c>
      <c r="AO258" s="143">
        <f t="shared" si="9"/>
        <v>0</v>
      </c>
      <c r="AP258" s="85" t="s">
        <v>1557</v>
      </c>
      <c r="AQ258" s="100" t="s">
        <v>111</v>
      </c>
      <c r="AR258" s="97" t="s">
        <v>125</v>
      </c>
      <c r="AV258" s="99"/>
      <c r="AW258" s="159" t="s">
        <v>1558</v>
      </c>
      <c r="AX258" s="102" t="s">
        <v>1559</v>
      </c>
      <c r="AY258" s="157" t="s">
        <v>1560</v>
      </c>
      <c r="AZ258" s="159"/>
      <c r="BF258" s="103">
        <v>46134</v>
      </c>
      <c r="BG258" s="46"/>
      <c r="BH258" s="46"/>
      <c r="BI258" s="46">
        <f t="shared" si="10"/>
        <v>0</v>
      </c>
      <c r="BJ258" s="46">
        <f t="shared" si="11"/>
        <v>0</v>
      </c>
    </row>
    <row r="259" spans="1:62" ht="120" customHeight="1" x14ac:dyDescent="0.2">
      <c r="A259" s="170" t="s">
        <v>179</v>
      </c>
      <c r="B259" s="132"/>
      <c r="C259" s="150">
        <v>0</v>
      </c>
      <c r="D259" s="150">
        <v>0</v>
      </c>
      <c r="E259" s="133">
        <v>332.85</v>
      </c>
      <c r="F259" s="134" t="s">
        <v>2030</v>
      </c>
      <c r="G259" s="86" t="s">
        <v>557</v>
      </c>
      <c r="H259" s="86" t="s">
        <v>177</v>
      </c>
      <c r="I259" s="89"/>
      <c r="J259" s="90">
        <v>2</v>
      </c>
      <c r="K259" s="86"/>
      <c r="L259" s="86"/>
      <c r="M259" s="92" t="s">
        <v>151</v>
      </c>
      <c r="N259" s="86" t="s">
        <v>108</v>
      </c>
      <c r="O259" s="163" t="s">
        <v>161</v>
      </c>
      <c r="P259" s="163" t="s">
        <v>161</v>
      </c>
      <c r="Q259" s="91" t="s">
        <v>109</v>
      </c>
      <c r="R259" s="91" t="s">
        <v>205</v>
      </c>
      <c r="S259" s="91" t="s">
        <v>2031</v>
      </c>
      <c r="T259" s="92">
        <v>10</v>
      </c>
      <c r="U259" s="93">
        <v>10</v>
      </c>
      <c r="V259" s="94">
        <v>42193</v>
      </c>
      <c r="W259" s="94">
        <v>46133</v>
      </c>
      <c r="X259" s="95">
        <v>9785170915620</v>
      </c>
      <c r="Y259" s="96">
        <v>224</v>
      </c>
      <c r="Z259" s="97">
        <v>0.153</v>
      </c>
      <c r="AA259" s="98" t="s">
        <v>170</v>
      </c>
      <c r="AB259" s="98" t="s">
        <v>160</v>
      </c>
      <c r="AC259" s="98" t="s">
        <v>171</v>
      </c>
      <c r="AD259" s="91">
        <v>3</v>
      </c>
      <c r="AE259" s="135" t="s">
        <v>116</v>
      </c>
      <c r="AF259" s="168"/>
      <c r="AG259" s="98" t="s">
        <v>261</v>
      </c>
      <c r="AH259" s="98"/>
      <c r="AI259" s="86" t="s">
        <v>178</v>
      </c>
      <c r="AJ259" s="101"/>
      <c r="AK259" s="91" t="s">
        <v>2032</v>
      </c>
      <c r="AL259" s="100" t="s">
        <v>2033</v>
      </c>
      <c r="AM259" s="86" t="s">
        <v>267</v>
      </c>
      <c r="AN259" s="86" t="s">
        <v>153</v>
      </c>
      <c r="AO259" s="143">
        <f t="shared" si="9"/>
        <v>0</v>
      </c>
      <c r="AP259" s="85" t="s">
        <v>2034</v>
      </c>
      <c r="AQ259" s="100" t="s">
        <v>111</v>
      </c>
      <c r="AR259" s="97" t="s">
        <v>125</v>
      </c>
      <c r="AV259" s="99"/>
      <c r="AW259" s="159" t="s">
        <v>2035</v>
      </c>
      <c r="AX259" s="102"/>
      <c r="AY259" s="157" t="s">
        <v>2036</v>
      </c>
      <c r="AZ259" s="159"/>
      <c r="BF259" s="103">
        <v>46135</v>
      </c>
      <c r="BG259" s="46"/>
      <c r="BH259" s="46"/>
      <c r="BI259" s="46">
        <f t="shared" si="10"/>
        <v>0</v>
      </c>
      <c r="BJ259" s="46">
        <f t="shared" si="11"/>
        <v>0</v>
      </c>
    </row>
    <row r="260" spans="1:62" ht="120" customHeight="1" x14ac:dyDescent="0.2">
      <c r="A260" s="170" t="s">
        <v>179</v>
      </c>
      <c r="B260" s="132"/>
      <c r="C260" s="150">
        <v>0</v>
      </c>
      <c r="D260" s="150">
        <v>0</v>
      </c>
      <c r="E260" s="133">
        <v>541.80000000000007</v>
      </c>
      <c r="F260" s="134" t="s">
        <v>1108</v>
      </c>
      <c r="G260" s="86" t="s">
        <v>1109</v>
      </c>
      <c r="H260" s="86" t="s">
        <v>177</v>
      </c>
      <c r="I260" s="89"/>
      <c r="J260" s="90">
        <v>3</v>
      </c>
      <c r="K260" s="86"/>
      <c r="L260" s="86"/>
      <c r="M260" s="92" t="s">
        <v>144</v>
      </c>
      <c r="N260" s="86" t="s">
        <v>108</v>
      </c>
      <c r="O260" s="163" t="s">
        <v>232</v>
      </c>
      <c r="P260" s="163" t="s">
        <v>255</v>
      </c>
      <c r="Q260" s="91" t="s">
        <v>109</v>
      </c>
      <c r="R260" s="91" t="s">
        <v>205</v>
      </c>
      <c r="S260" s="91" t="s">
        <v>1110</v>
      </c>
      <c r="T260" s="92">
        <v>10</v>
      </c>
      <c r="U260" s="93">
        <v>6</v>
      </c>
      <c r="V260" s="94">
        <v>42744</v>
      </c>
      <c r="W260" s="94">
        <v>46130</v>
      </c>
      <c r="X260" s="95">
        <v>9785171011628</v>
      </c>
      <c r="Y260" s="96">
        <v>768</v>
      </c>
      <c r="Z260" s="97">
        <v>0.377</v>
      </c>
      <c r="AA260" s="98" t="s">
        <v>170</v>
      </c>
      <c r="AB260" s="98" t="s">
        <v>182</v>
      </c>
      <c r="AC260" s="98" t="s">
        <v>171</v>
      </c>
      <c r="AD260" s="91">
        <v>3</v>
      </c>
      <c r="AE260" s="135" t="s">
        <v>116</v>
      </c>
      <c r="AF260" s="168"/>
      <c r="AG260" s="98" t="s">
        <v>317</v>
      </c>
      <c r="AH260" s="98"/>
      <c r="AI260" s="86" t="s">
        <v>178</v>
      </c>
      <c r="AJ260" s="101"/>
      <c r="AK260" s="91" t="s">
        <v>1111</v>
      </c>
      <c r="AL260" s="100" t="s">
        <v>1112</v>
      </c>
      <c r="AM260" s="86" t="s">
        <v>268</v>
      </c>
      <c r="AN260" s="86" t="s">
        <v>153</v>
      </c>
      <c r="AO260" s="143">
        <f t="shared" si="9"/>
        <v>0</v>
      </c>
      <c r="AP260" s="85" t="s">
        <v>1113</v>
      </c>
      <c r="AQ260" s="100" t="s">
        <v>111</v>
      </c>
      <c r="AR260" s="97" t="s">
        <v>125</v>
      </c>
      <c r="AV260" s="99"/>
      <c r="AW260" s="159" t="s">
        <v>1114</v>
      </c>
      <c r="AX260" s="102"/>
      <c r="AY260" s="157" t="s">
        <v>1115</v>
      </c>
      <c r="AZ260" s="159"/>
      <c r="BF260" s="103">
        <v>46133</v>
      </c>
      <c r="BG260" s="46"/>
      <c r="BH260" s="46"/>
      <c r="BI260" s="46">
        <f t="shared" si="10"/>
        <v>0</v>
      </c>
      <c r="BJ260" s="46">
        <f t="shared" si="11"/>
        <v>0</v>
      </c>
    </row>
    <row r="261" spans="1:62" ht="120" customHeight="1" x14ac:dyDescent="0.2">
      <c r="A261" s="170" t="s">
        <v>179</v>
      </c>
      <c r="B261" s="132"/>
      <c r="C261" s="150">
        <v>0</v>
      </c>
      <c r="D261" s="150">
        <v>0</v>
      </c>
      <c r="E261" s="133">
        <v>453.6</v>
      </c>
      <c r="F261" s="134" t="s">
        <v>1116</v>
      </c>
      <c r="G261" s="86" t="s">
        <v>1117</v>
      </c>
      <c r="H261" s="86" t="s">
        <v>177</v>
      </c>
      <c r="I261" s="89"/>
      <c r="J261" s="90">
        <v>8</v>
      </c>
      <c r="K261" s="86"/>
      <c r="L261" s="86"/>
      <c r="M261" s="92" t="s">
        <v>151</v>
      </c>
      <c r="N261" s="86" t="s">
        <v>108</v>
      </c>
      <c r="O261" s="163" t="s">
        <v>161</v>
      </c>
      <c r="P261" s="163" t="s">
        <v>161</v>
      </c>
      <c r="Q261" s="91" t="s">
        <v>109</v>
      </c>
      <c r="R261" s="91" t="s">
        <v>205</v>
      </c>
      <c r="S261" s="91" t="s">
        <v>1118</v>
      </c>
      <c r="T261" s="92">
        <v>10</v>
      </c>
      <c r="U261" s="93">
        <v>6</v>
      </c>
      <c r="V261" s="94">
        <v>44547</v>
      </c>
      <c r="W261" s="94">
        <v>46130</v>
      </c>
      <c r="X261" s="95">
        <v>9785171457044</v>
      </c>
      <c r="Y261" s="96">
        <v>1024</v>
      </c>
      <c r="Z261" s="97">
        <v>0.497</v>
      </c>
      <c r="AA261" s="98" t="s">
        <v>170</v>
      </c>
      <c r="AB261" s="98" t="s">
        <v>182</v>
      </c>
      <c r="AC261" s="98" t="s">
        <v>171</v>
      </c>
      <c r="AD261" s="91">
        <v>3</v>
      </c>
      <c r="AE261" s="135" t="s">
        <v>116</v>
      </c>
      <c r="AF261" s="168"/>
      <c r="AG261" s="98" t="s">
        <v>204</v>
      </c>
      <c r="AH261" s="98"/>
      <c r="AI261" s="86" t="s">
        <v>178</v>
      </c>
      <c r="AJ261" s="101"/>
      <c r="AK261" s="91" t="s">
        <v>1119</v>
      </c>
      <c r="AL261" s="100" t="s">
        <v>1120</v>
      </c>
      <c r="AM261" s="86" t="s">
        <v>266</v>
      </c>
      <c r="AN261" s="86" t="s">
        <v>153</v>
      </c>
      <c r="AO261" s="143">
        <f t="shared" si="9"/>
        <v>0</v>
      </c>
      <c r="AP261" s="85" t="s">
        <v>1121</v>
      </c>
      <c r="AQ261" s="100" t="s">
        <v>111</v>
      </c>
      <c r="AR261" s="97" t="s">
        <v>125</v>
      </c>
      <c r="AV261" s="99"/>
      <c r="AW261" s="159" t="s">
        <v>1122</v>
      </c>
      <c r="AX261" s="102"/>
      <c r="AY261" s="157" t="s">
        <v>1123</v>
      </c>
      <c r="AZ261" s="159"/>
      <c r="BF261" s="103">
        <v>46133</v>
      </c>
      <c r="BG261" s="46"/>
      <c r="BH261" s="46"/>
      <c r="BI261" s="46">
        <f t="shared" si="10"/>
        <v>0</v>
      </c>
      <c r="BJ261" s="46">
        <f t="shared" si="11"/>
        <v>0</v>
      </c>
    </row>
    <row r="262" spans="1:62" ht="120" customHeight="1" x14ac:dyDescent="0.2">
      <c r="A262" s="170" t="s">
        <v>179</v>
      </c>
      <c r="B262" s="132"/>
      <c r="C262" s="150">
        <v>0</v>
      </c>
      <c r="D262" s="150">
        <v>0</v>
      </c>
      <c r="E262" s="133">
        <v>307.65000000000003</v>
      </c>
      <c r="F262" s="134" t="s">
        <v>2037</v>
      </c>
      <c r="G262" s="86" t="s">
        <v>616</v>
      </c>
      <c r="H262" s="86" t="s">
        <v>177</v>
      </c>
      <c r="I262" s="89"/>
      <c r="J262" s="90">
        <v>4</v>
      </c>
      <c r="K262" s="86"/>
      <c r="L262" s="86"/>
      <c r="M262" s="92" t="s">
        <v>151</v>
      </c>
      <c r="N262" s="86" t="s">
        <v>108</v>
      </c>
      <c r="O262" s="163" t="s">
        <v>161</v>
      </c>
      <c r="P262" s="163" t="s">
        <v>161</v>
      </c>
      <c r="Q262" s="91" t="s">
        <v>109</v>
      </c>
      <c r="R262" s="91" t="s">
        <v>205</v>
      </c>
      <c r="S262" s="91" t="s">
        <v>2038</v>
      </c>
      <c r="T262" s="92">
        <v>10</v>
      </c>
      <c r="U262" s="93">
        <v>10</v>
      </c>
      <c r="V262" s="94">
        <v>42891</v>
      </c>
      <c r="W262" s="94">
        <v>46132</v>
      </c>
      <c r="X262" s="95">
        <v>9785171037284</v>
      </c>
      <c r="Y262" s="96">
        <v>704</v>
      </c>
      <c r="Z262" s="97">
        <v>0.35</v>
      </c>
      <c r="AA262" s="98" t="s">
        <v>170</v>
      </c>
      <c r="AB262" s="98" t="s">
        <v>182</v>
      </c>
      <c r="AC262" s="98" t="s">
        <v>171</v>
      </c>
      <c r="AD262" s="91">
        <v>3</v>
      </c>
      <c r="AE262" s="135" t="s">
        <v>116</v>
      </c>
      <c r="AF262" s="168"/>
      <c r="AG262" s="98" t="s">
        <v>204</v>
      </c>
      <c r="AH262" s="98"/>
      <c r="AI262" s="86" t="s">
        <v>178</v>
      </c>
      <c r="AJ262" s="101"/>
      <c r="AK262" s="91" t="s">
        <v>2039</v>
      </c>
      <c r="AL262" s="100" t="s">
        <v>2040</v>
      </c>
      <c r="AM262" s="86" t="s">
        <v>266</v>
      </c>
      <c r="AN262" s="86" t="s">
        <v>153</v>
      </c>
      <c r="AO262" s="143">
        <f t="shared" si="9"/>
        <v>0</v>
      </c>
      <c r="AP262" s="85" t="s">
        <v>2041</v>
      </c>
      <c r="AQ262" s="100" t="s">
        <v>157</v>
      </c>
      <c r="AR262" s="97" t="s">
        <v>125</v>
      </c>
      <c r="AV262" s="99"/>
      <c r="AW262" s="159" t="s">
        <v>2042</v>
      </c>
      <c r="AX262" s="102"/>
      <c r="AY262" s="157" t="s">
        <v>2043</v>
      </c>
      <c r="AZ262" s="159"/>
      <c r="BF262" s="103">
        <v>46135</v>
      </c>
      <c r="BG262" s="46"/>
      <c r="BH262" s="46"/>
      <c r="BI262" s="46">
        <f t="shared" si="10"/>
        <v>0</v>
      </c>
      <c r="BJ262" s="46">
        <f t="shared" si="11"/>
        <v>0</v>
      </c>
    </row>
    <row r="263" spans="1:62" ht="120" customHeight="1" x14ac:dyDescent="0.2">
      <c r="A263" s="170" t="s">
        <v>179</v>
      </c>
      <c r="B263" s="132"/>
      <c r="C263" s="150">
        <v>0</v>
      </c>
      <c r="D263" s="150">
        <v>0</v>
      </c>
      <c r="E263" s="133">
        <v>472.5</v>
      </c>
      <c r="F263" s="134" t="s">
        <v>1561</v>
      </c>
      <c r="G263" s="86" t="s">
        <v>496</v>
      </c>
      <c r="H263" s="86" t="s">
        <v>177</v>
      </c>
      <c r="I263" s="89"/>
      <c r="J263" s="90">
        <v>3</v>
      </c>
      <c r="K263" s="86"/>
      <c r="L263" s="86"/>
      <c r="M263" s="92" t="s">
        <v>151</v>
      </c>
      <c r="N263" s="86" t="s">
        <v>108</v>
      </c>
      <c r="O263" s="163" t="s">
        <v>161</v>
      </c>
      <c r="P263" s="163" t="s">
        <v>161</v>
      </c>
      <c r="Q263" s="91" t="s">
        <v>109</v>
      </c>
      <c r="R263" s="91" t="s">
        <v>205</v>
      </c>
      <c r="S263" s="91" t="s">
        <v>1562</v>
      </c>
      <c r="T263" s="92">
        <v>10</v>
      </c>
      <c r="U263" s="93">
        <v>6</v>
      </c>
      <c r="V263" s="94">
        <v>44321</v>
      </c>
      <c r="W263" s="94">
        <v>46132</v>
      </c>
      <c r="X263" s="95">
        <v>9785171369613</v>
      </c>
      <c r="Y263" s="96">
        <v>512</v>
      </c>
      <c r="Z263" s="97">
        <v>0.254</v>
      </c>
      <c r="AA263" s="98" t="s">
        <v>170</v>
      </c>
      <c r="AB263" s="98" t="s">
        <v>182</v>
      </c>
      <c r="AC263" s="98" t="s">
        <v>171</v>
      </c>
      <c r="AD263" s="91">
        <v>3</v>
      </c>
      <c r="AE263" s="135" t="s">
        <v>116</v>
      </c>
      <c r="AF263" s="168"/>
      <c r="AG263" s="98" t="s">
        <v>261</v>
      </c>
      <c r="AH263" s="98"/>
      <c r="AI263" s="86" t="s">
        <v>178</v>
      </c>
      <c r="AJ263" s="101"/>
      <c r="AK263" s="91" t="s">
        <v>1563</v>
      </c>
      <c r="AL263" s="100" t="s">
        <v>1564</v>
      </c>
      <c r="AM263" s="86" t="s">
        <v>267</v>
      </c>
      <c r="AN263" s="86" t="s">
        <v>153</v>
      </c>
      <c r="AO263" s="143">
        <f t="shared" si="9"/>
        <v>0</v>
      </c>
      <c r="AP263" s="85" t="s">
        <v>1565</v>
      </c>
      <c r="AQ263" s="100" t="s">
        <v>111</v>
      </c>
      <c r="AR263" s="97" t="s">
        <v>125</v>
      </c>
      <c r="AV263" s="99"/>
      <c r="AW263" s="159" t="s">
        <v>1566</v>
      </c>
      <c r="AX263" s="102"/>
      <c r="AY263" s="157" t="s">
        <v>1567</v>
      </c>
      <c r="AZ263" s="159"/>
      <c r="BF263" s="103">
        <v>46134</v>
      </c>
      <c r="BG263" s="46"/>
      <c r="BH263" s="46"/>
      <c r="BI263" s="46">
        <f t="shared" si="10"/>
        <v>0</v>
      </c>
      <c r="BJ263" s="46">
        <f t="shared" si="11"/>
        <v>0</v>
      </c>
    </row>
    <row r="264" spans="1:62" ht="120" customHeight="1" x14ac:dyDescent="0.2">
      <c r="A264" s="170" t="s">
        <v>179</v>
      </c>
      <c r="B264" s="132"/>
      <c r="C264" s="150">
        <v>0</v>
      </c>
      <c r="D264" s="150">
        <v>0</v>
      </c>
      <c r="E264" s="133">
        <v>541.80000000000007</v>
      </c>
      <c r="F264" s="134" t="s">
        <v>2492</v>
      </c>
      <c r="G264" s="86" t="s">
        <v>566</v>
      </c>
      <c r="H264" s="86" t="s">
        <v>177</v>
      </c>
      <c r="I264" s="89"/>
      <c r="J264" s="90">
        <v>7</v>
      </c>
      <c r="K264" s="86"/>
      <c r="L264" s="86"/>
      <c r="M264" s="92" t="s">
        <v>151</v>
      </c>
      <c r="N264" s="86" t="s">
        <v>108</v>
      </c>
      <c r="O264" s="163" t="s">
        <v>251</v>
      </c>
      <c r="P264" s="163" t="s">
        <v>251</v>
      </c>
      <c r="Q264" s="91" t="s">
        <v>109</v>
      </c>
      <c r="R264" s="91" t="s">
        <v>205</v>
      </c>
      <c r="S264" s="91" t="s">
        <v>2493</v>
      </c>
      <c r="T264" s="92">
        <v>10</v>
      </c>
      <c r="U264" s="93">
        <v>12</v>
      </c>
      <c r="V264" s="94">
        <v>43390</v>
      </c>
      <c r="W264" s="94">
        <v>46134</v>
      </c>
      <c r="X264" s="95">
        <v>9785171120832</v>
      </c>
      <c r="Y264" s="96">
        <v>352</v>
      </c>
      <c r="Z264" s="97">
        <v>0.23799999999999999</v>
      </c>
      <c r="AA264" s="98" t="s">
        <v>170</v>
      </c>
      <c r="AB264" s="98" t="s">
        <v>160</v>
      </c>
      <c r="AC264" s="98" t="s">
        <v>171</v>
      </c>
      <c r="AD264" s="91">
        <v>3</v>
      </c>
      <c r="AE264" s="135" t="s">
        <v>116</v>
      </c>
      <c r="AF264" s="168"/>
      <c r="AG264" s="98" t="s">
        <v>415</v>
      </c>
      <c r="AH264" s="98"/>
      <c r="AI264" s="86" t="s">
        <v>178</v>
      </c>
      <c r="AJ264" s="101"/>
      <c r="AK264" s="91" t="s">
        <v>2494</v>
      </c>
      <c r="AL264" s="100" t="s">
        <v>2495</v>
      </c>
      <c r="AM264" s="86" t="s">
        <v>158</v>
      </c>
      <c r="AN264" s="86" t="s">
        <v>153</v>
      </c>
      <c r="AO264" s="143">
        <f t="shared" si="9"/>
        <v>0</v>
      </c>
      <c r="AP264" s="85" t="s">
        <v>2496</v>
      </c>
      <c r="AQ264" s="100" t="s">
        <v>154</v>
      </c>
      <c r="AR264" s="97" t="s">
        <v>125</v>
      </c>
      <c r="AV264" s="99"/>
      <c r="AW264" s="159" t="s">
        <v>2497</v>
      </c>
      <c r="AX264" s="102" t="s">
        <v>2498</v>
      </c>
      <c r="AY264" s="157" t="s">
        <v>2499</v>
      </c>
      <c r="AZ264" s="159"/>
      <c r="BF264" s="103">
        <v>46136</v>
      </c>
      <c r="BG264" s="46"/>
      <c r="BH264" s="46"/>
      <c r="BI264" s="46">
        <f t="shared" si="10"/>
        <v>0</v>
      </c>
      <c r="BJ264" s="46">
        <f t="shared" si="11"/>
        <v>0</v>
      </c>
    </row>
    <row r="265" spans="1:62" ht="120" customHeight="1" x14ac:dyDescent="0.2">
      <c r="A265" s="170" t="s">
        <v>179</v>
      </c>
      <c r="B265" s="132"/>
      <c r="C265" s="150">
        <v>0</v>
      </c>
      <c r="D265" s="150">
        <v>0</v>
      </c>
      <c r="E265" s="133">
        <v>363.3</v>
      </c>
      <c r="F265" s="134" t="s">
        <v>1568</v>
      </c>
      <c r="G265" s="86" t="s">
        <v>617</v>
      </c>
      <c r="H265" s="86" t="s">
        <v>177</v>
      </c>
      <c r="I265" s="89"/>
      <c r="J265" s="90">
        <v>3</v>
      </c>
      <c r="K265" s="86"/>
      <c r="L265" s="86"/>
      <c r="M265" s="92" t="s">
        <v>151</v>
      </c>
      <c r="N265" s="86" t="s">
        <v>108</v>
      </c>
      <c r="O265" s="163" t="s">
        <v>216</v>
      </c>
      <c r="P265" s="163" t="s">
        <v>216</v>
      </c>
      <c r="Q265" s="91" t="s">
        <v>109</v>
      </c>
      <c r="R265" s="91" t="s">
        <v>205</v>
      </c>
      <c r="S265" s="91" t="s">
        <v>1569</v>
      </c>
      <c r="T265" s="92">
        <v>10</v>
      </c>
      <c r="U265" s="93">
        <v>14</v>
      </c>
      <c r="V265" s="94">
        <v>41715</v>
      </c>
      <c r="W265" s="94">
        <v>46132</v>
      </c>
      <c r="X265" s="95">
        <v>9785170838998</v>
      </c>
      <c r="Y265" s="96">
        <v>288</v>
      </c>
      <c r="Z265" s="97">
        <v>0.19600000000000001</v>
      </c>
      <c r="AA265" s="98" t="s">
        <v>170</v>
      </c>
      <c r="AB265" s="98" t="s">
        <v>160</v>
      </c>
      <c r="AC265" s="98" t="s">
        <v>171</v>
      </c>
      <c r="AD265" s="91">
        <v>3</v>
      </c>
      <c r="AE265" s="135" t="s">
        <v>116</v>
      </c>
      <c r="AF265" s="168"/>
      <c r="AG265" s="98" t="s">
        <v>237</v>
      </c>
      <c r="AH265" s="98"/>
      <c r="AI265" s="86" t="s">
        <v>178</v>
      </c>
      <c r="AJ265" s="101"/>
      <c r="AK265" s="91" t="s">
        <v>1570</v>
      </c>
      <c r="AL265" s="100" t="s">
        <v>1571</v>
      </c>
      <c r="AM265" s="86" t="s">
        <v>268</v>
      </c>
      <c r="AN265" s="86" t="s">
        <v>153</v>
      </c>
      <c r="AO265" s="143">
        <f t="shared" si="9"/>
        <v>0</v>
      </c>
      <c r="AP265" s="85" t="s">
        <v>1572</v>
      </c>
      <c r="AQ265" s="100" t="s">
        <v>157</v>
      </c>
      <c r="AR265" s="97" t="s">
        <v>125</v>
      </c>
      <c r="AV265" s="99"/>
      <c r="AW265" s="159" t="s">
        <v>1573</v>
      </c>
      <c r="AX265" s="102"/>
      <c r="AY265" s="157" t="s">
        <v>1574</v>
      </c>
      <c r="AZ265" s="159"/>
      <c r="BF265" s="103">
        <v>46134</v>
      </c>
      <c r="BG265" s="46"/>
      <c r="BH265" s="46"/>
      <c r="BI265" s="46">
        <f t="shared" si="10"/>
        <v>0</v>
      </c>
      <c r="BJ265" s="46">
        <f t="shared" si="11"/>
        <v>0</v>
      </c>
    </row>
    <row r="266" spans="1:62" ht="120" customHeight="1" x14ac:dyDescent="0.2">
      <c r="A266" s="170" t="s">
        <v>179</v>
      </c>
      <c r="B266" s="132"/>
      <c r="C266" s="150">
        <v>0</v>
      </c>
      <c r="D266" s="150">
        <v>0</v>
      </c>
      <c r="E266" s="133">
        <v>289.8</v>
      </c>
      <c r="F266" s="134" t="s">
        <v>1124</v>
      </c>
      <c r="G266" s="86" t="s">
        <v>1125</v>
      </c>
      <c r="H266" s="86" t="s">
        <v>177</v>
      </c>
      <c r="I266" s="89"/>
      <c r="J266" s="90">
        <v>3</v>
      </c>
      <c r="K266" s="86"/>
      <c r="L266" s="86"/>
      <c r="M266" s="92" t="s">
        <v>151</v>
      </c>
      <c r="N266" s="86" t="s">
        <v>108</v>
      </c>
      <c r="O266" s="163" t="s">
        <v>161</v>
      </c>
      <c r="P266" s="163" t="s">
        <v>161</v>
      </c>
      <c r="Q266" s="91" t="s">
        <v>109</v>
      </c>
      <c r="R266" s="91" t="s">
        <v>205</v>
      </c>
      <c r="S266" s="91" t="s">
        <v>1126</v>
      </c>
      <c r="T266" s="92">
        <v>10</v>
      </c>
      <c r="U266" s="93">
        <v>30</v>
      </c>
      <c r="V266" s="94">
        <v>43973</v>
      </c>
      <c r="W266" s="94">
        <v>46131</v>
      </c>
      <c r="X266" s="95">
        <v>9785171217129</v>
      </c>
      <c r="Y266" s="96">
        <v>128</v>
      </c>
      <c r="Z266" s="97">
        <v>0.121</v>
      </c>
      <c r="AA266" s="98" t="s">
        <v>170</v>
      </c>
      <c r="AB266" s="98" t="s">
        <v>454</v>
      </c>
      <c r="AC266" s="98" t="s">
        <v>171</v>
      </c>
      <c r="AD266" s="91">
        <v>3</v>
      </c>
      <c r="AE266" s="135" t="s">
        <v>116</v>
      </c>
      <c r="AF266" s="168"/>
      <c r="AG266" s="98" t="s">
        <v>237</v>
      </c>
      <c r="AH266" s="98"/>
      <c r="AI266" s="86" t="s">
        <v>178</v>
      </c>
      <c r="AJ266" s="101"/>
      <c r="AK266" s="91" t="s">
        <v>1127</v>
      </c>
      <c r="AL266" s="100" t="s">
        <v>1128</v>
      </c>
      <c r="AM266" s="86" t="s">
        <v>268</v>
      </c>
      <c r="AN266" s="86" t="s">
        <v>153</v>
      </c>
      <c r="AO266" s="143">
        <f t="shared" si="9"/>
        <v>0</v>
      </c>
      <c r="AP266" s="85" t="s">
        <v>1129</v>
      </c>
      <c r="AQ266" s="100" t="s">
        <v>111</v>
      </c>
      <c r="AR266" s="97" t="s">
        <v>125</v>
      </c>
      <c r="AV266" s="99"/>
      <c r="AW266" s="159" t="s">
        <v>1130</v>
      </c>
      <c r="AX266" s="102" t="s">
        <v>1131</v>
      </c>
      <c r="AY266" s="157" t="s">
        <v>1132</v>
      </c>
      <c r="AZ266" s="159"/>
      <c r="BF266" s="103">
        <v>46133</v>
      </c>
      <c r="BG266" s="46"/>
      <c r="BH266" s="46"/>
      <c r="BI266" s="46">
        <f t="shared" si="10"/>
        <v>0</v>
      </c>
      <c r="BJ266" s="46">
        <f t="shared" si="11"/>
        <v>0</v>
      </c>
    </row>
    <row r="267" spans="1:62" ht="120" customHeight="1" x14ac:dyDescent="0.2">
      <c r="A267" s="170" t="s">
        <v>179</v>
      </c>
      <c r="B267" s="132"/>
      <c r="C267" s="150">
        <v>0</v>
      </c>
      <c r="D267" s="150">
        <v>0</v>
      </c>
      <c r="E267" s="133">
        <v>428.40000000000003</v>
      </c>
      <c r="F267" s="134" t="s">
        <v>1133</v>
      </c>
      <c r="G267" s="86" t="s">
        <v>1134</v>
      </c>
      <c r="H267" s="86" t="s">
        <v>177</v>
      </c>
      <c r="I267" s="89"/>
      <c r="J267" s="90">
        <v>8</v>
      </c>
      <c r="K267" s="86"/>
      <c r="L267" s="86"/>
      <c r="M267" s="92" t="s">
        <v>151</v>
      </c>
      <c r="N267" s="86" t="s">
        <v>108</v>
      </c>
      <c r="O267" s="163" t="s">
        <v>161</v>
      </c>
      <c r="P267" s="163" t="s">
        <v>161</v>
      </c>
      <c r="Q267" s="91" t="s">
        <v>109</v>
      </c>
      <c r="R267" s="91" t="s">
        <v>205</v>
      </c>
      <c r="S267" s="91" t="s">
        <v>1135</v>
      </c>
      <c r="T267" s="92">
        <v>10</v>
      </c>
      <c r="U267" s="93">
        <v>6</v>
      </c>
      <c r="V267" s="94">
        <v>46012</v>
      </c>
      <c r="W267" s="94">
        <v>46130</v>
      </c>
      <c r="X267" s="95">
        <v>9785171785840</v>
      </c>
      <c r="Y267" s="96">
        <v>704</v>
      </c>
      <c r="Z267" s="97">
        <v>0.33900000000000002</v>
      </c>
      <c r="AA267" s="98" t="s">
        <v>170</v>
      </c>
      <c r="AB267" s="98" t="s">
        <v>182</v>
      </c>
      <c r="AC267" s="98" t="s">
        <v>171</v>
      </c>
      <c r="AD267" s="91">
        <v>3</v>
      </c>
      <c r="AE267" s="135" t="s">
        <v>116</v>
      </c>
      <c r="AF267" s="168"/>
      <c r="AG267" s="98" t="s">
        <v>260</v>
      </c>
      <c r="AH267" s="98"/>
      <c r="AI267" s="86" t="s">
        <v>178</v>
      </c>
      <c r="AJ267" s="101"/>
      <c r="AK267" s="91" t="s">
        <v>1136</v>
      </c>
      <c r="AL267" s="100" t="s">
        <v>1137</v>
      </c>
      <c r="AM267" s="86" t="s">
        <v>267</v>
      </c>
      <c r="AN267" s="86" t="s">
        <v>153</v>
      </c>
      <c r="AO267" s="143">
        <f t="shared" si="9"/>
        <v>0</v>
      </c>
      <c r="AP267" s="85" t="s">
        <v>1138</v>
      </c>
      <c r="AQ267" s="100" t="s">
        <v>111</v>
      </c>
      <c r="AR267" s="97" t="s">
        <v>125</v>
      </c>
      <c r="AV267" s="99"/>
      <c r="AW267" s="159" t="s">
        <v>1139</v>
      </c>
      <c r="AX267" s="102" t="s">
        <v>1140</v>
      </c>
      <c r="AY267" s="157" t="s">
        <v>1141</v>
      </c>
      <c r="AZ267" s="159"/>
      <c r="BF267" s="103">
        <v>46133</v>
      </c>
      <c r="BG267" s="46"/>
      <c r="BH267" s="46"/>
      <c r="BI267" s="46">
        <f t="shared" si="10"/>
        <v>0</v>
      </c>
      <c r="BJ267" s="46">
        <f t="shared" si="11"/>
        <v>0</v>
      </c>
    </row>
    <row r="268" spans="1:62" ht="120" customHeight="1" x14ac:dyDescent="0.2">
      <c r="A268" s="170" t="s">
        <v>179</v>
      </c>
      <c r="B268" s="132"/>
      <c r="C268" s="150">
        <v>0</v>
      </c>
      <c r="D268" s="150">
        <v>0</v>
      </c>
      <c r="E268" s="133">
        <v>428.40000000000003</v>
      </c>
      <c r="F268" s="134" t="s">
        <v>1142</v>
      </c>
      <c r="G268" s="86" t="s">
        <v>1134</v>
      </c>
      <c r="H268" s="86" t="s">
        <v>177</v>
      </c>
      <c r="I268" s="89"/>
      <c r="J268" s="90">
        <v>7</v>
      </c>
      <c r="K268" s="86"/>
      <c r="L268" s="86"/>
      <c r="M268" s="92" t="s">
        <v>151</v>
      </c>
      <c r="N268" s="86" t="s">
        <v>108</v>
      </c>
      <c r="O268" s="163" t="s">
        <v>161</v>
      </c>
      <c r="P268" s="163" t="s">
        <v>161</v>
      </c>
      <c r="Q268" s="91" t="s">
        <v>109</v>
      </c>
      <c r="R268" s="91" t="s">
        <v>205</v>
      </c>
      <c r="S268" s="91" t="s">
        <v>1143</v>
      </c>
      <c r="T268" s="92">
        <v>10</v>
      </c>
      <c r="U268" s="93">
        <v>6</v>
      </c>
      <c r="V268" s="94">
        <v>45936</v>
      </c>
      <c r="W268" s="94">
        <v>46130</v>
      </c>
      <c r="X268" s="95">
        <v>9785171757694</v>
      </c>
      <c r="Y268" s="96">
        <v>704</v>
      </c>
      <c r="Z268" s="97">
        <v>0.34100000000000003</v>
      </c>
      <c r="AA268" s="98" t="s">
        <v>170</v>
      </c>
      <c r="AB268" s="98" t="s">
        <v>182</v>
      </c>
      <c r="AC268" s="98" t="s">
        <v>171</v>
      </c>
      <c r="AD268" s="91">
        <v>3</v>
      </c>
      <c r="AE268" s="135" t="s">
        <v>116</v>
      </c>
      <c r="AF268" s="168"/>
      <c r="AG268" s="98" t="s">
        <v>260</v>
      </c>
      <c r="AH268" s="98"/>
      <c r="AI268" s="86" t="s">
        <v>178</v>
      </c>
      <c r="AJ268" s="101"/>
      <c r="AK268" s="91" t="s">
        <v>1136</v>
      </c>
      <c r="AL268" s="100" t="s">
        <v>1144</v>
      </c>
      <c r="AM268" s="86" t="s">
        <v>267</v>
      </c>
      <c r="AN268" s="86" t="s">
        <v>153</v>
      </c>
      <c r="AO268" s="143">
        <f t="shared" si="9"/>
        <v>0</v>
      </c>
      <c r="AP268" s="85" t="s">
        <v>1145</v>
      </c>
      <c r="AQ268" s="100" t="s">
        <v>111</v>
      </c>
      <c r="AR268" s="97" t="s">
        <v>125</v>
      </c>
      <c r="AV268" s="99"/>
      <c r="AW268" s="159" t="s">
        <v>1146</v>
      </c>
      <c r="AX268" s="102" t="s">
        <v>1147</v>
      </c>
      <c r="AY268" s="157" t="s">
        <v>1148</v>
      </c>
      <c r="AZ268" s="159"/>
      <c r="BF268" s="103">
        <v>46133</v>
      </c>
      <c r="BG268" s="46"/>
      <c r="BH268" s="46"/>
      <c r="BI268" s="46">
        <f t="shared" si="10"/>
        <v>0</v>
      </c>
      <c r="BJ268" s="46">
        <f t="shared" si="11"/>
        <v>0</v>
      </c>
    </row>
    <row r="269" spans="1:62" ht="120" customHeight="1" x14ac:dyDescent="0.2">
      <c r="A269" s="170" t="s">
        <v>179</v>
      </c>
      <c r="B269" s="132"/>
      <c r="C269" s="150">
        <v>0</v>
      </c>
      <c r="D269" s="150">
        <v>0</v>
      </c>
      <c r="E269" s="133">
        <v>269.85000000000002</v>
      </c>
      <c r="F269" s="134" t="s">
        <v>1575</v>
      </c>
      <c r="G269" s="86" t="s">
        <v>503</v>
      </c>
      <c r="H269" s="86" t="s">
        <v>177</v>
      </c>
      <c r="I269" s="89"/>
      <c r="J269" s="90">
        <v>7</v>
      </c>
      <c r="K269" s="86"/>
      <c r="L269" s="86"/>
      <c r="M269" s="92" t="s">
        <v>151</v>
      </c>
      <c r="N269" s="86" t="s">
        <v>108</v>
      </c>
      <c r="O269" s="163" t="s">
        <v>161</v>
      </c>
      <c r="P269" s="163" t="s">
        <v>161</v>
      </c>
      <c r="Q269" s="91" t="s">
        <v>109</v>
      </c>
      <c r="R269" s="91" t="s">
        <v>205</v>
      </c>
      <c r="S269" s="91" t="s">
        <v>1576</v>
      </c>
      <c r="T269" s="92">
        <v>10</v>
      </c>
      <c r="U269" s="93">
        <v>12</v>
      </c>
      <c r="V269" s="94">
        <v>44497</v>
      </c>
      <c r="W269" s="94">
        <v>46132</v>
      </c>
      <c r="X269" s="95">
        <v>9785171455521</v>
      </c>
      <c r="Y269" s="96">
        <v>352</v>
      </c>
      <c r="Z269" s="97">
        <v>0.221</v>
      </c>
      <c r="AA269" s="98" t="s">
        <v>170</v>
      </c>
      <c r="AB269" s="98" t="s">
        <v>152</v>
      </c>
      <c r="AC269" s="98" t="s">
        <v>171</v>
      </c>
      <c r="AD269" s="91">
        <v>3</v>
      </c>
      <c r="AE269" s="135" t="s">
        <v>116</v>
      </c>
      <c r="AF269" s="168"/>
      <c r="AG269" s="98" t="s">
        <v>314</v>
      </c>
      <c r="AH269" s="98"/>
      <c r="AI269" s="86" t="s">
        <v>178</v>
      </c>
      <c r="AJ269" s="101"/>
      <c r="AK269" s="91" t="s">
        <v>504</v>
      </c>
      <c r="AL269" s="100" t="s">
        <v>1577</v>
      </c>
      <c r="AM269" s="86" t="s">
        <v>268</v>
      </c>
      <c r="AN269" s="86" t="s">
        <v>153</v>
      </c>
      <c r="AO269" s="143">
        <f t="shared" si="9"/>
        <v>0</v>
      </c>
      <c r="AP269" s="85" t="s">
        <v>1578</v>
      </c>
      <c r="AQ269" s="100" t="s">
        <v>157</v>
      </c>
      <c r="AR269" s="97" t="s">
        <v>125</v>
      </c>
      <c r="AV269" s="99"/>
      <c r="AW269" s="159" t="s">
        <v>1579</v>
      </c>
      <c r="AX269" s="102"/>
      <c r="AY269" s="157" t="s">
        <v>1580</v>
      </c>
      <c r="AZ269" s="159"/>
      <c r="BF269" s="103">
        <v>46134</v>
      </c>
      <c r="BG269" s="46"/>
      <c r="BH269" s="46"/>
      <c r="BI269" s="46">
        <f t="shared" si="10"/>
        <v>0</v>
      </c>
      <c r="BJ269" s="46">
        <f t="shared" si="11"/>
        <v>0</v>
      </c>
    </row>
    <row r="270" spans="1:62" ht="120" customHeight="1" x14ac:dyDescent="0.2">
      <c r="A270" s="170" t="s">
        <v>179</v>
      </c>
      <c r="B270" s="132"/>
      <c r="C270" s="150">
        <v>0</v>
      </c>
      <c r="D270" s="150">
        <v>0</v>
      </c>
      <c r="E270" s="133">
        <v>280.35000000000002</v>
      </c>
      <c r="F270" s="134" t="s">
        <v>1581</v>
      </c>
      <c r="G270" s="86" t="s">
        <v>1582</v>
      </c>
      <c r="H270" s="86" t="s">
        <v>177</v>
      </c>
      <c r="I270" s="89"/>
      <c r="J270" s="90">
        <v>4</v>
      </c>
      <c r="K270" s="86"/>
      <c r="L270" s="86"/>
      <c r="M270" s="92" t="s">
        <v>144</v>
      </c>
      <c r="N270" s="86" t="s">
        <v>108</v>
      </c>
      <c r="O270" s="163" t="s">
        <v>232</v>
      </c>
      <c r="P270" s="163" t="s">
        <v>241</v>
      </c>
      <c r="Q270" s="91" t="s">
        <v>109</v>
      </c>
      <c r="R270" s="91" t="s">
        <v>205</v>
      </c>
      <c r="S270" s="91" t="s">
        <v>1583</v>
      </c>
      <c r="T270" s="92">
        <v>10</v>
      </c>
      <c r="U270" s="93">
        <v>6</v>
      </c>
      <c r="V270" s="94">
        <v>43599</v>
      </c>
      <c r="W270" s="94">
        <v>46132</v>
      </c>
      <c r="X270" s="95">
        <v>9785171152055</v>
      </c>
      <c r="Y270" s="96">
        <v>352</v>
      </c>
      <c r="Z270" s="97">
        <v>0.218</v>
      </c>
      <c r="AA270" s="98" t="s">
        <v>170</v>
      </c>
      <c r="AB270" s="98" t="s">
        <v>152</v>
      </c>
      <c r="AC270" s="98" t="s">
        <v>171</v>
      </c>
      <c r="AD270" s="91">
        <v>3</v>
      </c>
      <c r="AE270" s="135" t="s">
        <v>116</v>
      </c>
      <c r="AF270" s="168"/>
      <c r="AG270" s="98" t="s">
        <v>261</v>
      </c>
      <c r="AH270" s="98"/>
      <c r="AI270" s="86" t="s">
        <v>178</v>
      </c>
      <c r="AJ270" s="101"/>
      <c r="AK270" s="91"/>
      <c r="AL270" s="100" t="s">
        <v>1584</v>
      </c>
      <c r="AM270" s="86" t="s">
        <v>267</v>
      </c>
      <c r="AN270" s="86" t="s">
        <v>153</v>
      </c>
      <c r="AO270" s="143">
        <f t="shared" si="9"/>
        <v>0</v>
      </c>
      <c r="AP270" s="85" t="s">
        <v>1585</v>
      </c>
      <c r="AQ270" s="100" t="s">
        <v>111</v>
      </c>
      <c r="AR270" s="97" t="s">
        <v>125</v>
      </c>
      <c r="AV270" s="99"/>
      <c r="AW270" s="159" t="s">
        <v>1586</v>
      </c>
      <c r="AX270" s="102"/>
      <c r="AY270" s="157" t="s">
        <v>1587</v>
      </c>
      <c r="AZ270" s="159"/>
      <c r="BF270" s="103">
        <v>46134</v>
      </c>
      <c r="BG270" s="46"/>
      <c r="BH270" s="46"/>
      <c r="BI270" s="46">
        <f t="shared" si="10"/>
        <v>0</v>
      </c>
      <c r="BJ270" s="46">
        <f t="shared" si="11"/>
        <v>0</v>
      </c>
    </row>
    <row r="271" spans="1:62" ht="120" customHeight="1" x14ac:dyDescent="0.2">
      <c r="A271" s="170" t="s">
        <v>179</v>
      </c>
      <c r="B271" s="132"/>
      <c r="C271" s="150">
        <v>0</v>
      </c>
      <c r="D271" s="150">
        <v>0</v>
      </c>
      <c r="E271" s="133">
        <v>299.25</v>
      </c>
      <c r="F271" s="134" t="s">
        <v>1588</v>
      </c>
      <c r="G271" s="86" t="s">
        <v>1589</v>
      </c>
      <c r="H271" s="86" t="s">
        <v>177</v>
      </c>
      <c r="I271" s="89"/>
      <c r="J271" s="90">
        <v>5</v>
      </c>
      <c r="K271" s="86"/>
      <c r="L271" s="86"/>
      <c r="M271" s="92" t="s">
        <v>151</v>
      </c>
      <c r="N271" s="86" t="s">
        <v>108</v>
      </c>
      <c r="O271" s="163" t="s">
        <v>161</v>
      </c>
      <c r="P271" s="163" t="s">
        <v>161</v>
      </c>
      <c r="Q271" s="91" t="s">
        <v>109</v>
      </c>
      <c r="R271" s="91" t="s">
        <v>205</v>
      </c>
      <c r="S271" s="91" t="s">
        <v>1590</v>
      </c>
      <c r="T271" s="92">
        <v>10</v>
      </c>
      <c r="U271" s="93">
        <v>12</v>
      </c>
      <c r="V271" s="94">
        <v>45352</v>
      </c>
      <c r="W271" s="94">
        <v>46133</v>
      </c>
      <c r="X271" s="95">
        <v>9785171608767</v>
      </c>
      <c r="Y271" s="96">
        <v>416</v>
      </c>
      <c r="Z271" s="97">
        <v>0.25800000000000001</v>
      </c>
      <c r="AA271" s="98" t="s">
        <v>170</v>
      </c>
      <c r="AB271" s="98" t="s">
        <v>152</v>
      </c>
      <c r="AC271" s="98" t="s">
        <v>171</v>
      </c>
      <c r="AD271" s="91">
        <v>3</v>
      </c>
      <c r="AE271" s="135" t="s">
        <v>116</v>
      </c>
      <c r="AF271" s="168"/>
      <c r="AG271" s="98" t="s">
        <v>260</v>
      </c>
      <c r="AH271" s="98"/>
      <c r="AI271" s="86" t="s">
        <v>178</v>
      </c>
      <c r="AJ271" s="101"/>
      <c r="AK271" s="91"/>
      <c r="AL271" s="100" t="s">
        <v>1591</v>
      </c>
      <c r="AM271" s="86" t="s">
        <v>267</v>
      </c>
      <c r="AN271" s="86" t="s">
        <v>153</v>
      </c>
      <c r="AO271" s="143">
        <f t="shared" si="9"/>
        <v>0</v>
      </c>
      <c r="AP271" s="85" t="s">
        <v>1592</v>
      </c>
      <c r="AQ271" s="100" t="s">
        <v>111</v>
      </c>
      <c r="AR271" s="97" t="s">
        <v>125</v>
      </c>
      <c r="AV271" s="99"/>
      <c r="AW271" s="159" t="s">
        <v>1593</v>
      </c>
      <c r="AX271" s="102" t="s">
        <v>1594</v>
      </c>
      <c r="AY271" s="157" t="s">
        <v>1595</v>
      </c>
      <c r="AZ271" s="159"/>
      <c r="BF271" s="103">
        <v>46134</v>
      </c>
      <c r="BG271" s="46"/>
      <c r="BH271" s="46"/>
      <c r="BI271" s="46">
        <f t="shared" si="10"/>
        <v>0</v>
      </c>
      <c r="BJ271" s="46">
        <f t="shared" si="11"/>
        <v>0</v>
      </c>
    </row>
    <row r="272" spans="1:62" ht="120" customHeight="1" x14ac:dyDescent="0.2">
      <c r="A272" s="170" t="s">
        <v>179</v>
      </c>
      <c r="B272" s="132"/>
      <c r="C272" s="150">
        <v>0</v>
      </c>
      <c r="D272" s="150">
        <v>0</v>
      </c>
      <c r="E272" s="133">
        <v>261.45</v>
      </c>
      <c r="F272" s="134" t="s">
        <v>2500</v>
      </c>
      <c r="G272" s="86" t="s">
        <v>2501</v>
      </c>
      <c r="H272" s="86" t="s">
        <v>177</v>
      </c>
      <c r="I272" s="89"/>
      <c r="J272" s="90" t="s">
        <v>196</v>
      </c>
      <c r="K272" s="86"/>
      <c r="L272" s="86"/>
      <c r="M272" s="92" t="s">
        <v>151</v>
      </c>
      <c r="N272" s="86" t="s">
        <v>108</v>
      </c>
      <c r="O272" s="163" t="s">
        <v>161</v>
      </c>
      <c r="P272" s="163" t="s">
        <v>161</v>
      </c>
      <c r="Q272" s="91" t="s">
        <v>109</v>
      </c>
      <c r="R272" s="91" t="s">
        <v>205</v>
      </c>
      <c r="S272" s="91" t="s">
        <v>2502</v>
      </c>
      <c r="T272" s="92">
        <v>22</v>
      </c>
      <c r="U272" s="93">
        <v>6</v>
      </c>
      <c r="V272" s="94">
        <v>46134</v>
      </c>
      <c r="W272" s="94">
        <v>46134</v>
      </c>
      <c r="X272" s="95">
        <v>9785171826499</v>
      </c>
      <c r="Y272" s="96">
        <v>320</v>
      </c>
      <c r="Z272" s="97">
        <v>0.20699999999999999</v>
      </c>
      <c r="AA272" s="98" t="s">
        <v>170</v>
      </c>
      <c r="AB272" s="98" t="s">
        <v>152</v>
      </c>
      <c r="AC272" s="98" t="s">
        <v>171</v>
      </c>
      <c r="AD272" s="91">
        <v>3</v>
      </c>
      <c r="AE272" s="169" t="s">
        <v>195</v>
      </c>
      <c r="AF272" s="168"/>
      <c r="AG272" s="98" t="s">
        <v>469</v>
      </c>
      <c r="AH272" s="98"/>
      <c r="AI272" s="86" t="s">
        <v>178</v>
      </c>
      <c r="AJ272" s="101"/>
      <c r="AK272" s="91" t="s">
        <v>2503</v>
      </c>
      <c r="AL272" s="100" t="s">
        <v>2504</v>
      </c>
      <c r="AM272" s="86" t="s">
        <v>268</v>
      </c>
      <c r="AN272" s="86" t="s">
        <v>153</v>
      </c>
      <c r="AO272" s="143">
        <f t="shared" si="9"/>
        <v>0</v>
      </c>
      <c r="AP272" s="85" t="s">
        <v>2505</v>
      </c>
      <c r="AQ272" s="100" t="s">
        <v>154</v>
      </c>
      <c r="AR272" s="97" t="s">
        <v>125</v>
      </c>
      <c r="AV272" s="99"/>
      <c r="AW272" s="159" t="s">
        <v>2506</v>
      </c>
      <c r="AX272" s="102" t="s">
        <v>2507</v>
      </c>
      <c r="AY272" s="157" t="s">
        <v>2508</v>
      </c>
      <c r="AZ272" s="159"/>
      <c r="BF272" s="103">
        <v>46136</v>
      </c>
      <c r="BG272" s="46"/>
      <c r="BH272" s="46"/>
      <c r="BI272" s="46">
        <f t="shared" si="10"/>
        <v>0</v>
      </c>
      <c r="BJ272" s="46">
        <f t="shared" si="11"/>
        <v>0</v>
      </c>
    </row>
    <row r="273" spans="1:62" ht="120" customHeight="1" x14ac:dyDescent="0.2">
      <c r="A273" s="170" t="s">
        <v>179</v>
      </c>
      <c r="B273" s="132"/>
      <c r="C273" s="150">
        <v>0</v>
      </c>
      <c r="D273" s="150">
        <v>0</v>
      </c>
      <c r="E273" s="133">
        <v>269.85000000000002</v>
      </c>
      <c r="F273" s="134" t="s">
        <v>1596</v>
      </c>
      <c r="G273" s="86" t="s">
        <v>1597</v>
      </c>
      <c r="H273" s="86" t="s">
        <v>177</v>
      </c>
      <c r="I273" s="89"/>
      <c r="J273" s="90">
        <v>5</v>
      </c>
      <c r="K273" s="86"/>
      <c r="L273" s="86"/>
      <c r="M273" s="92" t="s">
        <v>151</v>
      </c>
      <c r="N273" s="86" t="s">
        <v>108</v>
      </c>
      <c r="O273" s="163" t="s">
        <v>161</v>
      </c>
      <c r="P273" s="163" t="s">
        <v>161</v>
      </c>
      <c r="Q273" s="91" t="s">
        <v>109</v>
      </c>
      <c r="R273" s="91" t="s">
        <v>205</v>
      </c>
      <c r="S273" s="91" t="s">
        <v>1598</v>
      </c>
      <c r="T273" s="92">
        <v>10</v>
      </c>
      <c r="U273" s="93">
        <v>8</v>
      </c>
      <c r="V273" s="94">
        <v>45461</v>
      </c>
      <c r="W273" s="94">
        <v>46132</v>
      </c>
      <c r="X273" s="95">
        <v>9785171641030</v>
      </c>
      <c r="Y273" s="96">
        <v>256</v>
      </c>
      <c r="Z273" s="97">
        <v>0.17399999999999999</v>
      </c>
      <c r="AA273" s="98" t="s">
        <v>170</v>
      </c>
      <c r="AB273" s="98" t="s">
        <v>160</v>
      </c>
      <c r="AC273" s="98" t="s">
        <v>171</v>
      </c>
      <c r="AD273" s="91">
        <v>3</v>
      </c>
      <c r="AE273" s="135" t="s">
        <v>116</v>
      </c>
      <c r="AF273" s="168"/>
      <c r="AG273" s="98" t="s">
        <v>469</v>
      </c>
      <c r="AH273" s="98"/>
      <c r="AI273" s="86" t="s">
        <v>178</v>
      </c>
      <c r="AJ273" s="101"/>
      <c r="AK273" s="91" t="s">
        <v>1599</v>
      </c>
      <c r="AL273" s="100" t="s">
        <v>1600</v>
      </c>
      <c r="AM273" s="86" t="s">
        <v>268</v>
      </c>
      <c r="AN273" s="86" t="s">
        <v>153</v>
      </c>
      <c r="AO273" s="143">
        <f t="shared" si="9"/>
        <v>0</v>
      </c>
      <c r="AP273" s="85" t="s">
        <v>1601</v>
      </c>
      <c r="AQ273" s="100" t="s">
        <v>111</v>
      </c>
      <c r="AR273" s="97" t="s">
        <v>125</v>
      </c>
      <c r="AV273" s="99"/>
      <c r="AW273" s="159" t="s">
        <v>1602</v>
      </c>
      <c r="AX273" s="102" t="s">
        <v>1603</v>
      </c>
      <c r="AY273" s="157" t="s">
        <v>1604</v>
      </c>
      <c r="AZ273" s="159"/>
      <c r="BF273" s="103">
        <v>46134</v>
      </c>
      <c r="BG273" s="46"/>
      <c r="BH273" s="46"/>
      <c r="BI273" s="46">
        <f t="shared" si="10"/>
        <v>0</v>
      </c>
      <c r="BJ273" s="46">
        <f t="shared" si="11"/>
        <v>0</v>
      </c>
    </row>
    <row r="274" spans="1:62" ht="120" customHeight="1" x14ac:dyDescent="0.2">
      <c r="A274" s="170" t="s">
        <v>179</v>
      </c>
      <c r="B274" s="132"/>
      <c r="C274" s="150">
        <v>0</v>
      </c>
      <c r="D274" s="150">
        <v>0</v>
      </c>
      <c r="E274" s="133">
        <v>289.8</v>
      </c>
      <c r="F274" s="134" t="s">
        <v>1605</v>
      </c>
      <c r="G274" s="86" t="s">
        <v>545</v>
      </c>
      <c r="H274" s="86" t="s">
        <v>177</v>
      </c>
      <c r="I274" s="89"/>
      <c r="J274" s="90" t="s">
        <v>194</v>
      </c>
      <c r="K274" s="86"/>
      <c r="L274" s="86"/>
      <c r="M274" s="92" t="s">
        <v>144</v>
      </c>
      <c r="N274" s="86" t="s">
        <v>108</v>
      </c>
      <c r="O274" s="163" t="s">
        <v>232</v>
      </c>
      <c r="P274" s="163" t="s">
        <v>241</v>
      </c>
      <c r="Q274" s="91" t="s">
        <v>109</v>
      </c>
      <c r="R274" s="91" t="s">
        <v>205</v>
      </c>
      <c r="S274" s="91" t="s">
        <v>1606</v>
      </c>
      <c r="T274" s="92">
        <v>10</v>
      </c>
      <c r="U274" s="93">
        <v>12</v>
      </c>
      <c r="V274" s="94">
        <v>46132</v>
      </c>
      <c r="W274" s="94">
        <v>46132</v>
      </c>
      <c r="X274" s="95">
        <v>9785171795931</v>
      </c>
      <c r="Y274" s="96">
        <v>352</v>
      </c>
      <c r="Z274" s="97">
        <v>0.222</v>
      </c>
      <c r="AA274" s="98" t="s">
        <v>170</v>
      </c>
      <c r="AB274" s="98" t="s">
        <v>152</v>
      </c>
      <c r="AC274" s="98" t="s">
        <v>171</v>
      </c>
      <c r="AD274" s="91">
        <v>3</v>
      </c>
      <c r="AE274" s="169" t="s">
        <v>195</v>
      </c>
      <c r="AF274" s="168"/>
      <c r="AG274" s="98" t="s">
        <v>317</v>
      </c>
      <c r="AH274" s="98"/>
      <c r="AI274" s="86" t="s">
        <v>178</v>
      </c>
      <c r="AJ274" s="101"/>
      <c r="AK274" s="91" t="s">
        <v>1607</v>
      </c>
      <c r="AL274" s="100" t="s">
        <v>1608</v>
      </c>
      <c r="AM274" s="86" t="s">
        <v>268</v>
      </c>
      <c r="AN274" s="86" t="s">
        <v>153</v>
      </c>
      <c r="AO274" s="143">
        <f t="shared" ref="AO274:AO299" si="12">C274*U274+D274</f>
        <v>0</v>
      </c>
      <c r="AP274" s="85" t="s">
        <v>1609</v>
      </c>
      <c r="AQ274" s="100" t="s">
        <v>111</v>
      </c>
      <c r="AR274" s="97" t="s">
        <v>125</v>
      </c>
      <c r="AV274" s="99"/>
      <c r="AW274" s="159" t="s">
        <v>1610</v>
      </c>
      <c r="AX274" s="102" t="s">
        <v>1611</v>
      </c>
      <c r="AY274" s="157" t="s">
        <v>1612</v>
      </c>
      <c r="AZ274" s="159"/>
      <c r="BF274" s="103">
        <v>46134</v>
      </c>
      <c r="BG274" s="46"/>
      <c r="BH274" s="46"/>
      <c r="BI274" s="46">
        <f t="shared" ref="BI274:BI299" si="13">AO274*E274</f>
        <v>0</v>
      </c>
      <c r="BJ274" s="46">
        <f t="shared" ref="BJ274:BJ299" si="14">AO274*Z274</f>
        <v>0</v>
      </c>
    </row>
    <row r="275" spans="1:62" ht="120" customHeight="1" x14ac:dyDescent="0.2">
      <c r="A275" s="170" t="s">
        <v>179</v>
      </c>
      <c r="B275" s="132"/>
      <c r="C275" s="150">
        <v>0</v>
      </c>
      <c r="D275" s="150">
        <v>0</v>
      </c>
      <c r="E275" s="133">
        <v>317.10000000000002</v>
      </c>
      <c r="F275" s="134" t="s">
        <v>2859</v>
      </c>
      <c r="G275" s="86" t="s">
        <v>2860</v>
      </c>
      <c r="H275" s="86" t="s">
        <v>177</v>
      </c>
      <c r="I275" s="89"/>
      <c r="J275" s="90">
        <v>4</v>
      </c>
      <c r="K275" s="86"/>
      <c r="L275" s="86"/>
      <c r="M275" s="92" t="s">
        <v>151</v>
      </c>
      <c r="N275" s="86" t="s">
        <v>108</v>
      </c>
      <c r="O275" s="163" t="s">
        <v>161</v>
      </c>
      <c r="P275" s="163" t="s">
        <v>161</v>
      </c>
      <c r="Q275" s="91" t="s">
        <v>109</v>
      </c>
      <c r="R275" s="91" t="s">
        <v>205</v>
      </c>
      <c r="S275" s="91" t="s">
        <v>2861</v>
      </c>
      <c r="T275" s="92">
        <v>10</v>
      </c>
      <c r="U275" s="93">
        <v>12</v>
      </c>
      <c r="V275" s="94">
        <v>43374</v>
      </c>
      <c r="W275" s="94">
        <v>46134</v>
      </c>
      <c r="X275" s="95">
        <v>9785171111236</v>
      </c>
      <c r="Y275" s="96">
        <v>672</v>
      </c>
      <c r="Z275" s="97">
        <v>0.34</v>
      </c>
      <c r="AA275" s="98" t="s">
        <v>170</v>
      </c>
      <c r="AB275" s="98" t="s">
        <v>182</v>
      </c>
      <c r="AC275" s="98" t="s">
        <v>171</v>
      </c>
      <c r="AD275" s="91">
        <v>3</v>
      </c>
      <c r="AE275" s="135" t="s">
        <v>116</v>
      </c>
      <c r="AF275" s="168"/>
      <c r="AG275" s="98" t="s">
        <v>261</v>
      </c>
      <c r="AH275" s="98"/>
      <c r="AI275" s="86" t="s">
        <v>178</v>
      </c>
      <c r="AJ275" s="101"/>
      <c r="AK275" s="91" t="s">
        <v>2862</v>
      </c>
      <c r="AL275" s="100" t="s">
        <v>2863</v>
      </c>
      <c r="AM275" s="86" t="s">
        <v>267</v>
      </c>
      <c r="AN275" s="86" t="s">
        <v>153</v>
      </c>
      <c r="AO275" s="143">
        <f t="shared" si="12"/>
        <v>0</v>
      </c>
      <c r="AP275" s="85" t="s">
        <v>2864</v>
      </c>
      <c r="AQ275" s="100" t="s">
        <v>111</v>
      </c>
      <c r="AR275" s="97" t="s">
        <v>125</v>
      </c>
      <c r="AV275" s="99"/>
      <c r="AW275" s="159" t="s">
        <v>2865</v>
      </c>
      <c r="AX275" s="102" t="s">
        <v>2866</v>
      </c>
      <c r="AY275" s="157" t="s">
        <v>2867</v>
      </c>
      <c r="AZ275" s="159"/>
      <c r="BA275" s="24" t="s">
        <v>2583</v>
      </c>
      <c r="BF275" s="103">
        <v>46139</v>
      </c>
      <c r="BG275" s="46"/>
      <c r="BH275" s="46"/>
      <c r="BI275" s="46">
        <f t="shared" si="13"/>
        <v>0</v>
      </c>
      <c r="BJ275" s="46">
        <f t="shared" si="14"/>
        <v>0</v>
      </c>
    </row>
    <row r="276" spans="1:62" ht="120" customHeight="1" x14ac:dyDescent="0.2">
      <c r="A276" s="170" t="s">
        <v>179</v>
      </c>
      <c r="B276" s="132"/>
      <c r="C276" s="150">
        <v>0</v>
      </c>
      <c r="D276" s="150">
        <v>0</v>
      </c>
      <c r="E276" s="133">
        <v>453.6</v>
      </c>
      <c r="F276" s="134" t="s">
        <v>2509</v>
      </c>
      <c r="G276" s="86" t="s">
        <v>2510</v>
      </c>
      <c r="H276" s="86" t="s">
        <v>177</v>
      </c>
      <c r="I276" s="89"/>
      <c r="J276" s="90">
        <v>6</v>
      </c>
      <c r="K276" s="86"/>
      <c r="L276" s="86"/>
      <c r="M276" s="92" t="s">
        <v>151</v>
      </c>
      <c r="N276" s="86" t="s">
        <v>108</v>
      </c>
      <c r="O276" s="163" t="s">
        <v>161</v>
      </c>
      <c r="P276" s="163" t="s">
        <v>161</v>
      </c>
      <c r="Q276" s="91" t="s">
        <v>109</v>
      </c>
      <c r="R276" s="91" t="s">
        <v>205</v>
      </c>
      <c r="S276" s="91" t="s">
        <v>2511</v>
      </c>
      <c r="T276" s="92">
        <v>10</v>
      </c>
      <c r="U276" s="93">
        <v>3</v>
      </c>
      <c r="V276" s="94">
        <v>42587</v>
      </c>
      <c r="W276" s="94">
        <v>46133</v>
      </c>
      <c r="X276" s="95">
        <v>9785170980635</v>
      </c>
      <c r="Y276" s="96">
        <v>960</v>
      </c>
      <c r="Z276" s="97">
        <v>0.49299999999999999</v>
      </c>
      <c r="AA276" s="98" t="s">
        <v>170</v>
      </c>
      <c r="AB276" s="98" t="s">
        <v>182</v>
      </c>
      <c r="AC276" s="98" t="s">
        <v>171</v>
      </c>
      <c r="AD276" s="91">
        <v>3</v>
      </c>
      <c r="AE276" s="135" t="s">
        <v>116</v>
      </c>
      <c r="AF276" s="168"/>
      <c r="AG276" s="98" t="s">
        <v>204</v>
      </c>
      <c r="AH276" s="98"/>
      <c r="AI276" s="86" t="s">
        <v>178</v>
      </c>
      <c r="AJ276" s="101"/>
      <c r="AK276" s="91" t="s">
        <v>2512</v>
      </c>
      <c r="AL276" s="100" t="s">
        <v>2513</v>
      </c>
      <c r="AM276" s="86" t="s">
        <v>266</v>
      </c>
      <c r="AN276" s="86" t="s">
        <v>153</v>
      </c>
      <c r="AO276" s="143">
        <f t="shared" si="12"/>
        <v>0</v>
      </c>
      <c r="AP276" s="85" t="s">
        <v>2514</v>
      </c>
      <c r="AQ276" s="100" t="s">
        <v>111</v>
      </c>
      <c r="AR276" s="97" t="s">
        <v>125</v>
      </c>
      <c r="AV276" s="99"/>
      <c r="AW276" s="159" t="s">
        <v>2515</v>
      </c>
      <c r="AX276" s="102"/>
      <c r="AY276" s="157" t="s">
        <v>2516</v>
      </c>
      <c r="AZ276" s="159"/>
      <c r="BF276" s="103">
        <v>46136</v>
      </c>
      <c r="BG276" s="46"/>
      <c r="BH276" s="46"/>
      <c r="BI276" s="46">
        <f t="shared" si="13"/>
        <v>0</v>
      </c>
      <c r="BJ276" s="46">
        <f t="shared" si="14"/>
        <v>0</v>
      </c>
    </row>
    <row r="277" spans="1:62" ht="120" customHeight="1" x14ac:dyDescent="0.2">
      <c r="A277" s="170" t="s">
        <v>179</v>
      </c>
      <c r="B277" s="132"/>
      <c r="C277" s="150">
        <v>0</v>
      </c>
      <c r="D277" s="150">
        <v>0</v>
      </c>
      <c r="E277" s="133">
        <v>252</v>
      </c>
      <c r="F277" s="134" t="s">
        <v>2517</v>
      </c>
      <c r="G277" s="86" t="s">
        <v>2518</v>
      </c>
      <c r="H277" s="86" t="s">
        <v>177</v>
      </c>
      <c r="I277" s="89"/>
      <c r="J277" s="90" t="s">
        <v>194</v>
      </c>
      <c r="K277" s="86"/>
      <c r="L277" s="86"/>
      <c r="M277" s="92" t="s">
        <v>151</v>
      </c>
      <c r="N277" s="86" t="s">
        <v>108</v>
      </c>
      <c r="O277" s="163" t="s">
        <v>161</v>
      </c>
      <c r="P277" s="163" t="s">
        <v>161</v>
      </c>
      <c r="Q277" s="91" t="s">
        <v>109</v>
      </c>
      <c r="R277" s="91" t="s">
        <v>205</v>
      </c>
      <c r="S277" s="91" t="s">
        <v>2519</v>
      </c>
      <c r="T277" s="92">
        <v>10</v>
      </c>
      <c r="U277" s="93">
        <v>20</v>
      </c>
      <c r="V277" s="94">
        <v>46132</v>
      </c>
      <c r="W277" s="94">
        <v>46132</v>
      </c>
      <c r="X277" s="95">
        <v>9785171836849</v>
      </c>
      <c r="Y277" s="96">
        <v>224</v>
      </c>
      <c r="Z277" s="97">
        <v>0.157</v>
      </c>
      <c r="AA277" s="98" t="s">
        <v>170</v>
      </c>
      <c r="AB277" s="98" t="s">
        <v>160</v>
      </c>
      <c r="AC277" s="98" t="s">
        <v>171</v>
      </c>
      <c r="AD277" s="91">
        <v>3</v>
      </c>
      <c r="AE277" s="169" t="s">
        <v>195</v>
      </c>
      <c r="AF277" s="168"/>
      <c r="AG277" s="98" t="s">
        <v>314</v>
      </c>
      <c r="AH277" s="98"/>
      <c r="AI277" s="86" t="s">
        <v>178</v>
      </c>
      <c r="AJ277" s="101"/>
      <c r="AK277" s="91" t="s">
        <v>2520</v>
      </c>
      <c r="AL277" s="100" t="s">
        <v>2521</v>
      </c>
      <c r="AM277" s="86" t="s">
        <v>268</v>
      </c>
      <c r="AN277" s="86" t="s">
        <v>153</v>
      </c>
      <c r="AO277" s="143">
        <f t="shared" si="12"/>
        <v>0</v>
      </c>
      <c r="AP277" s="85" t="s">
        <v>2522</v>
      </c>
      <c r="AQ277" s="100" t="s">
        <v>154</v>
      </c>
      <c r="AR277" s="97" t="s">
        <v>125</v>
      </c>
      <c r="AV277" s="99"/>
      <c r="AW277" s="159" t="s">
        <v>2523</v>
      </c>
      <c r="AX277" s="102" t="s">
        <v>2524</v>
      </c>
      <c r="AY277" s="157" t="s">
        <v>2525</v>
      </c>
      <c r="AZ277" s="159"/>
      <c r="BF277" s="103">
        <v>46136</v>
      </c>
      <c r="BG277" s="46"/>
      <c r="BH277" s="46"/>
      <c r="BI277" s="46">
        <f t="shared" si="13"/>
        <v>0</v>
      </c>
      <c r="BJ277" s="46">
        <f t="shared" si="14"/>
        <v>0</v>
      </c>
    </row>
    <row r="278" spans="1:62" ht="120" customHeight="1" x14ac:dyDescent="0.2">
      <c r="A278" s="170" t="s">
        <v>179</v>
      </c>
      <c r="B278" s="132"/>
      <c r="C278" s="150">
        <v>0</v>
      </c>
      <c r="D278" s="150">
        <v>0</v>
      </c>
      <c r="E278" s="133">
        <v>280.35000000000002</v>
      </c>
      <c r="F278" s="134" t="s">
        <v>1613</v>
      </c>
      <c r="G278" s="86" t="s">
        <v>1614</v>
      </c>
      <c r="H278" s="86" t="s">
        <v>177</v>
      </c>
      <c r="I278" s="89"/>
      <c r="J278" s="90" t="s">
        <v>194</v>
      </c>
      <c r="K278" s="86"/>
      <c r="L278" s="86"/>
      <c r="M278" s="92" t="s">
        <v>144</v>
      </c>
      <c r="N278" s="86" t="s">
        <v>108</v>
      </c>
      <c r="O278" s="163" t="s">
        <v>232</v>
      </c>
      <c r="P278" s="163" t="s">
        <v>241</v>
      </c>
      <c r="Q278" s="91" t="s">
        <v>109</v>
      </c>
      <c r="R278" s="91" t="s">
        <v>205</v>
      </c>
      <c r="S278" s="91" t="s">
        <v>1615</v>
      </c>
      <c r="T278" s="92">
        <v>10</v>
      </c>
      <c r="U278" s="93">
        <v>24</v>
      </c>
      <c r="V278" s="94">
        <v>46129</v>
      </c>
      <c r="W278" s="94">
        <v>46129</v>
      </c>
      <c r="X278" s="95">
        <v>9785171836306</v>
      </c>
      <c r="Y278" s="96">
        <v>160</v>
      </c>
      <c r="Z278" s="97">
        <v>0.113</v>
      </c>
      <c r="AA278" s="98" t="s">
        <v>170</v>
      </c>
      <c r="AB278" s="98" t="s">
        <v>160</v>
      </c>
      <c r="AC278" s="98" t="s">
        <v>171</v>
      </c>
      <c r="AD278" s="91">
        <v>3</v>
      </c>
      <c r="AE278" s="169" t="s">
        <v>195</v>
      </c>
      <c r="AF278" s="168"/>
      <c r="AG278" s="98" t="s">
        <v>260</v>
      </c>
      <c r="AH278" s="98"/>
      <c r="AI278" s="86" t="s">
        <v>178</v>
      </c>
      <c r="AJ278" s="101"/>
      <c r="AK278" s="91"/>
      <c r="AL278" s="100" t="s">
        <v>1616</v>
      </c>
      <c r="AM278" s="86" t="s">
        <v>267</v>
      </c>
      <c r="AN278" s="86" t="s">
        <v>153</v>
      </c>
      <c r="AO278" s="143">
        <f t="shared" si="12"/>
        <v>0</v>
      </c>
      <c r="AP278" s="85" t="s">
        <v>1617</v>
      </c>
      <c r="AQ278" s="100" t="s">
        <v>154</v>
      </c>
      <c r="AR278" s="97" t="s">
        <v>125</v>
      </c>
      <c r="AV278" s="99"/>
      <c r="AW278" s="159" t="s">
        <v>1618</v>
      </c>
      <c r="AX278" s="102" t="s">
        <v>1619</v>
      </c>
      <c r="AY278" s="157" t="s">
        <v>1620</v>
      </c>
      <c r="AZ278" s="159"/>
      <c r="BF278" s="103">
        <v>46134</v>
      </c>
      <c r="BG278" s="46"/>
      <c r="BH278" s="46"/>
      <c r="BI278" s="46">
        <f t="shared" si="13"/>
        <v>0</v>
      </c>
      <c r="BJ278" s="46">
        <f t="shared" si="14"/>
        <v>0</v>
      </c>
    </row>
    <row r="279" spans="1:62" ht="120" customHeight="1" x14ac:dyDescent="0.2">
      <c r="A279" s="170" t="s">
        <v>179</v>
      </c>
      <c r="B279" s="132"/>
      <c r="C279" s="150">
        <v>0</v>
      </c>
      <c r="D279" s="150">
        <v>0</v>
      </c>
      <c r="E279" s="133">
        <v>252</v>
      </c>
      <c r="F279" s="134" t="s">
        <v>1149</v>
      </c>
      <c r="G279" s="86" t="s">
        <v>1150</v>
      </c>
      <c r="H279" s="86" t="s">
        <v>177</v>
      </c>
      <c r="I279" s="89"/>
      <c r="J279" s="90">
        <v>3</v>
      </c>
      <c r="K279" s="86"/>
      <c r="L279" s="86"/>
      <c r="M279" s="92" t="s">
        <v>144</v>
      </c>
      <c r="N279" s="86" t="s">
        <v>108</v>
      </c>
      <c r="O279" s="163" t="s">
        <v>232</v>
      </c>
      <c r="P279" s="163" t="s">
        <v>241</v>
      </c>
      <c r="Q279" s="91" t="s">
        <v>109</v>
      </c>
      <c r="R279" s="91" t="s">
        <v>205</v>
      </c>
      <c r="S279" s="91" t="s">
        <v>1151</v>
      </c>
      <c r="T279" s="92">
        <v>10</v>
      </c>
      <c r="U279" s="93">
        <v>14</v>
      </c>
      <c r="V279" s="94">
        <v>44237</v>
      </c>
      <c r="W279" s="94">
        <v>46131</v>
      </c>
      <c r="X279" s="95">
        <v>9785171345471</v>
      </c>
      <c r="Y279" s="96">
        <v>288</v>
      </c>
      <c r="Z279" s="97">
        <v>0.19900000000000001</v>
      </c>
      <c r="AA279" s="98" t="s">
        <v>170</v>
      </c>
      <c r="AB279" s="98" t="s">
        <v>160</v>
      </c>
      <c r="AC279" s="98" t="s">
        <v>171</v>
      </c>
      <c r="AD279" s="91">
        <v>3</v>
      </c>
      <c r="AE279" s="135" t="s">
        <v>116</v>
      </c>
      <c r="AF279" s="168"/>
      <c r="AG279" s="98" t="s">
        <v>317</v>
      </c>
      <c r="AH279" s="98"/>
      <c r="AI279" s="86" t="s">
        <v>178</v>
      </c>
      <c r="AJ279" s="101"/>
      <c r="AK279" s="91" t="s">
        <v>1152</v>
      </c>
      <c r="AL279" s="100" t="s">
        <v>1153</v>
      </c>
      <c r="AM279" s="86" t="s">
        <v>268</v>
      </c>
      <c r="AN279" s="86" t="s">
        <v>153</v>
      </c>
      <c r="AO279" s="143">
        <f t="shared" si="12"/>
        <v>0</v>
      </c>
      <c r="AP279" s="85" t="s">
        <v>1154</v>
      </c>
      <c r="AQ279" s="100" t="s">
        <v>111</v>
      </c>
      <c r="AR279" s="97" t="s">
        <v>125</v>
      </c>
      <c r="AV279" s="99"/>
      <c r="AW279" s="159" t="s">
        <v>1155</v>
      </c>
      <c r="AX279" s="102"/>
      <c r="AY279" s="157" t="s">
        <v>1156</v>
      </c>
      <c r="AZ279" s="159"/>
      <c r="BF279" s="103">
        <v>46133</v>
      </c>
      <c r="BG279" s="46"/>
      <c r="BH279" s="46"/>
      <c r="BI279" s="46">
        <f t="shared" si="13"/>
        <v>0</v>
      </c>
      <c r="BJ279" s="46">
        <f t="shared" si="14"/>
        <v>0</v>
      </c>
    </row>
    <row r="280" spans="1:62" ht="120" customHeight="1" x14ac:dyDescent="0.2">
      <c r="A280" s="170" t="s">
        <v>179</v>
      </c>
      <c r="B280" s="132"/>
      <c r="C280" s="150">
        <v>0</v>
      </c>
      <c r="D280" s="150">
        <v>0</v>
      </c>
      <c r="E280" s="133">
        <v>648.9</v>
      </c>
      <c r="F280" s="134" t="s">
        <v>479</v>
      </c>
      <c r="G280" s="86" t="s">
        <v>480</v>
      </c>
      <c r="H280" s="86" t="s">
        <v>302</v>
      </c>
      <c r="I280" s="89"/>
      <c r="J280" s="90">
        <v>6</v>
      </c>
      <c r="K280" s="86"/>
      <c r="L280" s="86"/>
      <c r="M280" s="92" t="s">
        <v>151</v>
      </c>
      <c r="N280" s="86" t="s">
        <v>108</v>
      </c>
      <c r="O280" s="163" t="s">
        <v>161</v>
      </c>
      <c r="P280" s="163" t="s">
        <v>161</v>
      </c>
      <c r="Q280" s="91" t="s">
        <v>109</v>
      </c>
      <c r="R280" s="91" t="s">
        <v>205</v>
      </c>
      <c r="S280" s="91" t="s">
        <v>1157</v>
      </c>
      <c r="T280" s="92">
        <v>10</v>
      </c>
      <c r="U280" s="93">
        <v>8</v>
      </c>
      <c r="V280" s="94">
        <v>44099</v>
      </c>
      <c r="W280" s="94">
        <v>46128</v>
      </c>
      <c r="X280" s="95">
        <v>9785171337582</v>
      </c>
      <c r="Y280" s="96">
        <v>416</v>
      </c>
      <c r="Z280" s="97">
        <v>0.36</v>
      </c>
      <c r="AA280" s="98" t="s">
        <v>170</v>
      </c>
      <c r="AB280" s="98" t="s">
        <v>223</v>
      </c>
      <c r="AC280" s="98" t="s">
        <v>171</v>
      </c>
      <c r="AD280" s="91" t="s">
        <v>110</v>
      </c>
      <c r="AE280" s="135" t="s">
        <v>116</v>
      </c>
      <c r="AF280" s="168"/>
      <c r="AG280" s="98" t="s">
        <v>204</v>
      </c>
      <c r="AH280" s="98"/>
      <c r="AI280" s="86" t="s">
        <v>303</v>
      </c>
      <c r="AJ280" s="101"/>
      <c r="AK280" s="91" t="s">
        <v>481</v>
      </c>
      <c r="AL280" s="100" t="s">
        <v>1158</v>
      </c>
      <c r="AM280" s="86" t="s">
        <v>266</v>
      </c>
      <c r="AN280" s="86" t="s">
        <v>153</v>
      </c>
      <c r="AO280" s="143">
        <f t="shared" si="12"/>
        <v>0</v>
      </c>
      <c r="AP280" s="85" t="s">
        <v>1159</v>
      </c>
      <c r="AQ280" s="100" t="s">
        <v>111</v>
      </c>
      <c r="AR280" s="97" t="s">
        <v>125</v>
      </c>
      <c r="AV280" s="99"/>
      <c r="AW280" s="159" t="s">
        <v>1160</v>
      </c>
      <c r="AX280" s="102" t="s">
        <v>1161</v>
      </c>
      <c r="AY280" s="157" t="s">
        <v>482</v>
      </c>
      <c r="AZ280" s="159"/>
      <c r="BF280" s="103">
        <v>46133</v>
      </c>
      <c r="BG280" s="46"/>
      <c r="BH280" s="46"/>
      <c r="BI280" s="46">
        <f t="shared" si="13"/>
        <v>0</v>
      </c>
      <c r="BJ280" s="46">
        <f t="shared" si="14"/>
        <v>0</v>
      </c>
    </row>
    <row r="281" spans="1:62" ht="120" customHeight="1" x14ac:dyDescent="0.2">
      <c r="A281" s="170" t="s">
        <v>179</v>
      </c>
      <c r="B281" s="132"/>
      <c r="C281" s="150">
        <v>0</v>
      </c>
      <c r="D281" s="150">
        <v>0</v>
      </c>
      <c r="E281" s="133">
        <v>693</v>
      </c>
      <c r="F281" s="134" t="s">
        <v>1162</v>
      </c>
      <c r="G281" s="86" t="s">
        <v>440</v>
      </c>
      <c r="H281" s="86" t="s">
        <v>302</v>
      </c>
      <c r="I281" s="89"/>
      <c r="J281" s="90">
        <v>3</v>
      </c>
      <c r="K281" s="86"/>
      <c r="L281" s="86"/>
      <c r="M281" s="92" t="s">
        <v>151</v>
      </c>
      <c r="N281" s="86" t="s">
        <v>108</v>
      </c>
      <c r="O281" s="163" t="s">
        <v>161</v>
      </c>
      <c r="P281" s="163" t="s">
        <v>161</v>
      </c>
      <c r="Q281" s="91" t="s">
        <v>109</v>
      </c>
      <c r="R281" s="91" t="s">
        <v>205</v>
      </c>
      <c r="S281" s="91" t="s">
        <v>1163</v>
      </c>
      <c r="T281" s="92">
        <v>10</v>
      </c>
      <c r="U281" s="93">
        <v>6</v>
      </c>
      <c r="V281" s="94">
        <v>45380</v>
      </c>
      <c r="W281" s="94">
        <v>46128</v>
      </c>
      <c r="X281" s="95">
        <v>9785171632250</v>
      </c>
      <c r="Y281" s="96">
        <v>544</v>
      </c>
      <c r="Z281" s="97">
        <v>0.45</v>
      </c>
      <c r="AA281" s="98" t="s">
        <v>170</v>
      </c>
      <c r="AB281" s="98" t="s">
        <v>223</v>
      </c>
      <c r="AC281" s="98" t="s">
        <v>171</v>
      </c>
      <c r="AD281" s="91" t="s">
        <v>110</v>
      </c>
      <c r="AE281" s="135" t="s">
        <v>116</v>
      </c>
      <c r="AF281" s="168"/>
      <c r="AG281" s="98" t="s">
        <v>340</v>
      </c>
      <c r="AH281" s="98"/>
      <c r="AI281" s="86" t="s">
        <v>303</v>
      </c>
      <c r="AJ281" s="101"/>
      <c r="AK281" s="91" t="s">
        <v>647</v>
      </c>
      <c r="AL281" s="100" t="s">
        <v>1164</v>
      </c>
      <c r="AM281" s="86" t="s">
        <v>266</v>
      </c>
      <c r="AN281" s="86" t="s">
        <v>153</v>
      </c>
      <c r="AO281" s="143">
        <f t="shared" si="12"/>
        <v>0</v>
      </c>
      <c r="AP281" s="85" t="s">
        <v>1165</v>
      </c>
      <c r="AQ281" s="100" t="s">
        <v>111</v>
      </c>
      <c r="AR281" s="97" t="s">
        <v>125</v>
      </c>
      <c r="AV281" s="99"/>
      <c r="AW281" s="159" t="s">
        <v>1166</v>
      </c>
      <c r="AX281" s="102" t="s">
        <v>1167</v>
      </c>
      <c r="AY281" s="157" t="s">
        <v>1168</v>
      </c>
      <c r="AZ281" s="159"/>
      <c r="BF281" s="103">
        <v>46133</v>
      </c>
      <c r="BG281" s="46"/>
      <c r="BH281" s="46"/>
      <c r="BI281" s="46">
        <f t="shared" si="13"/>
        <v>0</v>
      </c>
      <c r="BJ281" s="46">
        <f t="shared" si="14"/>
        <v>0</v>
      </c>
    </row>
    <row r="282" spans="1:62" ht="120" customHeight="1" x14ac:dyDescent="0.2">
      <c r="A282" s="170" t="s">
        <v>179</v>
      </c>
      <c r="B282" s="132"/>
      <c r="C282" s="150">
        <v>0</v>
      </c>
      <c r="D282" s="150">
        <v>0</v>
      </c>
      <c r="E282" s="133">
        <v>913.5</v>
      </c>
      <c r="F282" s="134" t="s">
        <v>1169</v>
      </c>
      <c r="G282" s="86" t="s">
        <v>1170</v>
      </c>
      <c r="H282" s="86" t="s">
        <v>302</v>
      </c>
      <c r="I282" s="89"/>
      <c r="J282" s="90">
        <v>6</v>
      </c>
      <c r="K282" s="86"/>
      <c r="L282" s="86"/>
      <c r="M282" s="92" t="s">
        <v>151</v>
      </c>
      <c r="N282" s="86" t="s">
        <v>108</v>
      </c>
      <c r="O282" s="163" t="s">
        <v>251</v>
      </c>
      <c r="P282" s="163" t="s">
        <v>251</v>
      </c>
      <c r="Q282" s="91" t="s">
        <v>109</v>
      </c>
      <c r="R282" s="91" t="s">
        <v>205</v>
      </c>
      <c r="S282" s="91" t="s">
        <v>1171</v>
      </c>
      <c r="T282" s="92">
        <v>10</v>
      </c>
      <c r="U282" s="93">
        <v>6</v>
      </c>
      <c r="V282" s="94">
        <v>43017</v>
      </c>
      <c r="W282" s="94">
        <v>46128</v>
      </c>
      <c r="X282" s="95">
        <v>9785171055288</v>
      </c>
      <c r="Y282" s="96">
        <v>640</v>
      </c>
      <c r="Z282" s="97">
        <v>0.54300000000000004</v>
      </c>
      <c r="AA282" s="98" t="s">
        <v>170</v>
      </c>
      <c r="AB282" s="98" t="s">
        <v>223</v>
      </c>
      <c r="AC282" s="98" t="s">
        <v>171</v>
      </c>
      <c r="AD282" s="91" t="s">
        <v>110</v>
      </c>
      <c r="AE282" s="135" t="s">
        <v>116</v>
      </c>
      <c r="AF282" s="168"/>
      <c r="AG282" s="98" t="s">
        <v>204</v>
      </c>
      <c r="AH282" s="98"/>
      <c r="AI282" s="86" t="s">
        <v>303</v>
      </c>
      <c r="AJ282" s="101"/>
      <c r="AK282" s="91" t="s">
        <v>1172</v>
      </c>
      <c r="AL282" s="100" t="s">
        <v>1173</v>
      </c>
      <c r="AM282" s="86" t="s">
        <v>266</v>
      </c>
      <c r="AN282" s="86" t="s">
        <v>153</v>
      </c>
      <c r="AO282" s="143">
        <f t="shared" si="12"/>
        <v>0</v>
      </c>
      <c r="AP282" s="85" t="s">
        <v>1174</v>
      </c>
      <c r="AQ282" s="100" t="s">
        <v>111</v>
      </c>
      <c r="AR282" s="97" t="s">
        <v>125</v>
      </c>
      <c r="AV282" s="99"/>
      <c r="AW282" s="159" t="s">
        <v>1175</v>
      </c>
      <c r="AX282" s="102" t="s">
        <v>1176</v>
      </c>
      <c r="AY282" s="157" t="s">
        <v>1177</v>
      </c>
      <c r="AZ282" s="159"/>
      <c r="BF282" s="103">
        <v>46133</v>
      </c>
      <c r="BG282" s="46"/>
      <c r="BH282" s="46"/>
      <c r="BI282" s="46">
        <f t="shared" si="13"/>
        <v>0</v>
      </c>
      <c r="BJ282" s="46">
        <f t="shared" si="14"/>
        <v>0</v>
      </c>
    </row>
    <row r="283" spans="1:62" ht="120" customHeight="1" x14ac:dyDescent="0.2">
      <c r="A283" s="170" t="s">
        <v>179</v>
      </c>
      <c r="B283" s="132"/>
      <c r="C283" s="150">
        <v>0</v>
      </c>
      <c r="D283" s="150">
        <v>0</v>
      </c>
      <c r="E283" s="133">
        <v>648.9</v>
      </c>
      <c r="F283" s="134" t="s">
        <v>1178</v>
      </c>
      <c r="G283" s="86" t="s">
        <v>618</v>
      </c>
      <c r="H283" s="86" t="s">
        <v>302</v>
      </c>
      <c r="I283" s="89"/>
      <c r="J283" s="90">
        <v>4</v>
      </c>
      <c r="K283" s="86"/>
      <c r="L283" s="86"/>
      <c r="M283" s="92" t="s">
        <v>151</v>
      </c>
      <c r="N283" s="86" t="s">
        <v>108</v>
      </c>
      <c r="O283" s="163" t="s">
        <v>161</v>
      </c>
      <c r="P283" s="163" t="s">
        <v>161</v>
      </c>
      <c r="Q283" s="91" t="s">
        <v>109</v>
      </c>
      <c r="R283" s="91" t="s">
        <v>205</v>
      </c>
      <c r="S283" s="91" t="s">
        <v>1179</v>
      </c>
      <c r="T283" s="92">
        <v>10</v>
      </c>
      <c r="U283" s="93">
        <v>6</v>
      </c>
      <c r="V283" s="94">
        <v>45614</v>
      </c>
      <c r="W283" s="94">
        <v>46129</v>
      </c>
      <c r="X283" s="95">
        <v>9785171706913</v>
      </c>
      <c r="Y283" s="96">
        <v>448</v>
      </c>
      <c r="Z283" s="97">
        <v>0.38500000000000001</v>
      </c>
      <c r="AA283" s="98" t="s">
        <v>170</v>
      </c>
      <c r="AB283" s="98" t="s">
        <v>223</v>
      </c>
      <c r="AC283" s="98" t="s">
        <v>171</v>
      </c>
      <c r="AD283" s="91" t="s">
        <v>110</v>
      </c>
      <c r="AE283" s="135" t="s">
        <v>116</v>
      </c>
      <c r="AF283" s="168"/>
      <c r="AG283" s="98" t="s">
        <v>204</v>
      </c>
      <c r="AH283" s="98"/>
      <c r="AI283" s="86" t="s">
        <v>303</v>
      </c>
      <c r="AJ283" s="101"/>
      <c r="AK283" s="91"/>
      <c r="AL283" s="100" t="s">
        <v>1180</v>
      </c>
      <c r="AM283" s="86" t="s">
        <v>266</v>
      </c>
      <c r="AN283" s="86" t="s">
        <v>153</v>
      </c>
      <c r="AO283" s="143">
        <f t="shared" si="12"/>
        <v>0</v>
      </c>
      <c r="AP283" s="85" t="s">
        <v>1181</v>
      </c>
      <c r="AQ283" s="100" t="s">
        <v>111</v>
      </c>
      <c r="AR283" s="97" t="s">
        <v>125</v>
      </c>
      <c r="AV283" s="99"/>
      <c r="AW283" s="159" t="s">
        <v>1182</v>
      </c>
      <c r="AX283" s="102" t="s">
        <v>1183</v>
      </c>
      <c r="AY283" s="157" t="s">
        <v>1184</v>
      </c>
      <c r="AZ283" s="159"/>
      <c r="BF283" s="103">
        <v>46133</v>
      </c>
      <c r="BG283" s="46"/>
      <c r="BH283" s="46"/>
      <c r="BI283" s="46">
        <f t="shared" si="13"/>
        <v>0</v>
      </c>
      <c r="BJ283" s="46">
        <f t="shared" si="14"/>
        <v>0</v>
      </c>
    </row>
    <row r="284" spans="1:62" ht="120" customHeight="1" x14ac:dyDescent="0.2">
      <c r="A284" s="170" t="s">
        <v>179</v>
      </c>
      <c r="B284" s="132"/>
      <c r="C284" s="150">
        <v>0</v>
      </c>
      <c r="D284" s="150">
        <v>0</v>
      </c>
      <c r="E284" s="133">
        <v>781.2</v>
      </c>
      <c r="F284" s="134" t="s">
        <v>1621</v>
      </c>
      <c r="G284" s="86" t="s">
        <v>310</v>
      </c>
      <c r="H284" s="86" t="s">
        <v>302</v>
      </c>
      <c r="I284" s="89"/>
      <c r="J284" s="90" t="s">
        <v>194</v>
      </c>
      <c r="K284" s="86"/>
      <c r="L284" s="86"/>
      <c r="M284" s="92" t="s">
        <v>151</v>
      </c>
      <c r="N284" s="86" t="s">
        <v>108</v>
      </c>
      <c r="O284" s="163" t="s">
        <v>181</v>
      </c>
      <c r="P284" s="163" t="s">
        <v>181</v>
      </c>
      <c r="Q284" s="91" t="s">
        <v>109</v>
      </c>
      <c r="R284" s="91" t="s">
        <v>205</v>
      </c>
      <c r="S284" s="91" t="s">
        <v>1622</v>
      </c>
      <c r="T284" s="92">
        <v>10</v>
      </c>
      <c r="U284" s="93">
        <v>7</v>
      </c>
      <c r="V284" s="94">
        <v>46128</v>
      </c>
      <c r="W284" s="94">
        <v>46128</v>
      </c>
      <c r="X284" s="95">
        <v>9785171858131</v>
      </c>
      <c r="Y284" s="96">
        <v>480</v>
      </c>
      <c r="Z284" s="97">
        <v>0.40300000000000002</v>
      </c>
      <c r="AA284" s="98" t="s">
        <v>170</v>
      </c>
      <c r="AB284" s="98" t="s">
        <v>223</v>
      </c>
      <c r="AC284" s="98" t="s">
        <v>171</v>
      </c>
      <c r="AD284" s="91" t="s">
        <v>110</v>
      </c>
      <c r="AE284" s="169" t="s">
        <v>195</v>
      </c>
      <c r="AF284" s="168"/>
      <c r="AG284" s="98" t="s">
        <v>253</v>
      </c>
      <c r="AH284" s="98"/>
      <c r="AI284" s="86" t="s">
        <v>303</v>
      </c>
      <c r="AJ284" s="101"/>
      <c r="AK284" s="91"/>
      <c r="AL284" s="100" t="s">
        <v>1623</v>
      </c>
      <c r="AM284" s="86" t="s">
        <v>268</v>
      </c>
      <c r="AN284" s="86" t="s">
        <v>153</v>
      </c>
      <c r="AO284" s="143">
        <f t="shared" si="12"/>
        <v>0</v>
      </c>
      <c r="AP284" s="85" t="s">
        <v>1624</v>
      </c>
      <c r="AQ284" s="100" t="s">
        <v>157</v>
      </c>
      <c r="AR284" s="97" t="s">
        <v>125</v>
      </c>
      <c r="AV284" s="99"/>
      <c r="AW284" s="159" t="s">
        <v>1625</v>
      </c>
      <c r="AX284" s="102" t="s">
        <v>1626</v>
      </c>
      <c r="AY284" s="157" t="s">
        <v>1627</v>
      </c>
      <c r="AZ284" s="159"/>
      <c r="BF284" s="103">
        <v>46134</v>
      </c>
      <c r="BG284" s="46"/>
      <c r="BH284" s="46"/>
      <c r="BI284" s="46">
        <f t="shared" si="13"/>
        <v>0</v>
      </c>
      <c r="BJ284" s="46">
        <f t="shared" si="14"/>
        <v>0</v>
      </c>
    </row>
    <row r="285" spans="1:62" ht="120" customHeight="1" x14ac:dyDescent="0.2">
      <c r="A285" s="170" t="s">
        <v>179</v>
      </c>
      <c r="B285" s="132"/>
      <c r="C285" s="150">
        <v>0</v>
      </c>
      <c r="D285" s="150">
        <v>0</v>
      </c>
      <c r="E285" s="133">
        <v>472.5</v>
      </c>
      <c r="F285" s="134" t="s">
        <v>2624</v>
      </c>
      <c r="G285" s="86" t="s">
        <v>2625</v>
      </c>
      <c r="H285" s="86" t="s">
        <v>546</v>
      </c>
      <c r="I285" s="89"/>
      <c r="J285" s="90">
        <v>7</v>
      </c>
      <c r="K285" s="86"/>
      <c r="L285" s="86"/>
      <c r="M285" s="92" t="s">
        <v>151</v>
      </c>
      <c r="N285" s="86" t="s">
        <v>108</v>
      </c>
      <c r="O285" s="163" t="s">
        <v>216</v>
      </c>
      <c r="P285" s="163" t="s">
        <v>216</v>
      </c>
      <c r="Q285" s="91" t="s">
        <v>109</v>
      </c>
      <c r="R285" s="91" t="s">
        <v>205</v>
      </c>
      <c r="S285" s="91" t="s">
        <v>2868</v>
      </c>
      <c r="T285" s="92">
        <v>10</v>
      </c>
      <c r="U285" s="93">
        <v>10</v>
      </c>
      <c r="V285" s="94">
        <v>45040</v>
      </c>
      <c r="W285" s="94">
        <v>46132</v>
      </c>
      <c r="X285" s="95">
        <v>9785171564308</v>
      </c>
      <c r="Y285" s="96">
        <v>704</v>
      </c>
      <c r="Z285" s="97">
        <v>0.34599999999999997</v>
      </c>
      <c r="AA285" s="98" t="s">
        <v>170</v>
      </c>
      <c r="AB285" s="98" t="s">
        <v>182</v>
      </c>
      <c r="AC285" s="98" t="s">
        <v>171</v>
      </c>
      <c r="AD285" s="91">
        <v>3</v>
      </c>
      <c r="AE285" s="135" t="s">
        <v>116</v>
      </c>
      <c r="AF285" s="168"/>
      <c r="AG285" s="98" t="s">
        <v>403</v>
      </c>
      <c r="AH285" s="98"/>
      <c r="AI285" s="86" t="s">
        <v>547</v>
      </c>
      <c r="AJ285" s="101"/>
      <c r="AK285" s="91"/>
      <c r="AL285" s="100" t="s">
        <v>2869</v>
      </c>
      <c r="AM285" s="86" t="s">
        <v>256</v>
      </c>
      <c r="AN285" s="86" t="s">
        <v>153</v>
      </c>
      <c r="AO285" s="143">
        <f t="shared" si="12"/>
        <v>0</v>
      </c>
      <c r="AP285" s="85" t="s">
        <v>2870</v>
      </c>
      <c r="AQ285" s="100" t="s">
        <v>154</v>
      </c>
      <c r="AR285" s="97" t="s">
        <v>125</v>
      </c>
      <c r="AV285" s="99"/>
      <c r="AW285" s="159" t="s">
        <v>2871</v>
      </c>
      <c r="AX285" s="102" t="s">
        <v>2872</v>
      </c>
      <c r="AY285" s="157" t="s">
        <v>2873</v>
      </c>
      <c r="AZ285" s="159"/>
      <c r="BA285" s="24" t="s">
        <v>2583</v>
      </c>
      <c r="BF285" s="103">
        <v>46139</v>
      </c>
      <c r="BG285" s="46"/>
      <c r="BH285" s="46"/>
      <c r="BI285" s="46">
        <f t="shared" si="13"/>
        <v>0</v>
      </c>
      <c r="BJ285" s="46">
        <f t="shared" si="14"/>
        <v>0</v>
      </c>
    </row>
    <row r="286" spans="1:62" ht="120" customHeight="1" x14ac:dyDescent="0.2">
      <c r="A286" s="170" t="s">
        <v>179</v>
      </c>
      <c r="B286" s="132"/>
      <c r="C286" s="150">
        <v>0</v>
      </c>
      <c r="D286" s="150">
        <v>0</v>
      </c>
      <c r="E286" s="133">
        <v>317.10000000000002</v>
      </c>
      <c r="F286" s="134" t="s">
        <v>2526</v>
      </c>
      <c r="G286" s="86" t="s">
        <v>2527</v>
      </c>
      <c r="H286" s="86" t="s">
        <v>192</v>
      </c>
      <c r="I286" s="89"/>
      <c r="J286" s="90">
        <v>5</v>
      </c>
      <c r="K286" s="86"/>
      <c r="L286" s="86"/>
      <c r="M286" s="92" t="s">
        <v>151</v>
      </c>
      <c r="N286" s="86" t="s">
        <v>108</v>
      </c>
      <c r="O286" s="163" t="s">
        <v>203</v>
      </c>
      <c r="P286" s="163" t="s">
        <v>203</v>
      </c>
      <c r="Q286" s="91" t="s">
        <v>109</v>
      </c>
      <c r="R286" s="91" t="s">
        <v>205</v>
      </c>
      <c r="S286" s="91" t="s">
        <v>2528</v>
      </c>
      <c r="T286" s="92">
        <v>10</v>
      </c>
      <c r="U286" s="93">
        <v>4</v>
      </c>
      <c r="V286" s="94">
        <v>43486</v>
      </c>
      <c r="W286" s="94">
        <v>46133</v>
      </c>
      <c r="X286" s="95">
        <v>9785171130350</v>
      </c>
      <c r="Y286" s="96">
        <v>416</v>
      </c>
      <c r="Z286" s="97">
        <v>0.31</v>
      </c>
      <c r="AA286" s="98" t="s">
        <v>170</v>
      </c>
      <c r="AB286" s="98" t="s">
        <v>160</v>
      </c>
      <c r="AC286" s="98" t="s">
        <v>171</v>
      </c>
      <c r="AD286" s="91">
        <v>3</v>
      </c>
      <c r="AE286" s="135" t="s">
        <v>116</v>
      </c>
      <c r="AF286" s="168"/>
      <c r="AG286" s="98" t="s">
        <v>246</v>
      </c>
      <c r="AH286" s="98"/>
      <c r="AI286" s="86" t="s">
        <v>193</v>
      </c>
      <c r="AJ286" s="101"/>
      <c r="AK286" s="91"/>
      <c r="AL286" s="100" t="s">
        <v>2529</v>
      </c>
      <c r="AM286" s="86" t="s">
        <v>266</v>
      </c>
      <c r="AN286" s="86" t="s">
        <v>153</v>
      </c>
      <c r="AO286" s="143">
        <f t="shared" si="12"/>
        <v>0</v>
      </c>
      <c r="AP286" s="85" t="s">
        <v>2530</v>
      </c>
      <c r="AQ286" s="100" t="s">
        <v>154</v>
      </c>
      <c r="AR286" s="97" t="s">
        <v>125</v>
      </c>
      <c r="AV286" s="99"/>
      <c r="AW286" s="159" t="s">
        <v>2531</v>
      </c>
      <c r="AX286" s="102"/>
      <c r="AY286" s="157" t="s">
        <v>2532</v>
      </c>
      <c r="AZ286" s="159"/>
      <c r="BF286" s="103">
        <v>46136</v>
      </c>
      <c r="BG286" s="46"/>
      <c r="BH286" s="46"/>
      <c r="BI286" s="46">
        <f t="shared" si="13"/>
        <v>0</v>
      </c>
      <c r="BJ286" s="46">
        <f t="shared" si="14"/>
        <v>0</v>
      </c>
    </row>
    <row r="287" spans="1:62" ht="120" customHeight="1" x14ac:dyDescent="0.2">
      <c r="A287" s="170" t="s">
        <v>179</v>
      </c>
      <c r="B287" s="132"/>
      <c r="C287" s="150">
        <v>0</v>
      </c>
      <c r="D287" s="150">
        <v>0</v>
      </c>
      <c r="E287" s="133">
        <v>229.95000000000002</v>
      </c>
      <c r="F287" s="134" t="s">
        <v>2533</v>
      </c>
      <c r="G287" s="86" t="s">
        <v>2534</v>
      </c>
      <c r="H287" s="86" t="s">
        <v>192</v>
      </c>
      <c r="I287" s="89"/>
      <c r="J287" s="90">
        <v>3</v>
      </c>
      <c r="K287" s="86"/>
      <c r="L287" s="86"/>
      <c r="M287" s="92" t="s">
        <v>151</v>
      </c>
      <c r="N287" s="86" t="s">
        <v>108</v>
      </c>
      <c r="O287" s="163" t="s">
        <v>203</v>
      </c>
      <c r="P287" s="163" t="s">
        <v>203</v>
      </c>
      <c r="Q287" s="91" t="s">
        <v>109</v>
      </c>
      <c r="R287" s="91" t="s">
        <v>205</v>
      </c>
      <c r="S287" s="91" t="s">
        <v>2535</v>
      </c>
      <c r="T287" s="92">
        <v>10</v>
      </c>
      <c r="U287" s="93">
        <v>6</v>
      </c>
      <c r="V287" s="94">
        <v>43706</v>
      </c>
      <c r="W287" s="94">
        <v>46133</v>
      </c>
      <c r="X287" s="95">
        <v>9785171168995</v>
      </c>
      <c r="Y287" s="96">
        <v>288</v>
      </c>
      <c r="Z287" s="97">
        <v>0.20300000000000001</v>
      </c>
      <c r="AA287" s="98" t="s">
        <v>170</v>
      </c>
      <c r="AB287" s="98" t="s">
        <v>160</v>
      </c>
      <c r="AC287" s="98" t="s">
        <v>171</v>
      </c>
      <c r="AD287" s="91">
        <v>3</v>
      </c>
      <c r="AE287" s="135" t="s">
        <v>116</v>
      </c>
      <c r="AF287" s="168"/>
      <c r="AG287" s="98" t="s">
        <v>246</v>
      </c>
      <c r="AH287" s="98"/>
      <c r="AI287" s="86" t="s">
        <v>193</v>
      </c>
      <c r="AJ287" s="101"/>
      <c r="AK287" s="91"/>
      <c r="AL287" s="100" t="s">
        <v>2536</v>
      </c>
      <c r="AM287" s="86" t="s">
        <v>266</v>
      </c>
      <c r="AN287" s="86" t="s">
        <v>153</v>
      </c>
      <c r="AO287" s="143">
        <f t="shared" si="12"/>
        <v>0</v>
      </c>
      <c r="AP287" s="85" t="s">
        <v>2537</v>
      </c>
      <c r="AQ287" s="100" t="s">
        <v>111</v>
      </c>
      <c r="AR287" s="97" t="s">
        <v>125</v>
      </c>
      <c r="AV287" s="99"/>
      <c r="AW287" s="159" t="s">
        <v>2538</v>
      </c>
      <c r="AX287" s="102"/>
      <c r="AY287" s="157" t="s">
        <v>2539</v>
      </c>
      <c r="AZ287" s="159"/>
      <c r="BF287" s="103">
        <v>46136</v>
      </c>
      <c r="BG287" s="46"/>
      <c r="BH287" s="46"/>
      <c r="BI287" s="46">
        <f t="shared" si="13"/>
        <v>0</v>
      </c>
      <c r="BJ287" s="46">
        <f t="shared" si="14"/>
        <v>0</v>
      </c>
    </row>
    <row r="288" spans="1:62" ht="120" customHeight="1" x14ac:dyDescent="0.2">
      <c r="A288" s="170" t="s">
        <v>179</v>
      </c>
      <c r="B288" s="132"/>
      <c r="C288" s="150">
        <v>0</v>
      </c>
      <c r="D288" s="150">
        <v>0</v>
      </c>
      <c r="E288" s="133">
        <v>307.65000000000003</v>
      </c>
      <c r="F288" s="134" t="s">
        <v>603</v>
      </c>
      <c r="G288" s="86" t="s">
        <v>604</v>
      </c>
      <c r="H288" s="86" t="s">
        <v>192</v>
      </c>
      <c r="I288" s="89"/>
      <c r="J288" s="90">
        <v>7</v>
      </c>
      <c r="K288" s="86"/>
      <c r="L288" s="86"/>
      <c r="M288" s="92" t="s">
        <v>144</v>
      </c>
      <c r="N288" s="86" t="s">
        <v>108</v>
      </c>
      <c r="O288" s="163" t="s">
        <v>244</v>
      </c>
      <c r="P288" s="163" t="s">
        <v>300</v>
      </c>
      <c r="Q288" s="91" t="s">
        <v>109</v>
      </c>
      <c r="R288" s="91" t="s">
        <v>205</v>
      </c>
      <c r="S288" s="91" t="s">
        <v>2044</v>
      </c>
      <c r="T288" s="92">
        <v>10</v>
      </c>
      <c r="U288" s="93">
        <v>16</v>
      </c>
      <c r="V288" s="94">
        <v>45581</v>
      </c>
      <c r="W288" s="94">
        <v>46133</v>
      </c>
      <c r="X288" s="95">
        <v>9785171701178</v>
      </c>
      <c r="Y288" s="96">
        <v>512</v>
      </c>
      <c r="Z288" s="97">
        <v>0.25900000000000001</v>
      </c>
      <c r="AA288" s="98" t="s">
        <v>170</v>
      </c>
      <c r="AB288" s="98" t="s">
        <v>182</v>
      </c>
      <c r="AC288" s="98" t="s">
        <v>171</v>
      </c>
      <c r="AD288" s="91">
        <v>3</v>
      </c>
      <c r="AE288" s="135" t="s">
        <v>116</v>
      </c>
      <c r="AF288" s="168"/>
      <c r="AG288" s="98" t="s">
        <v>317</v>
      </c>
      <c r="AH288" s="98"/>
      <c r="AI288" s="86" t="s">
        <v>193</v>
      </c>
      <c r="AJ288" s="101"/>
      <c r="AK288" s="91"/>
      <c r="AL288" s="100" t="s">
        <v>2045</v>
      </c>
      <c r="AM288" s="86" t="s">
        <v>268</v>
      </c>
      <c r="AN288" s="86" t="s">
        <v>153</v>
      </c>
      <c r="AO288" s="143">
        <f t="shared" si="12"/>
        <v>0</v>
      </c>
      <c r="AP288" s="85" t="s">
        <v>2046</v>
      </c>
      <c r="AQ288" s="100" t="s">
        <v>111</v>
      </c>
      <c r="AR288" s="97" t="s">
        <v>125</v>
      </c>
      <c r="AV288" s="99"/>
      <c r="AW288" s="159" t="s">
        <v>2047</v>
      </c>
      <c r="AX288" s="102" t="s">
        <v>605</v>
      </c>
      <c r="AY288" s="157" t="s">
        <v>606</v>
      </c>
      <c r="AZ288" s="159"/>
      <c r="BF288" s="103">
        <v>46135</v>
      </c>
      <c r="BG288" s="46"/>
      <c r="BH288" s="46"/>
      <c r="BI288" s="46">
        <f t="shared" si="13"/>
        <v>0</v>
      </c>
      <c r="BJ288" s="46">
        <f t="shared" si="14"/>
        <v>0</v>
      </c>
    </row>
    <row r="289" spans="1:62" ht="120" customHeight="1" x14ac:dyDescent="0.2">
      <c r="A289" s="170" t="s">
        <v>179</v>
      </c>
      <c r="B289" s="132"/>
      <c r="C289" s="150">
        <v>0</v>
      </c>
      <c r="D289" s="150">
        <v>0</v>
      </c>
      <c r="E289" s="133">
        <v>307.65000000000003</v>
      </c>
      <c r="F289" s="134" t="s">
        <v>2540</v>
      </c>
      <c r="G289" s="86" t="s">
        <v>2541</v>
      </c>
      <c r="H289" s="86" t="s">
        <v>192</v>
      </c>
      <c r="I289" s="89"/>
      <c r="J289" s="90" t="s">
        <v>196</v>
      </c>
      <c r="K289" s="86"/>
      <c r="L289" s="86"/>
      <c r="M289" s="92" t="s">
        <v>151</v>
      </c>
      <c r="N289" s="86" t="s">
        <v>108</v>
      </c>
      <c r="O289" s="163" t="s">
        <v>185</v>
      </c>
      <c r="P289" s="163" t="s">
        <v>185</v>
      </c>
      <c r="Q289" s="91" t="s">
        <v>109</v>
      </c>
      <c r="R289" s="91" t="s">
        <v>205</v>
      </c>
      <c r="S289" s="91" t="s">
        <v>2542</v>
      </c>
      <c r="T289" s="92">
        <v>22</v>
      </c>
      <c r="U289" s="93">
        <v>10</v>
      </c>
      <c r="V289" s="94">
        <v>46134</v>
      </c>
      <c r="W289" s="94">
        <v>46134</v>
      </c>
      <c r="X289" s="95">
        <v>9785171821784</v>
      </c>
      <c r="Y289" s="96">
        <v>224</v>
      </c>
      <c r="Z289" s="97">
        <v>0.16400000000000001</v>
      </c>
      <c r="AA289" s="98" t="s">
        <v>170</v>
      </c>
      <c r="AB289" s="98" t="s">
        <v>160</v>
      </c>
      <c r="AC289" s="98" t="s">
        <v>171</v>
      </c>
      <c r="AD289" s="91">
        <v>3</v>
      </c>
      <c r="AE289" s="169" t="s">
        <v>195</v>
      </c>
      <c r="AF289" s="168"/>
      <c r="AG289" s="98" t="s">
        <v>2543</v>
      </c>
      <c r="AH289" s="98"/>
      <c r="AI289" s="86" t="s">
        <v>193</v>
      </c>
      <c r="AJ289" s="101"/>
      <c r="AK289" s="91"/>
      <c r="AL289" s="100" t="s">
        <v>2544</v>
      </c>
      <c r="AM289" s="86" t="s">
        <v>267</v>
      </c>
      <c r="AN289" s="86" t="s">
        <v>153</v>
      </c>
      <c r="AO289" s="143">
        <f t="shared" si="12"/>
        <v>0</v>
      </c>
      <c r="AP289" s="85" t="s">
        <v>2545</v>
      </c>
      <c r="AQ289" s="100" t="s">
        <v>154</v>
      </c>
      <c r="AR289" s="97" t="s">
        <v>125</v>
      </c>
      <c r="AV289" s="99"/>
      <c r="AW289" s="159" t="s">
        <v>2546</v>
      </c>
      <c r="AX289" s="102" t="s">
        <v>2547</v>
      </c>
      <c r="AY289" s="157" t="s">
        <v>2548</v>
      </c>
      <c r="AZ289" s="159"/>
      <c r="BF289" s="103">
        <v>46136</v>
      </c>
      <c r="BG289" s="46"/>
      <c r="BH289" s="46"/>
      <c r="BI289" s="46">
        <f t="shared" si="13"/>
        <v>0</v>
      </c>
      <c r="BJ289" s="46">
        <f t="shared" si="14"/>
        <v>0</v>
      </c>
    </row>
    <row r="290" spans="1:62" ht="120" customHeight="1" x14ac:dyDescent="0.2">
      <c r="A290" s="170" t="s">
        <v>179</v>
      </c>
      <c r="B290" s="132"/>
      <c r="C290" s="150">
        <v>0</v>
      </c>
      <c r="D290" s="150">
        <v>0</v>
      </c>
      <c r="E290" s="133">
        <v>428.40000000000003</v>
      </c>
      <c r="F290" s="134" t="s">
        <v>2549</v>
      </c>
      <c r="G290" s="86" t="s">
        <v>2550</v>
      </c>
      <c r="H290" s="86" t="s">
        <v>192</v>
      </c>
      <c r="I290" s="89"/>
      <c r="J290" s="90" t="s">
        <v>194</v>
      </c>
      <c r="K290" s="86"/>
      <c r="L290" s="86"/>
      <c r="M290" s="92" t="s">
        <v>144</v>
      </c>
      <c r="N290" s="86" t="s">
        <v>108</v>
      </c>
      <c r="O290" s="163" t="s">
        <v>244</v>
      </c>
      <c r="P290" s="163" t="s">
        <v>300</v>
      </c>
      <c r="Q290" s="91" t="s">
        <v>109</v>
      </c>
      <c r="R290" s="91" t="s">
        <v>205</v>
      </c>
      <c r="S290" s="91" t="s">
        <v>2551</v>
      </c>
      <c r="T290" s="92">
        <v>10</v>
      </c>
      <c r="U290" s="93">
        <v>8</v>
      </c>
      <c r="V290" s="94">
        <v>46134</v>
      </c>
      <c r="W290" s="94">
        <v>46134</v>
      </c>
      <c r="X290" s="95">
        <v>9785171829780</v>
      </c>
      <c r="Y290" s="96">
        <v>1120</v>
      </c>
      <c r="Z290" s="97">
        <v>0.55300000000000005</v>
      </c>
      <c r="AA290" s="98" t="s">
        <v>170</v>
      </c>
      <c r="AB290" s="98" t="s">
        <v>182</v>
      </c>
      <c r="AC290" s="98" t="s">
        <v>171</v>
      </c>
      <c r="AD290" s="91">
        <v>3</v>
      </c>
      <c r="AE290" s="169" t="s">
        <v>195</v>
      </c>
      <c r="AF290" s="168"/>
      <c r="AG290" s="98" t="s">
        <v>317</v>
      </c>
      <c r="AH290" s="98"/>
      <c r="AI290" s="86" t="s">
        <v>193</v>
      </c>
      <c r="AJ290" s="101"/>
      <c r="AK290" s="91"/>
      <c r="AL290" s="100" t="s">
        <v>2552</v>
      </c>
      <c r="AM290" s="86" t="s">
        <v>268</v>
      </c>
      <c r="AN290" s="86" t="s">
        <v>153</v>
      </c>
      <c r="AO290" s="143">
        <f t="shared" si="12"/>
        <v>0</v>
      </c>
      <c r="AP290" s="85" t="s">
        <v>2553</v>
      </c>
      <c r="AQ290" s="100" t="s">
        <v>157</v>
      </c>
      <c r="AR290" s="97" t="s">
        <v>125</v>
      </c>
      <c r="AV290" s="99"/>
      <c r="AW290" s="159" t="s">
        <v>2554</v>
      </c>
      <c r="AX290" s="102" t="s">
        <v>2555</v>
      </c>
      <c r="AY290" s="157" t="s">
        <v>2556</v>
      </c>
      <c r="AZ290" s="159"/>
      <c r="BF290" s="103">
        <v>46136</v>
      </c>
      <c r="BG290" s="46"/>
      <c r="BH290" s="46"/>
      <c r="BI290" s="46">
        <f t="shared" si="13"/>
        <v>0</v>
      </c>
      <c r="BJ290" s="46">
        <f t="shared" si="14"/>
        <v>0</v>
      </c>
    </row>
    <row r="291" spans="1:62" ht="120" customHeight="1" x14ac:dyDescent="0.2">
      <c r="A291" s="170" t="s">
        <v>179</v>
      </c>
      <c r="B291" s="132"/>
      <c r="C291" s="150">
        <v>0</v>
      </c>
      <c r="D291" s="150">
        <v>0</v>
      </c>
      <c r="E291" s="133">
        <v>289.8</v>
      </c>
      <c r="F291" s="134" t="s">
        <v>2048</v>
      </c>
      <c r="G291" s="86" t="s">
        <v>2049</v>
      </c>
      <c r="H291" s="86" t="s">
        <v>192</v>
      </c>
      <c r="I291" s="89"/>
      <c r="J291" s="90">
        <v>7</v>
      </c>
      <c r="K291" s="86"/>
      <c r="L291" s="86"/>
      <c r="M291" s="92" t="s">
        <v>144</v>
      </c>
      <c r="N291" s="86" t="s">
        <v>108</v>
      </c>
      <c r="O291" s="163" t="s">
        <v>244</v>
      </c>
      <c r="P291" s="163" t="s">
        <v>466</v>
      </c>
      <c r="Q291" s="91" t="s">
        <v>109</v>
      </c>
      <c r="R291" s="91" t="s">
        <v>205</v>
      </c>
      <c r="S291" s="91" t="s">
        <v>2050</v>
      </c>
      <c r="T291" s="92">
        <v>10</v>
      </c>
      <c r="U291" s="93">
        <v>16</v>
      </c>
      <c r="V291" s="94">
        <v>44032</v>
      </c>
      <c r="W291" s="94">
        <v>46132</v>
      </c>
      <c r="X291" s="95">
        <v>9785171228118</v>
      </c>
      <c r="Y291" s="96">
        <v>512</v>
      </c>
      <c r="Z291" s="97">
        <v>0.251</v>
      </c>
      <c r="AA291" s="98" t="s">
        <v>170</v>
      </c>
      <c r="AB291" s="98" t="s">
        <v>182</v>
      </c>
      <c r="AC291" s="98" t="s">
        <v>171</v>
      </c>
      <c r="AD291" s="91">
        <v>3</v>
      </c>
      <c r="AE291" s="135" t="s">
        <v>116</v>
      </c>
      <c r="AF291" s="168"/>
      <c r="AG291" s="98" t="s">
        <v>469</v>
      </c>
      <c r="AH291" s="98"/>
      <c r="AI291" s="86" t="s">
        <v>193</v>
      </c>
      <c r="AJ291" s="101"/>
      <c r="AK291" s="91"/>
      <c r="AL291" s="100" t="s">
        <v>2051</v>
      </c>
      <c r="AM291" s="86" t="s">
        <v>268</v>
      </c>
      <c r="AN291" s="86" t="s">
        <v>153</v>
      </c>
      <c r="AO291" s="143">
        <f t="shared" si="12"/>
        <v>0</v>
      </c>
      <c r="AP291" s="85" t="s">
        <v>2052</v>
      </c>
      <c r="AQ291" s="100" t="s">
        <v>111</v>
      </c>
      <c r="AR291" s="97" t="s">
        <v>125</v>
      </c>
      <c r="AV291" s="99"/>
      <c r="AW291" s="159" t="s">
        <v>2053</v>
      </c>
      <c r="AX291" s="102"/>
      <c r="AY291" s="157" t="s">
        <v>2054</v>
      </c>
      <c r="AZ291" s="159"/>
      <c r="BF291" s="103">
        <v>46135</v>
      </c>
      <c r="BG291" s="46"/>
      <c r="BH291" s="46"/>
      <c r="BI291" s="46">
        <f t="shared" si="13"/>
        <v>0</v>
      </c>
      <c r="BJ291" s="46">
        <f t="shared" si="14"/>
        <v>0</v>
      </c>
    </row>
    <row r="292" spans="1:62" ht="120" customHeight="1" x14ac:dyDescent="0.2">
      <c r="A292" s="170" t="s">
        <v>179</v>
      </c>
      <c r="B292" s="132"/>
      <c r="C292" s="150">
        <v>0</v>
      </c>
      <c r="D292" s="150">
        <v>0</v>
      </c>
      <c r="E292" s="133">
        <v>229.95000000000002</v>
      </c>
      <c r="F292" s="134" t="s">
        <v>2557</v>
      </c>
      <c r="G292" s="86" t="s">
        <v>2558</v>
      </c>
      <c r="H292" s="86" t="s">
        <v>192</v>
      </c>
      <c r="I292" s="89"/>
      <c r="J292" s="90">
        <v>6</v>
      </c>
      <c r="K292" s="86"/>
      <c r="L292" s="86"/>
      <c r="M292" s="92" t="s">
        <v>151</v>
      </c>
      <c r="N292" s="86" t="s">
        <v>108</v>
      </c>
      <c r="O292" s="163" t="s">
        <v>203</v>
      </c>
      <c r="P292" s="163" t="s">
        <v>203</v>
      </c>
      <c r="Q292" s="91" t="s">
        <v>109</v>
      </c>
      <c r="R292" s="91" t="s">
        <v>205</v>
      </c>
      <c r="S292" s="91" t="s">
        <v>2559</v>
      </c>
      <c r="T292" s="92">
        <v>10</v>
      </c>
      <c r="U292" s="93">
        <v>10</v>
      </c>
      <c r="V292" s="94">
        <v>43502</v>
      </c>
      <c r="W292" s="94">
        <v>46133</v>
      </c>
      <c r="X292" s="95">
        <v>9785171141868</v>
      </c>
      <c r="Y292" s="96">
        <v>192</v>
      </c>
      <c r="Z292" s="97">
        <v>0.13800000000000001</v>
      </c>
      <c r="AA292" s="98" t="s">
        <v>170</v>
      </c>
      <c r="AB292" s="98" t="s">
        <v>160</v>
      </c>
      <c r="AC292" s="98" t="s">
        <v>171</v>
      </c>
      <c r="AD292" s="91">
        <v>3</v>
      </c>
      <c r="AE292" s="135" t="s">
        <v>116</v>
      </c>
      <c r="AF292" s="168"/>
      <c r="AG292" s="98" t="s">
        <v>204</v>
      </c>
      <c r="AH292" s="98"/>
      <c r="AI292" s="86" t="s">
        <v>193</v>
      </c>
      <c r="AJ292" s="101"/>
      <c r="AK292" s="91"/>
      <c r="AL292" s="100" t="s">
        <v>2560</v>
      </c>
      <c r="AM292" s="86" t="s">
        <v>266</v>
      </c>
      <c r="AN292" s="86" t="s">
        <v>153</v>
      </c>
      <c r="AO292" s="143">
        <f t="shared" si="12"/>
        <v>0</v>
      </c>
      <c r="AP292" s="85" t="s">
        <v>2561</v>
      </c>
      <c r="AQ292" s="100" t="s">
        <v>111</v>
      </c>
      <c r="AR292" s="97" t="s">
        <v>125</v>
      </c>
      <c r="AV292" s="99"/>
      <c r="AW292" s="159" t="s">
        <v>2562</v>
      </c>
      <c r="AX292" s="102"/>
      <c r="AY292" s="157" t="s">
        <v>2563</v>
      </c>
      <c r="AZ292" s="159"/>
      <c r="BF292" s="103">
        <v>46136</v>
      </c>
      <c r="BG292" s="46"/>
      <c r="BH292" s="46"/>
      <c r="BI292" s="46">
        <f t="shared" si="13"/>
        <v>0</v>
      </c>
      <c r="BJ292" s="46">
        <f t="shared" si="14"/>
        <v>0</v>
      </c>
    </row>
    <row r="293" spans="1:62" ht="120" customHeight="1" x14ac:dyDescent="0.2">
      <c r="A293" s="170" t="s">
        <v>179</v>
      </c>
      <c r="B293" s="132"/>
      <c r="C293" s="150">
        <v>0</v>
      </c>
      <c r="D293" s="150">
        <v>0</v>
      </c>
      <c r="E293" s="133">
        <v>307.65000000000003</v>
      </c>
      <c r="F293" s="134" t="s">
        <v>2564</v>
      </c>
      <c r="G293" s="86" t="s">
        <v>817</v>
      </c>
      <c r="H293" s="86" t="s">
        <v>192</v>
      </c>
      <c r="I293" s="89"/>
      <c r="J293" s="90">
        <v>3</v>
      </c>
      <c r="K293" s="86"/>
      <c r="L293" s="86"/>
      <c r="M293" s="92" t="s">
        <v>151</v>
      </c>
      <c r="N293" s="86" t="s">
        <v>108</v>
      </c>
      <c r="O293" s="163" t="s">
        <v>203</v>
      </c>
      <c r="P293" s="163" t="s">
        <v>203</v>
      </c>
      <c r="Q293" s="91" t="s">
        <v>109</v>
      </c>
      <c r="R293" s="91" t="s">
        <v>205</v>
      </c>
      <c r="S293" s="91" t="s">
        <v>2565</v>
      </c>
      <c r="T293" s="92">
        <v>10</v>
      </c>
      <c r="U293" s="93">
        <v>4</v>
      </c>
      <c r="V293" s="94">
        <v>42045</v>
      </c>
      <c r="W293" s="94">
        <v>46133</v>
      </c>
      <c r="X293" s="95">
        <v>9785170878888</v>
      </c>
      <c r="Y293" s="96">
        <v>864</v>
      </c>
      <c r="Z293" s="97">
        <v>0.435</v>
      </c>
      <c r="AA293" s="98" t="s">
        <v>170</v>
      </c>
      <c r="AB293" s="98" t="s">
        <v>182</v>
      </c>
      <c r="AC293" s="98" t="s">
        <v>171</v>
      </c>
      <c r="AD293" s="91">
        <v>3</v>
      </c>
      <c r="AE293" s="135" t="s">
        <v>116</v>
      </c>
      <c r="AF293" s="168"/>
      <c r="AG293" s="98" t="s">
        <v>272</v>
      </c>
      <c r="AH293" s="98"/>
      <c r="AI293" s="86" t="s">
        <v>193</v>
      </c>
      <c r="AJ293" s="101"/>
      <c r="AK293" s="91"/>
      <c r="AL293" s="100" t="s">
        <v>2566</v>
      </c>
      <c r="AM293" s="86" t="s">
        <v>266</v>
      </c>
      <c r="AN293" s="86" t="s">
        <v>153</v>
      </c>
      <c r="AO293" s="143">
        <f t="shared" si="12"/>
        <v>0</v>
      </c>
      <c r="AP293" s="85" t="s">
        <v>2567</v>
      </c>
      <c r="AQ293" s="100" t="s">
        <v>157</v>
      </c>
      <c r="AR293" s="97" t="s">
        <v>125</v>
      </c>
      <c r="AV293" s="99"/>
      <c r="AW293" s="159" t="s">
        <v>2568</v>
      </c>
      <c r="AX293" s="102"/>
      <c r="AY293" s="157" t="s">
        <v>2569</v>
      </c>
      <c r="AZ293" s="159"/>
      <c r="BF293" s="103">
        <v>46136</v>
      </c>
      <c r="BG293" s="46"/>
      <c r="BH293" s="46"/>
      <c r="BI293" s="46">
        <f t="shared" si="13"/>
        <v>0</v>
      </c>
      <c r="BJ293" s="46">
        <f t="shared" si="14"/>
        <v>0</v>
      </c>
    </row>
    <row r="294" spans="1:62" ht="120" customHeight="1" x14ac:dyDescent="0.2">
      <c r="A294" s="170" t="s">
        <v>179</v>
      </c>
      <c r="B294" s="132"/>
      <c r="C294" s="150">
        <v>0</v>
      </c>
      <c r="D294" s="150">
        <v>0</v>
      </c>
      <c r="E294" s="133">
        <v>332.85</v>
      </c>
      <c r="F294" s="134" t="s">
        <v>2570</v>
      </c>
      <c r="G294" s="86" t="s">
        <v>817</v>
      </c>
      <c r="H294" s="86" t="s">
        <v>192</v>
      </c>
      <c r="I294" s="89"/>
      <c r="J294" s="90">
        <v>3</v>
      </c>
      <c r="K294" s="86"/>
      <c r="L294" s="86"/>
      <c r="M294" s="92" t="s">
        <v>151</v>
      </c>
      <c r="N294" s="86" t="s">
        <v>108</v>
      </c>
      <c r="O294" s="163" t="s">
        <v>203</v>
      </c>
      <c r="P294" s="163" t="s">
        <v>203</v>
      </c>
      <c r="Q294" s="91" t="s">
        <v>109</v>
      </c>
      <c r="R294" s="91" t="s">
        <v>205</v>
      </c>
      <c r="S294" s="91" t="s">
        <v>2571</v>
      </c>
      <c r="T294" s="92">
        <v>10</v>
      </c>
      <c r="U294" s="93">
        <v>4</v>
      </c>
      <c r="V294" s="94">
        <v>42144</v>
      </c>
      <c r="W294" s="94">
        <v>46133</v>
      </c>
      <c r="X294" s="95">
        <v>9785170904686</v>
      </c>
      <c r="Y294" s="96">
        <v>960</v>
      </c>
      <c r="Z294" s="97">
        <v>0.48</v>
      </c>
      <c r="AA294" s="98" t="s">
        <v>170</v>
      </c>
      <c r="AB294" s="98" t="s">
        <v>182</v>
      </c>
      <c r="AC294" s="98" t="s">
        <v>171</v>
      </c>
      <c r="AD294" s="91">
        <v>3</v>
      </c>
      <c r="AE294" s="135" t="s">
        <v>116</v>
      </c>
      <c r="AF294" s="168"/>
      <c r="AG294" s="98" t="s">
        <v>272</v>
      </c>
      <c r="AH294" s="98"/>
      <c r="AI294" s="86" t="s">
        <v>193</v>
      </c>
      <c r="AJ294" s="101"/>
      <c r="AK294" s="91"/>
      <c r="AL294" s="100" t="s">
        <v>2572</v>
      </c>
      <c r="AM294" s="86" t="s">
        <v>266</v>
      </c>
      <c r="AN294" s="86" t="s">
        <v>153</v>
      </c>
      <c r="AO294" s="143">
        <f t="shared" si="12"/>
        <v>0</v>
      </c>
      <c r="AP294" s="85" t="s">
        <v>2573</v>
      </c>
      <c r="AQ294" s="100" t="s">
        <v>157</v>
      </c>
      <c r="AR294" s="97" t="s">
        <v>125</v>
      </c>
      <c r="AV294" s="99"/>
      <c r="AW294" s="159" t="s">
        <v>2574</v>
      </c>
      <c r="AX294" s="102"/>
      <c r="AY294" s="157" t="s">
        <v>2575</v>
      </c>
      <c r="AZ294" s="159"/>
      <c r="BF294" s="103">
        <v>46136</v>
      </c>
      <c r="BG294" s="46"/>
      <c r="BH294" s="46"/>
      <c r="BI294" s="46">
        <f t="shared" si="13"/>
        <v>0</v>
      </c>
      <c r="BJ294" s="46">
        <f t="shared" si="14"/>
        <v>0</v>
      </c>
    </row>
    <row r="295" spans="1:62" ht="120" customHeight="1" x14ac:dyDescent="0.2">
      <c r="A295" s="170" t="s">
        <v>179</v>
      </c>
      <c r="B295" s="132"/>
      <c r="C295" s="150">
        <v>0</v>
      </c>
      <c r="D295" s="150">
        <v>0</v>
      </c>
      <c r="E295" s="133">
        <v>280.35000000000002</v>
      </c>
      <c r="F295" s="134" t="s">
        <v>2874</v>
      </c>
      <c r="G295" s="86" t="s">
        <v>2875</v>
      </c>
      <c r="H295" s="86" t="s">
        <v>192</v>
      </c>
      <c r="I295" s="89"/>
      <c r="J295" s="90">
        <v>5</v>
      </c>
      <c r="K295" s="86"/>
      <c r="L295" s="86"/>
      <c r="M295" s="92" t="s">
        <v>151</v>
      </c>
      <c r="N295" s="86" t="s">
        <v>108</v>
      </c>
      <c r="O295" s="163" t="s">
        <v>203</v>
      </c>
      <c r="P295" s="163" t="s">
        <v>203</v>
      </c>
      <c r="Q295" s="91" t="s">
        <v>109</v>
      </c>
      <c r="R295" s="91" t="s">
        <v>205</v>
      </c>
      <c r="S295" s="91" t="s">
        <v>2876</v>
      </c>
      <c r="T295" s="92">
        <v>10</v>
      </c>
      <c r="U295" s="93">
        <v>12</v>
      </c>
      <c r="V295" s="94">
        <v>42976</v>
      </c>
      <c r="W295" s="94">
        <v>46134</v>
      </c>
      <c r="X295" s="95">
        <v>9785171054076</v>
      </c>
      <c r="Y295" s="96">
        <v>576</v>
      </c>
      <c r="Z295" s="97">
        <v>0.29499999999999998</v>
      </c>
      <c r="AA295" s="98" t="s">
        <v>170</v>
      </c>
      <c r="AB295" s="98" t="s">
        <v>182</v>
      </c>
      <c r="AC295" s="98" t="s">
        <v>171</v>
      </c>
      <c r="AD295" s="91">
        <v>3</v>
      </c>
      <c r="AE295" s="135" t="s">
        <v>116</v>
      </c>
      <c r="AF295" s="168"/>
      <c r="AG295" s="98" t="s">
        <v>340</v>
      </c>
      <c r="AH295" s="98"/>
      <c r="AI295" s="86" t="s">
        <v>193</v>
      </c>
      <c r="AJ295" s="101"/>
      <c r="AK295" s="91"/>
      <c r="AL295" s="100" t="s">
        <v>2877</v>
      </c>
      <c r="AM295" s="86" t="s">
        <v>267</v>
      </c>
      <c r="AN295" s="86" t="s">
        <v>153</v>
      </c>
      <c r="AO295" s="143">
        <f t="shared" si="12"/>
        <v>0</v>
      </c>
      <c r="AP295" s="85" t="s">
        <v>2878</v>
      </c>
      <c r="AQ295" s="100" t="s">
        <v>157</v>
      </c>
      <c r="AR295" s="97" t="s">
        <v>125</v>
      </c>
      <c r="AV295" s="99"/>
      <c r="AW295" s="159" t="s">
        <v>2879</v>
      </c>
      <c r="AX295" s="102"/>
      <c r="AY295" s="157" t="s">
        <v>2880</v>
      </c>
      <c r="AZ295" s="159"/>
      <c r="BA295" s="24" t="s">
        <v>2583</v>
      </c>
      <c r="BF295" s="103">
        <v>46139</v>
      </c>
      <c r="BG295" s="46"/>
      <c r="BH295" s="46"/>
      <c r="BI295" s="46">
        <f t="shared" si="13"/>
        <v>0</v>
      </c>
      <c r="BJ295" s="46">
        <f t="shared" si="14"/>
        <v>0</v>
      </c>
    </row>
    <row r="296" spans="1:62" ht="120" customHeight="1" x14ac:dyDescent="0.2">
      <c r="A296" s="170" t="s">
        <v>179</v>
      </c>
      <c r="B296" s="132"/>
      <c r="C296" s="150">
        <v>0</v>
      </c>
      <c r="D296" s="150">
        <v>0</v>
      </c>
      <c r="E296" s="133">
        <v>648.9</v>
      </c>
      <c r="F296" s="134" t="s">
        <v>1628</v>
      </c>
      <c r="G296" s="86" t="s">
        <v>1629</v>
      </c>
      <c r="H296" s="86" t="s">
        <v>1630</v>
      </c>
      <c r="I296" s="89"/>
      <c r="J296" s="90">
        <v>8</v>
      </c>
      <c r="K296" s="86"/>
      <c r="L296" s="86"/>
      <c r="M296" s="92" t="s">
        <v>133</v>
      </c>
      <c r="N296" s="86" t="s">
        <v>108</v>
      </c>
      <c r="O296" s="163" t="s">
        <v>221</v>
      </c>
      <c r="P296" s="163" t="s">
        <v>222</v>
      </c>
      <c r="Q296" s="91" t="s">
        <v>109</v>
      </c>
      <c r="R296" s="91" t="s">
        <v>205</v>
      </c>
      <c r="S296" s="91" t="s">
        <v>1631</v>
      </c>
      <c r="T296" s="92">
        <v>10</v>
      </c>
      <c r="U296" s="93">
        <v>16</v>
      </c>
      <c r="V296" s="94">
        <v>45159</v>
      </c>
      <c r="W296" s="94">
        <v>46132</v>
      </c>
      <c r="X296" s="95">
        <v>9785171588854</v>
      </c>
      <c r="Y296" s="96">
        <v>432</v>
      </c>
      <c r="Z296" s="97">
        <v>0.30599999999999999</v>
      </c>
      <c r="AA296" s="98" t="s">
        <v>170</v>
      </c>
      <c r="AB296" s="98" t="s">
        <v>223</v>
      </c>
      <c r="AC296" s="98" t="s">
        <v>171</v>
      </c>
      <c r="AD296" s="91">
        <v>3</v>
      </c>
      <c r="AE296" s="135" t="s">
        <v>116</v>
      </c>
      <c r="AF296" s="168"/>
      <c r="AG296" s="98" t="s">
        <v>381</v>
      </c>
      <c r="AH296" s="98"/>
      <c r="AI296" s="86" t="s">
        <v>1632</v>
      </c>
      <c r="AJ296" s="101"/>
      <c r="AK296" s="91"/>
      <c r="AL296" s="100" t="s">
        <v>1633</v>
      </c>
      <c r="AM296" s="86" t="s">
        <v>247</v>
      </c>
      <c r="AN296" s="86" t="s">
        <v>231</v>
      </c>
      <c r="AO296" s="143">
        <f t="shared" si="12"/>
        <v>0</v>
      </c>
      <c r="AP296" s="85" t="s">
        <v>1634</v>
      </c>
      <c r="AQ296" s="100" t="s">
        <v>111</v>
      </c>
      <c r="AR296" s="97" t="s">
        <v>125</v>
      </c>
      <c r="AV296" s="99"/>
      <c r="AW296" s="159" t="s">
        <v>1635</v>
      </c>
      <c r="AX296" s="102"/>
      <c r="AY296" s="157" t="s">
        <v>1636</v>
      </c>
      <c r="AZ296" s="159"/>
      <c r="BF296" s="103">
        <v>46134</v>
      </c>
      <c r="BG296" s="46"/>
      <c r="BH296" s="46"/>
      <c r="BI296" s="46">
        <f t="shared" si="13"/>
        <v>0</v>
      </c>
      <c r="BJ296" s="46">
        <f t="shared" si="14"/>
        <v>0</v>
      </c>
    </row>
    <row r="297" spans="1:62" ht="120" customHeight="1" x14ac:dyDescent="0.2">
      <c r="A297" s="170" t="s">
        <v>179</v>
      </c>
      <c r="B297" s="132"/>
      <c r="C297" s="150">
        <v>0</v>
      </c>
      <c r="D297" s="150">
        <v>0</v>
      </c>
      <c r="E297" s="133">
        <v>1367.1000000000001</v>
      </c>
      <c r="F297" s="134" t="s">
        <v>1185</v>
      </c>
      <c r="G297" s="86" t="s">
        <v>1186</v>
      </c>
      <c r="H297" s="86" t="s">
        <v>1187</v>
      </c>
      <c r="I297" s="89"/>
      <c r="J297" s="90">
        <v>6</v>
      </c>
      <c r="K297" s="86"/>
      <c r="L297" s="86"/>
      <c r="M297" s="92" t="s">
        <v>144</v>
      </c>
      <c r="N297" s="86" t="s">
        <v>108</v>
      </c>
      <c r="O297" s="163" t="s">
        <v>236</v>
      </c>
      <c r="P297" s="163" t="s">
        <v>462</v>
      </c>
      <c r="Q297" s="91" t="s">
        <v>109</v>
      </c>
      <c r="R297" s="91" t="s">
        <v>205</v>
      </c>
      <c r="S297" s="91" t="s">
        <v>1188</v>
      </c>
      <c r="T297" s="92">
        <v>10</v>
      </c>
      <c r="U297" s="93">
        <v>8</v>
      </c>
      <c r="V297" s="94">
        <v>44508</v>
      </c>
      <c r="W297" s="94">
        <v>46131</v>
      </c>
      <c r="X297" s="95">
        <v>9785171386450</v>
      </c>
      <c r="Y297" s="96">
        <v>432</v>
      </c>
      <c r="Z297" s="97">
        <v>0.48</v>
      </c>
      <c r="AA297" s="98" t="s">
        <v>134</v>
      </c>
      <c r="AB297" s="98" t="s">
        <v>238</v>
      </c>
      <c r="AC297" s="98" t="s">
        <v>135</v>
      </c>
      <c r="AD297" s="91" t="s">
        <v>110</v>
      </c>
      <c r="AE297" s="135" t="s">
        <v>116</v>
      </c>
      <c r="AF297" s="168"/>
      <c r="AG297" s="98" t="s">
        <v>394</v>
      </c>
      <c r="AH297" s="98"/>
      <c r="AI297" s="86" t="s">
        <v>1187</v>
      </c>
      <c r="AJ297" s="101"/>
      <c r="AK297" s="91" t="s">
        <v>1189</v>
      </c>
      <c r="AL297" s="100" t="s">
        <v>1190</v>
      </c>
      <c r="AM297" s="86" t="s">
        <v>209</v>
      </c>
      <c r="AN297" s="86" t="s">
        <v>153</v>
      </c>
      <c r="AO297" s="143">
        <f t="shared" si="12"/>
        <v>0</v>
      </c>
      <c r="AP297" s="85" t="s">
        <v>1191</v>
      </c>
      <c r="AQ297" s="100" t="s">
        <v>157</v>
      </c>
      <c r="AR297" s="97" t="s">
        <v>125</v>
      </c>
      <c r="AV297" s="99"/>
      <c r="AW297" s="159" t="s">
        <v>1192</v>
      </c>
      <c r="AX297" s="102"/>
      <c r="AY297" s="157" t="s">
        <v>1193</v>
      </c>
      <c r="AZ297" s="159"/>
      <c r="BF297" s="103">
        <v>46133</v>
      </c>
      <c r="BG297" s="46"/>
      <c r="BH297" s="46"/>
      <c r="BI297" s="46">
        <f t="shared" si="13"/>
        <v>0</v>
      </c>
      <c r="BJ297" s="46">
        <f t="shared" si="14"/>
        <v>0</v>
      </c>
    </row>
    <row r="298" spans="1:62" ht="120" customHeight="1" x14ac:dyDescent="0.2">
      <c r="A298" s="170" t="s">
        <v>179</v>
      </c>
      <c r="B298" s="132"/>
      <c r="C298" s="150">
        <v>0</v>
      </c>
      <c r="D298" s="150">
        <v>0</v>
      </c>
      <c r="E298" s="133">
        <v>289.8</v>
      </c>
      <c r="F298" s="134" t="s">
        <v>2787</v>
      </c>
      <c r="G298" s="86" t="s">
        <v>588</v>
      </c>
      <c r="H298" s="86" t="s">
        <v>2881</v>
      </c>
      <c r="I298" s="89"/>
      <c r="J298" s="90">
        <v>5</v>
      </c>
      <c r="K298" s="86"/>
      <c r="L298" s="86"/>
      <c r="M298" s="92" t="s">
        <v>212</v>
      </c>
      <c r="N298" s="86" t="s">
        <v>108</v>
      </c>
      <c r="O298" s="163" t="s">
        <v>378</v>
      </c>
      <c r="P298" s="163" t="s">
        <v>2788</v>
      </c>
      <c r="Q298" s="91" t="s">
        <v>109</v>
      </c>
      <c r="R298" s="91" t="s">
        <v>205</v>
      </c>
      <c r="S298" s="91" t="s">
        <v>2882</v>
      </c>
      <c r="T298" s="92">
        <v>10</v>
      </c>
      <c r="U298" s="93">
        <v>14</v>
      </c>
      <c r="V298" s="94">
        <v>45244</v>
      </c>
      <c r="W298" s="94">
        <v>46135</v>
      </c>
      <c r="X298" s="95">
        <v>9785171610623</v>
      </c>
      <c r="Y298" s="96">
        <v>256</v>
      </c>
      <c r="Z298" s="97">
        <v>0.22700000000000001</v>
      </c>
      <c r="AA298" s="98" t="s">
        <v>145</v>
      </c>
      <c r="AB298" s="98" t="s">
        <v>160</v>
      </c>
      <c r="AC298" s="98" t="s">
        <v>146</v>
      </c>
      <c r="AD298" s="91">
        <v>3</v>
      </c>
      <c r="AE298" s="135" t="s">
        <v>116</v>
      </c>
      <c r="AF298" s="168"/>
      <c r="AG298" s="98" t="s">
        <v>418</v>
      </c>
      <c r="AH298" s="98"/>
      <c r="AI298" s="86" t="s">
        <v>2883</v>
      </c>
      <c r="AJ298" s="101"/>
      <c r="AK298" s="91"/>
      <c r="AL298" s="100" t="s">
        <v>2884</v>
      </c>
      <c r="AM298" s="86" t="s">
        <v>265</v>
      </c>
      <c r="AN298" s="86" t="s">
        <v>231</v>
      </c>
      <c r="AO298" s="143">
        <f t="shared" si="12"/>
        <v>0</v>
      </c>
      <c r="AP298" s="85" t="s">
        <v>2885</v>
      </c>
      <c r="AQ298" s="100" t="s">
        <v>157</v>
      </c>
      <c r="AR298" s="97" t="s">
        <v>125</v>
      </c>
      <c r="AV298" s="99"/>
      <c r="AW298" s="159" t="s">
        <v>2886</v>
      </c>
      <c r="AX298" s="102"/>
      <c r="AY298" s="157" t="s">
        <v>2793</v>
      </c>
      <c r="AZ298" s="159"/>
      <c r="BA298" s="24" t="s">
        <v>2583</v>
      </c>
      <c r="BF298" s="103">
        <v>46139</v>
      </c>
      <c r="BG298" s="46"/>
      <c r="BH298" s="46"/>
      <c r="BI298" s="46">
        <f t="shared" si="13"/>
        <v>0</v>
      </c>
      <c r="BJ298" s="46">
        <f t="shared" si="14"/>
        <v>0</v>
      </c>
    </row>
    <row r="299" spans="1:62" ht="120" customHeight="1" x14ac:dyDescent="0.2">
      <c r="A299" s="170" t="s">
        <v>179</v>
      </c>
      <c r="B299" s="132"/>
      <c r="C299" s="150">
        <v>0</v>
      </c>
      <c r="D299" s="150">
        <v>0</v>
      </c>
      <c r="E299" s="133">
        <v>289.8</v>
      </c>
      <c r="F299" s="134" t="s">
        <v>2887</v>
      </c>
      <c r="G299" s="86" t="s">
        <v>2779</v>
      </c>
      <c r="H299" s="86" t="s">
        <v>2881</v>
      </c>
      <c r="I299" s="89"/>
      <c r="J299" s="90">
        <v>3</v>
      </c>
      <c r="K299" s="86"/>
      <c r="L299" s="86"/>
      <c r="M299" s="92" t="s">
        <v>144</v>
      </c>
      <c r="N299" s="86" t="s">
        <v>108</v>
      </c>
      <c r="O299" s="163" t="s">
        <v>232</v>
      </c>
      <c r="P299" s="163" t="s">
        <v>298</v>
      </c>
      <c r="Q299" s="91" t="s">
        <v>109</v>
      </c>
      <c r="R299" s="91" t="s">
        <v>205</v>
      </c>
      <c r="S299" s="91" t="s">
        <v>2888</v>
      </c>
      <c r="T299" s="92">
        <v>10</v>
      </c>
      <c r="U299" s="93">
        <v>14</v>
      </c>
      <c r="V299" s="94">
        <v>45124</v>
      </c>
      <c r="W299" s="94">
        <v>46135</v>
      </c>
      <c r="X299" s="95">
        <v>9785171555375</v>
      </c>
      <c r="Y299" s="96">
        <v>224</v>
      </c>
      <c r="Z299" s="97">
        <v>0.2</v>
      </c>
      <c r="AA299" s="98" t="s">
        <v>145</v>
      </c>
      <c r="AB299" s="98" t="s">
        <v>160</v>
      </c>
      <c r="AC299" s="98" t="s">
        <v>146</v>
      </c>
      <c r="AD299" s="91">
        <v>3</v>
      </c>
      <c r="AE299" s="135" t="s">
        <v>116</v>
      </c>
      <c r="AF299" s="168"/>
      <c r="AG299" s="98" t="s">
        <v>390</v>
      </c>
      <c r="AH299" s="98"/>
      <c r="AI299" s="86" t="s">
        <v>2883</v>
      </c>
      <c r="AJ299" s="101"/>
      <c r="AK299" s="91"/>
      <c r="AL299" s="100" t="s">
        <v>2889</v>
      </c>
      <c r="AM299" s="86" t="s">
        <v>265</v>
      </c>
      <c r="AN299" s="86" t="s">
        <v>231</v>
      </c>
      <c r="AO299" s="143">
        <f t="shared" si="12"/>
        <v>0</v>
      </c>
      <c r="AP299" s="85" t="s">
        <v>2890</v>
      </c>
      <c r="AQ299" s="100" t="s">
        <v>111</v>
      </c>
      <c r="AR299" s="97" t="s">
        <v>125</v>
      </c>
      <c r="AV299" s="99"/>
      <c r="AW299" s="159" t="s">
        <v>2891</v>
      </c>
      <c r="AX299" s="102"/>
      <c r="AY299" s="157" t="s">
        <v>2786</v>
      </c>
      <c r="AZ299" s="159"/>
      <c r="BA299" s="24" t="s">
        <v>2583</v>
      </c>
      <c r="BF299" s="103">
        <v>46139</v>
      </c>
      <c r="BG299" s="46"/>
      <c r="BH299" s="46"/>
      <c r="BI299" s="46">
        <f t="shared" si="13"/>
        <v>0</v>
      </c>
      <c r="BJ299" s="46">
        <f t="shared" si="14"/>
        <v>0</v>
      </c>
    </row>
  </sheetData>
  <sheetProtection formatCells="0" formatColumns="0" formatRows="0" sort="0" autoFilter="0"/>
  <autoFilter ref="A17:BN299">
    <sortState ref="A18:BN299">
      <sortCondition ref="AW17:AW299"/>
    </sortState>
  </autoFilter>
  <sortState ref="A18:BF678">
    <sortCondition ref="AM18:AM678"/>
    <sortCondition ref="AW18:AW678"/>
  </sortState>
  <mergeCells count="15">
    <mergeCell ref="A2:E3"/>
    <mergeCell ref="F2:H2"/>
    <mergeCell ref="F3:H3"/>
    <mergeCell ref="F6:J6"/>
    <mergeCell ref="I2:J2"/>
    <mergeCell ref="I3:J3"/>
    <mergeCell ref="J7:J8"/>
    <mergeCell ref="Q7:T8"/>
    <mergeCell ref="Q1:U1"/>
    <mergeCell ref="Q9:T10"/>
    <mergeCell ref="K11:T15"/>
    <mergeCell ref="K9:O10"/>
    <mergeCell ref="K7:O8"/>
    <mergeCell ref="K6:T6"/>
    <mergeCell ref="K2:T3"/>
  </mergeCells>
  <phoneticPr fontId="7" type="noConversion"/>
  <conditionalFormatting sqref="AL1:AL17">
    <cfRule type="duplicateValues" dxfId="6" priority="9681"/>
    <cfRule type="duplicateValues" dxfId="5" priority="9682"/>
  </conditionalFormatting>
  <conditionalFormatting sqref="AL1:AL17">
    <cfRule type="duplicateValues" dxfId="4" priority="9683"/>
  </conditionalFormatting>
  <conditionalFormatting sqref="AL300:AL1048576 AL1:AL17">
    <cfRule type="duplicateValues" dxfId="3" priority="9726"/>
  </conditionalFormatting>
  <conditionalFormatting sqref="X300:X1048576 X1:X17">
    <cfRule type="duplicateValues" dxfId="2" priority="9730"/>
  </conditionalFormatting>
  <conditionalFormatting sqref="AL300:AL1048576">
    <cfRule type="duplicateValues" dxfId="1" priority="9733"/>
  </conditionalFormatting>
  <conditionalFormatting sqref="AL299:AL1048576 AL1:AL17">
    <cfRule type="duplicateValues" dxfId="0" priority="1"/>
  </conditionalFormatting>
  <hyperlinks>
    <hyperlink ref="AP30" r:id="rId1"/>
    <hyperlink ref="AP33" r:id="rId2"/>
    <hyperlink ref="AP35" r:id="rId3"/>
    <hyperlink ref="AP38" r:id="rId4"/>
    <hyperlink ref="AP44" r:id="rId5"/>
    <hyperlink ref="AP45" r:id="rId6"/>
    <hyperlink ref="AP54" r:id="rId7"/>
    <hyperlink ref="AP59" r:id="rId8"/>
    <hyperlink ref="AP60" r:id="rId9"/>
    <hyperlink ref="AP61" r:id="rId10"/>
    <hyperlink ref="AP62" r:id="rId11"/>
    <hyperlink ref="AP63" r:id="rId12"/>
    <hyperlink ref="AP64" r:id="rId13"/>
    <hyperlink ref="AP65" r:id="rId14"/>
    <hyperlink ref="AP66" r:id="rId15"/>
    <hyperlink ref="AP67" r:id="rId16"/>
    <hyperlink ref="AP68" r:id="rId17"/>
    <hyperlink ref="AP69" r:id="rId18"/>
    <hyperlink ref="AP70" r:id="rId19"/>
    <hyperlink ref="AP71" r:id="rId20"/>
    <hyperlink ref="AP72" r:id="rId21"/>
    <hyperlink ref="AP73" r:id="rId22"/>
    <hyperlink ref="AP74" r:id="rId23"/>
    <hyperlink ref="AP75" r:id="rId24"/>
    <hyperlink ref="AP76" r:id="rId25"/>
    <hyperlink ref="AP77" r:id="rId26"/>
    <hyperlink ref="AP81" r:id="rId27"/>
    <hyperlink ref="AP82" r:id="rId28"/>
    <hyperlink ref="AP83" r:id="rId29"/>
    <hyperlink ref="AP85" r:id="rId30"/>
    <hyperlink ref="AP87" r:id="rId31"/>
    <hyperlink ref="AP96" r:id="rId32"/>
    <hyperlink ref="AP116" r:id="rId33"/>
    <hyperlink ref="AP120" r:id="rId34"/>
    <hyperlink ref="AP133" r:id="rId35"/>
    <hyperlink ref="AP135" r:id="rId36"/>
    <hyperlink ref="AP140" r:id="rId37"/>
    <hyperlink ref="AP155" r:id="rId38"/>
    <hyperlink ref="AP170" r:id="rId39"/>
    <hyperlink ref="AP187" r:id="rId40"/>
    <hyperlink ref="AP188" r:id="rId41"/>
    <hyperlink ref="AP190" r:id="rId42"/>
    <hyperlink ref="AP191" r:id="rId43"/>
    <hyperlink ref="AP192" r:id="rId44"/>
    <hyperlink ref="AP193" r:id="rId45"/>
    <hyperlink ref="AP196" r:id="rId46"/>
    <hyperlink ref="AP198" r:id="rId47"/>
    <hyperlink ref="AP199" r:id="rId48"/>
    <hyperlink ref="AP201" r:id="rId49"/>
    <hyperlink ref="AP204" r:id="rId50"/>
    <hyperlink ref="AP208" r:id="rId51"/>
    <hyperlink ref="AP213" r:id="rId52"/>
    <hyperlink ref="AP215" r:id="rId53"/>
    <hyperlink ref="AP225" r:id="rId54"/>
    <hyperlink ref="AP226" r:id="rId55"/>
    <hyperlink ref="AP228" r:id="rId56"/>
    <hyperlink ref="AP229" r:id="rId57"/>
    <hyperlink ref="AP244" r:id="rId58"/>
    <hyperlink ref="AP245" r:id="rId59"/>
    <hyperlink ref="AP247" r:id="rId60"/>
    <hyperlink ref="AP248" r:id="rId61"/>
    <hyperlink ref="AP250" r:id="rId62"/>
    <hyperlink ref="AP251" r:id="rId63"/>
    <hyperlink ref="AP260" r:id="rId64"/>
    <hyperlink ref="AP261" r:id="rId65"/>
    <hyperlink ref="AP266" r:id="rId66"/>
    <hyperlink ref="AP267" r:id="rId67"/>
    <hyperlink ref="AP268" r:id="rId68"/>
    <hyperlink ref="AP279" r:id="rId69"/>
    <hyperlink ref="AP280" r:id="rId70"/>
    <hyperlink ref="AP281" r:id="rId71"/>
    <hyperlink ref="AP282" r:id="rId72"/>
    <hyperlink ref="AP283" r:id="rId73"/>
    <hyperlink ref="AP297" r:id="rId74"/>
    <hyperlink ref="AP32" r:id="rId75"/>
    <hyperlink ref="AP36" r:id="rId76"/>
    <hyperlink ref="AP47" r:id="rId77"/>
    <hyperlink ref="AP48" r:id="rId78"/>
    <hyperlink ref="AP55" r:id="rId79"/>
    <hyperlink ref="AP56" r:id="rId80"/>
    <hyperlink ref="AP57" r:id="rId81"/>
    <hyperlink ref="AP78" r:id="rId82"/>
    <hyperlink ref="AP93" r:id="rId83"/>
    <hyperlink ref="AP95" r:id="rId84"/>
    <hyperlink ref="AP101" r:id="rId85"/>
    <hyperlink ref="AP102" r:id="rId86"/>
    <hyperlink ref="AP104" r:id="rId87"/>
    <hyperlink ref="AP105" r:id="rId88"/>
    <hyperlink ref="AP109" r:id="rId89"/>
    <hyperlink ref="AP113" r:id="rId90"/>
    <hyperlink ref="AP122" r:id="rId91"/>
    <hyperlink ref="AP125" r:id="rId92"/>
    <hyperlink ref="AP126" r:id="rId93"/>
    <hyperlink ref="AP129" r:id="rId94"/>
    <hyperlink ref="AP130" r:id="rId95"/>
    <hyperlink ref="AP132" r:id="rId96"/>
    <hyperlink ref="AP137" r:id="rId97"/>
    <hyperlink ref="AP142" r:id="rId98"/>
    <hyperlink ref="AP147" r:id="rId99"/>
    <hyperlink ref="AP150" r:id="rId100"/>
    <hyperlink ref="AP156" r:id="rId101"/>
    <hyperlink ref="AP161" r:id="rId102"/>
    <hyperlink ref="AP177" r:id="rId103"/>
    <hyperlink ref="AP179" r:id="rId104"/>
    <hyperlink ref="AP180" r:id="rId105"/>
    <hyperlink ref="AP181" r:id="rId106"/>
    <hyperlink ref="AP183" r:id="rId107"/>
    <hyperlink ref="AP184" r:id="rId108"/>
    <hyperlink ref="AP203" r:id="rId109"/>
    <hyperlink ref="AP205" r:id="rId110"/>
    <hyperlink ref="AP207" r:id="rId111"/>
    <hyperlink ref="AP216" r:id="rId112"/>
    <hyperlink ref="AP217" r:id="rId113"/>
    <hyperlink ref="AP218" r:id="rId114"/>
    <hyperlink ref="AP219" r:id="rId115"/>
    <hyperlink ref="AP222" r:id="rId116"/>
    <hyperlink ref="AP233" r:id="rId117"/>
    <hyperlink ref="AP235" r:id="rId118"/>
    <hyperlink ref="AP236" r:id="rId119"/>
    <hyperlink ref="AP242" r:id="rId120"/>
    <hyperlink ref="AP246" r:id="rId121"/>
    <hyperlink ref="AP255" r:id="rId122"/>
    <hyperlink ref="AP259" r:id="rId123"/>
    <hyperlink ref="AP262" r:id="rId124"/>
    <hyperlink ref="AP288" r:id="rId125"/>
    <hyperlink ref="AP291" r:id="rId126"/>
    <hyperlink ref="AP28" r:id="rId127"/>
    <hyperlink ref="AP31" r:id="rId128"/>
    <hyperlink ref="AP37" r:id="rId129"/>
    <hyperlink ref="AP39" r:id="rId130"/>
    <hyperlink ref="AP40" r:id="rId131"/>
    <hyperlink ref="AP41" r:id="rId132"/>
    <hyperlink ref="AP43" r:id="rId133"/>
    <hyperlink ref="AP49" r:id="rId134"/>
    <hyperlink ref="AP52" r:id="rId135"/>
    <hyperlink ref="AP58" r:id="rId136"/>
    <hyperlink ref="AP84" r:id="rId137"/>
    <hyperlink ref="AP90" r:id="rId138"/>
    <hyperlink ref="AP92" r:id="rId139"/>
    <hyperlink ref="AP103" r:id="rId140"/>
    <hyperlink ref="AP107" r:id="rId141"/>
    <hyperlink ref="AP108" r:id="rId142"/>
    <hyperlink ref="AP110" r:id="rId143"/>
    <hyperlink ref="AP112" r:id="rId144"/>
    <hyperlink ref="AP115" r:id="rId145"/>
    <hyperlink ref="AP117" r:id="rId146"/>
    <hyperlink ref="AP118" r:id="rId147"/>
    <hyperlink ref="AP124" r:id="rId148"/>
    <hyperlink ref="AP131" r:id="rId149"/>
    <hyperlink ref="AP127" r:id="rId150"/>
    <hyperlink ref="AP128" r:id="rId151"/>
    <hyperlink ref="AP134" r:id="rId152"/>
    <hyperlink ref="AP138" r:id="rId153"/>
    <hyperlink ref="AP143" r:id="rId154"/>
    <hyperlink ref="AP144" r:id="rId155"/>
    <hyperlink ref="AP145" r:id="rId156"/>
    <hyperlink ref="AP146" r:id="rId157"/>
    <hyperlink ref="AP152" r:id="rId158"/>
    <hyperlink ref="AP153" r:id="rId159"/>
    <hyperlink ref="AP157" r:id="rId160"/>
    <hyperlink ref="AP158" r:id="rId161"/>
    <hyperlink ref="AP159" r:id="rId162"/>
    <hyperlink ref="AP164" r:id="rId163"/>
    <hyperlink ref="AP166" r:id="rId164"/>
    <hyperlink ref="AP167" r:id="rId165"/>
    <hyperlink ref="AP178" r:id="rId166"/>
    <hyperlink ref="AP186" r:id="rId167"/>
    <hyperlink ref="AP200" r:id="rId168"/>
    <hyperlink ref="AP202" r:id="rId169"/>
    <hyperlink ref="AP221" r:id="rId170"/>
    <hyperlink ref="AP227" r:id="rId171"/>
    <hyperlink ref="AP230" r:id="rId172"/>
    <hyperlink ref="AP237" r:id="rId173"/>
    <hyperlink ref="AP238" r:id="rId174"/>
    <hyperlink ref="AP239" r:id="rId175"/>
    <hyperlink ref="AP243" r:id="rId176"/>
    <hyperlink ref="AP254" r:id="rId177"/>
    <hyperlink ref="AP264" r:id="rId178"/>
    <hyperlink ref="AP272" r:id="rId179"/>
    <hyperlink ref="AP276" r:id="rId180"/>
    <hyperlink ref="AP277" r:id="rId181"/>
    <hyperlink ref="AP286" r:id="rId182"/>
    <hyperlink ref="AP287" r:id="rId183"/>
    <hyperlink ref="AP289" r:id="rId184"/>
    <hyperlink ref="AP290" r:id="rId185"/>
    <hyperlink ref="AP292" r:id="rId186"/>
    <hyperlink ref="AP293" r:id="rId187"/>
    <hyperlink ref="AP294" r:id="rId188"/>
  </hyperlinks>
  <pageMargins left="0.39370078740157483" right="0.39370078740157483" top="0.39370078740157483" bottom="0.39370078740157483" header="0" footer="0"/>
  <pageSetup paperSize="9" scale="68" fitToWidth="2" fitToHeight="32767" orientation="landscape" r:id="rId189"/>
  <headerFooter alignWithMargins="0"/>
  <drawing r:id="rId190"/>
  <legacyDrawing r:id="rId19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RowHeight="12.75" x14ac:dyDescent="0.2"/>
  <cols>
    <col min="1" max="1" width="1.5703125" style="75" customWidth="1"/>
    <col min="2" max="2" width="2.7109375" style="75" customWidth="1"/>
    <col min="3" max="16" width="9.140625" style="75"/>
    <col min="17" max="17" width="7.28515625" style="75" customWidth="1"/>
    <col min="18" max="16384" width="9.140625" style="75"/>
  </cols>
  <sheetData>
    <row r="1" spans="2:3" ht="6.75" customHeight="1" x14ac:dyDescent="0.2"/>
    <row r="2" spans="2:3" ht="20.25" x14ac:dyDescent="0.3">
      <c r="B2" s="84" t="s">
        <v>106</v>
      </c>
    </row>
    <row r="3" spans="2:3" ht="18" x14ac:dyDescent="0.25">
      <c r="B3" s="81" t="s">
        <v>36</v>
      </c>
    </row>
    <row r="4" spans="2:3" ht="18" x14ac:dyDescent="0.25">
      <c r="B4" s="81" t="s">
        <v>37</v>
      </c>
    </row>
    <row r="5" spans="2:3" ht="18" x14ac:dyDescent="0.25">
      <c r="B5" s="81" t="s">
        <v>39</v>
      </c>
    </row>
    <row r="6" spans="2:3" ht="18" x14ac:dyDescent="0.25">
      <c r="B6" s="81" t="s">
        <v>38</v>
      </c>
    </row>
    <row r="7" spans="2:3" ht="18" x14ac:dyDescent="0.25">
      <c r="C7" s="83" t="s">
        <v>40</v>
      </c>
    </row>
    <row r="8" spans="2:3" ht="18" x14ac:dyDescent="0.25">
      <c r="C8" s="83" t="s">
        <v>41</v>
      </c>
    </row>
    <row r="9" spans="2:3" ht="18" x14ac:dyDescent="0.25">
      <c r="C9" s="83" t="s">
        <v>42</v>
      </c>
    </row>
    <row r="10" spans="2:3" ht="18" x14ac:dyDescent="0.25">
      <c r="C10" s="83" t="s">
        <v>30</v>
      </c>
    </row>
    <row r="11" spans="2:3" ht="18" x14ac:dyDescent="0.25">
      <c r="B11" s="82" t="s">
        <v>31</v>
      </c>
    </row>
    <row r="12" spans="2:3" ht="4.5" customHeight="1" x14ac:dyDescent="0.2"/>
    <row r="13" spans="2:3" ht="18" x14ac:dyDescent="0.25">
      <c r="B13" s="81" t="s">
        <v>32</v>
      </c>
    </row>
    <row r="14" spans="2:3" ht="18" x14ac:dyDescent="0.25">
      <c r="B14" s="81" t="s">
        <v>48</v>
      </c>
    </row>
    <row r="16" spans="2:3" ht="18" x14ac:dyDescent="0.25">
      <c r="B16" s="81" t="s">
        <v>33</v>
      </c>
    </row>
    <row r="17" spans="2:6" ht="18" x14ac:dyDescent="0.25">
      <c r="B17" s="81" t="s">
        <v>34</v>
      </c>
    </row>
    <row r="18" spans="2:6" ht="18" x14ac:dyDescent="0.25">
      <c r="B18" s="81" t="s">
        <v>45</v>
      </c>
    </row>
    <row r="19" spans="2:6" ht="18" x14ac:dyDescent="0.25">
      <c r="B19" s="81" t="s">
        <v>44</v>
      </c>
    </row>
    <row r="20" spans="2:6" ht="18" x14ac:dyDescent="0.25">
      <c r="B20" s="81" t="s">
        <v>43</v>
      </c>
    </row>
    <row r="21" spans="2:6" ht="18" x14ac:dyDescent="0.25">
      <c r="B21" s="80" t="s">
        <v>35</v>
      </c>
      <c r="C21" s="79"/>
      <c r="D21" s="79"/>
      <c r="E21" s="79"/>
      <c r="F21" s="79"/>
    </row>
    <row r="24" spans="2:6" ht="20.25" x14ac:dyDescent="0.3">
      <c r="B24" s="78" t="s">
        <v>105</v>
      </c>
    </row>
    <row r="25" spans="2:6" ht="11.25" customHeight="1" x14ac:dyDescent="0.3">
      <c r="B25" s="78"/>
    </row>
    <row r="26" spans="2:6" ht="15.75" x14ac:dyDescent="0.25">
      <c r="B26" s="76" t="s">
        <v>104</v>
      </c>
      <c r="C26" s="76"/>
    </row>
    <row r="27" spans="2:6" ht="15" x14ac:dyDescent="0.2">
      <c r="B27" s="76" t="s">
        <v>103</v>
      </c>
      <c r="C27" s="76"/>
    </row>
    <row r="28" spans="2:6" ht="15" x14ac:dyDescent="0.2">
      <c r="B28" s="76" t="s">
        <v>102</v>
      </c>
      <c r="C28" s="76"/>
    </row>
    <row r="29" spans="2:6" ht="15" x14ac:dyDescent="0.2">
      <c r="B29" s="76" t="s">
        <v>101</v>
      </c>
      <c r="C29" s="76"/>
    </row>
    <row r="30" spans="2:6" ht="15" x14ac:dyDescent="0.2">
      <c r="B30" s="76"/>
      <c r="C30" s="76"/>
    </row>
    <row r="31" spans="2:6" ht="15.75" x14ac:dyDescent="0.25">
      <c r="B31" s="76" t="s">
        <v>100</v>
      </c>
      <c r="C31" s="76"/>
    </row>
    <row r="32" spans="2:6" ht="15" x14ac:dyDescent="0.2">
      <c r="B32" s="76" t="s">
        <v>99</v>
      </c>
      <c r="C32" s="76"/>
    </row>
    <row r="33" spans="2:3" ht="15" x14ac:dyDescent="0.2">
      <c r="B33" s="76" t="s">
        <v>98</v>
      </c>
      <c r="C33" s="76"/>
    </row>
    <row r="34" spans="2:3" ht="15" x14ac:dyDescent="0.2">
      <c r="B34" s="76"/>
      <c r="C34" s="76"/>
    </row>
    <row r="35" spans="2:3" ht="15.75" x14ac:dyDescent="0.25">
      <c r="B35" s="76" t="s">
        <v>97</v>
      </c>
      <c r="C35" s="76"/>
    </row>
    <row r="36" spans="2:3" ht="15" x14ac:dyDescent="0.2">
      <c r="B36" s="76" t="s">
        <v>96</v>
      </c>
      <c r="C36" s="76"/>
    </row>
    <row r="37" spans="2:3" ht="15" x14ac:dyDescent="0.2">
      <c r="B37" s="76"/>
      <c r="C37" s="76" t="s">
        <v>95</v>
      </c>
    </row>
    <row r="38" spans="2:3" ht="15" x14ac:dyDescent="0.2">
      <c r="B38" s="76"/>
      <c r="C38" s="76" t="s">
        <v>94</v>
      </c>
    </row>
    <row r="39" spans="2:3" ht="15" x14ac:dyDescent="0.2">
      <c r="B39" s="76"/>
      <c r="C39" s="76" t="s">
        <v>93</v>
      </c>
    </row>
    <row r="40" spans="2:3" ht="15" x14ac:dyDescent="0.2">
      <c r="B40" s="76"/>
      <c r="C40" s="76" t="s">
        <v>92</v>
      </c>
    </row>
    <row r="41" spans="2:3" ht="15" x14ac:dyDescent="0.2">
      <c r="B41" s="76"/>
      <c r="C41" s="76" t="s">
        <v>91</v>
      </c>
    </row>
    <row r="42" spans="2:3" ht="15" x14ac:dyDescent="0.2">
      <c r="B42" s="76"/>
      <c r="C42" s="76" t="s">
        <v>90</v>
      </c>
    </row>
    <row r="43" spans="2:3" ht="15" x14ac:dyDescent="0.2">
      <c r="B43" s="76"/>
      <c r="C43" s="76" t="s">
        <v>89</v>
      </c>
    </row>
    <row r="44" spans="2:3" ht="15" x14ac:dyDescent="0.2">
      <c r="B44" s="76"/>
      <c r="C44" s="76" t="s">
        <v>88</v>
      </c>
    </row>
    <row r="45" spans="2:3" ht="15" x14ac:dyDescent="0.2">
      <c r="B45" s="76"/>
      <c r="C45" s="76" t="s">
        <v>87</v>
      </c>
    </row>
    <row r="46" spans="2:3" ht="15" x14ac:dyDescent="0.2">
      <c r="B46" s="76"/>
      <c r="C46" s="76" t="s">
        <v>86</v>
      </c>
    </row>
    <row r="47" spans="2:3" s="77" customFormat="1" ht="14.25" x14ac:dyDescent="0.2">
      <c r="B47" s="77" t="s">
        <v>85</v>
      </c>
    </row>
    <row r="48" spans="2:3" ht="15" x14ac:dyDescent="0.2">
      <c r="B48" s="76"/>
      <c r="C48" s="76"/>
    </row>
    <row r="49" spans="2:3" ht="15.75" x14ac:dyDescent="0.25">
      <c r="B49" s="76" t="s">
        <v>84</v>
      </c>
      <c r="C49" s="76"/>
    </row>
    <row r="50" spans="2:3" ht="15" x14ac:dyDescent="0.2">
      <c r="B50" s="76"/>
      <c r="C50" s="76" t="s">
        <v>83</v>
      </c>
    </row>
    <row r="51" spans="2:3" ht="15" x14ac:dyDescent="0.2">
      <c r="B51" s="76"/>
      <c r="C51" s="76" t="s">
        <v>82</v>
      </c>
    </row>
    <row r="52" spans="2:3" ht="15" x14ac:dyDescent="0.2">
      <c r="B52" s="76"/>
      <c r="C52" s="76" t="s">
        <v>81</v>
      </c>
    </row>
    <row r="53" spans="2:3" ht="15" x14ac:dyDescent="0.2">
      <c r="B53" s="76"/>
      <c r="C53" s="76" t="s">
        <v>80</v>
      </c>
    </row>
    <row r="54" spans="2:3" ht="15" x14ac:dyDescent="0.2">
      <c r="B54" s="76"/>
      <c r="C54" s="76" t="s">
        <v>79</v>
      </c>
    </row>
    <row r="55" spans="2:3" ht="15" x14ac:dyDescent="0.2">
      <c r="B55" s="76"/>
      <c r="C55" s="76"/>
    </row>
    <row r="56" spans="2:3" ht="15.75" x14ac:dyDescent="0.25">
      <c r="B56" s="76" t="s">
        <v>78</v>
      </c>
      <c r="C56" s="76"/>
    </row>
    <row r="57" spans="2:3" ht="15" x14ac:dyDescent="0.2">
      <c r="B57" s="76"/>
      <c r="C57" s="76"/>
    </row>
    <row r="58" spans="2:3" ht="15.75" x14ac:dyDescent="0.25">
      <c r="B58" s="76" t="s">
        <v>77</v>
      </c>
      <c r="C58" s="76"/>
    </row>
    <row r="59" spans="2:3" ht="15" x14ac:dyDescent="0.2">
      <c r="B59" s="76"/>
      <c r="C59" s="76"/>
    </row>
    <row r="60" spans="2:3" ht="15.75" x14ac:dyDescent="0.25">
      <c r="B60" s="76" t="s">
        <v>76</v>
      </c>
      <c r="C60" s="76"/>
    </row>
    <row r="61" spans="2:3" ht="15" x14ac:dyDescent="0.2">
      <c r="B61" s="76" t="s">
        <v>75</v>
      </c>
      <c r="C61" s="76"/>
    </row>
    <row r="62" spans="2:3" ht="15" x14ac:dyDescent="0.2">
      <c r="B62" s="76" t="s">
        <v>74</v>
      </c>
      <c r="C62" s="76"/>
    </row>
    <row r="63" spans="2:3" ht="15" x14ac:dyDescent="0.2">
      <c r="B63" s="76"/>
      <c r="C63" s="76"/>
    </row>
    <row r="64" spans="2:3" ht="15.75" x14ac:dyDescent="0.25">
      <c r="B64" s="76" t="s">
        <v>73</v>
      </c>
      <c r="C64" s="76"/>
    </row>
    <row r="65" spans="2:3" ht="15" x14ac:dyDescent="0.2">
      <c r="B65" s="76"/>
      <c r="C65" s="76" t="s">
        <v>72</v>
      </c>
    </row>
    <row r="66" spans="2:3" ht="15" x14ac:dyDescent="0.2">
      <c r="C66" s="76" t="s">
        <v>71</v>
      </c>
    </row>
    <row r="67" spans="2:3" ht="15" x14ac:dyDescent="0.2">
      <c r="C67" s="76" t="s">
        <v>70</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vika</cp:lastModifiedBy>
  <cp:lastPrinted>2009-11-16T19:10:04Z</cp:lastPrinted>
  <dcterms:created xsi:type="dcterms:W3CDTF">2008-10-30T10:27:03Z</dcterms:created>
  <dcterms:modified xsi:type="dcterms:W3CDTF">2026-04-27T14:12:41Z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